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d.ucl.ac.uk\Home\rmjwiru\DesktopSettings\Desktop\"/>
    </mc:Choice>
  </mc:AlternateContent>
  <bookViews>
    <workbookView xWindow="1005" yWindow="1125" windowWidth="15000" windowHeight="7140"/>
  </bookViews>
  <sheets>
    <sheet name="All data scored" sheetId="1" r:id="rId1"/>
  </sheets>
  <definedNames>
    <definedName name="_xlnm._FilterDatabase" localSheetId="0" hidden="1">'All data scored'!$A$1:$BA$1582</definedName>
  </definedNames>
  <calcPr calcId="152511"/>
</workbook>
</file>

<file path=xl/calcChain.xml><?xml version="1.0" encoding="utf-8"?>
<calcChain xmlns="http://schemas.openxmlformats.org/spreadsheetml/2006/main">
  <c r="AG1585" i="1" l="1"/>
  <c r="AH1585" i="1"/>
  <c r="AI1585" i="1"/>
  <c r="AJ1585" i="1"/>
  <c r="AF1585" i="1"/>
  <c r="AZ1582" i="1" l="1"/>
  <c r="AX1582" i="1"/>
  <c r="AV1582" i="1"/>
  <c r="AU1582" i="1"/>
  <c r="AT1582" i="1"/>
  <c r="AS1582" i="1"/>
  <c r="AR1582" i="1"/>
  <c r="AQ1582" i="1"/>
  <c r="AO1582" i="1"/>
  <c r="AN1582" i="1"/>
  <c r="AM1582" i="1"/>
  <c r="AL1582" i="1"/>
  <c r="AK1582" i="1"/>
  <c r="Y1582" i="1"/>
  <c r="W1582" i="1"/>
  <c r="AZ1581" i="1"/>
  <c r="AX1581" i="1"/>
  <c r="AV1581" i="1"/>
  <c r="AU1581" i="1"/>
  <c r="AT1581" i="1"/>
  <c r="AS1581" i="1"/>
  <c r="AR1581" i="1"/>
  <c r="AQ1581" i="1"/>
  <c r="AO1581" i="1"/>
  <c r="AN1581" i="1"/>
  <c r="AM1581" i="1"/>
  <c r="AL1581" i="1"/>
  <c r="AK1581" i="1"/>
  <c r="Y1581" i="1"/>
  <c r="W1581" i="1"/>
  <c r="V1581" i="1"/>
  <c r="U1581" i="1"/>
  <c r="AZ1438" i="1"/>
  <c r="AX1438" i="1"/>
  <c r="AV1438" i="1"/>
  <c r="AU1438" i="1"/>
  <c r="AT1438" i="1"/>
  <c r="AS1438" i="1"/>
  <c r="AR1438" i="1"/>
  <c r="AQ1438" i="1"/>
  <c r="AO1438" i="1"/>
  <c r="AN1438" i="1"/>
  <c r="AM1438" i="1"/>
  <c r="AL1438" i="1"/>
  <c r="AK1438" i="1"/>
  <c r="AZ1437" i="1"/>
  <c r="AX1437" i="1"/>
  <c r="AV1437" i="1"/>
  <c r="AU1437" i="1"/>
  <c r="AT1437" i="1"/>
  <c r="AS1437" i="1"/>
  <c r="AR1437" i="1"/>
  <c r="AQ1437" i="1"/>
  <c r="AO1437" i="1"/>
  <c r="AN1437" i="1"/>
  <c r="AM1437" i="1"/>
  <c r="AL1437" i="1"/>
  <c r="AK1437" i="1"/>
  <c r="AZ1580" i="1"/>
  <c r="AX1580" i="1"/>
  <c r="AV1580" i="1"/>
  <c r="AU1580" i="1"/>
  <c r="AT1580" i="1"/>
  <c r="AS1580" i="1"/>
  <c r="AR1580" i="1"/>
  <c r="AQ1580" i="1"/>
  <c r="AO1580" i="1"/>
  <c r="AN1580" i="1"/>
  <c r="AM1580" i="1"/>
  <c r="AL1580" i="1"/>
  <c r="AK1580" i="1"/>
  <c r="AZ1579" i="1"/>
  <c r="AX1579" i="1"/>
  <c r="AV1579" i="1"/>
  <c r="AU1579" i="1"/>
  <c r="AT1579" i="1"/>
  <c r="AS1579" i="1"/>
  <c r="AR1579" i="1"/>
  <c r="AQ1579" i="1"/>
  <c r="AO1579" i="1"/>
  <c r="AN1579" i="1"/>
  <c r="AM1579" i="1"/>
  <c r="AL1579" i="1"/>
  <c r="AK1579" i="1"/>
  <c r="AZ1578" i="1"/>
  <c r="AX1578" i="1"/>
  <c r="AV1578" i="1"/>
  <c r="AU1578" i="1"/>
  <c r="AT1578" i="1"/>
  <c r="AS1578" i="1"/>
  <c r="AR1578" i="1"/>
  <c r="AQ1578" i="1"/>
  <c r="AO1578" i="1"/>
  <c r="AN1578" i="1"/>
  <c r="AM1578" i="1"/>
  <c r="AL1578" i="1"/>
  <c r="AK1578" i="1"/>
  <c r="AZ1577" i="1"/>
  <c r="AX1577" i="1"/>
  <c r="AV1577" i="1"/>
  <c r="AU1577" i="1"/>
  <c r="AT1577" i="1"/>
  <c r="AS1577" i="1"/>
  <c r="AR1577" i="1"/>
  <c r="AQ1577" i="1"/>
  <c r="AO1577" i="1"/>
  <c r="AN1577" i="1"/>
  <c r="AM1577" i="1"/>
  <c r="AL1577" i="1"/>
  <c r="AK1577" i="1"/>
  <c r="AZ1576" i="1"/>
  <c r="AX1576" i="1"/>
  <c r="AV1576" i="1"/>
  <c r="AU1576" i="1"/>
  <c r="AT1576" i="1"/>
  <c r="AS1576" i="1"/>
  <c r="AR1576" i="1"/>
  <c r="AQ1576" i="1"/>
  <c r="AO1576" i="1"/>
  <c r="AN1576" i="1"/>
  <c r="AM1576" i="1"/>
  <c r="AL1576" i="1"/>
  <c r="AK1576" i="1"/>
  <c r="AZ1575" i="1"/>
  <c r="AX1575" i="1"/>
  <c r="AV1575" i="1"/>
  <c r="AU1575" i="1"/>
  <c r="AT1575" i="1"/>
  <c r="AS1575" i="1"/>
  <c r="AR1575" i="1"/>
  <c r="AQ1575" i="1"/>
  <c r="AO1575" i="1"/>
  <c r="AN1575" i="1"/>
  <c r="AM1575" i="1"/>
  <c r="AL1575" i="1"/>
  <c r="AK1575" i="1"/>
  <c r="AZ1574" i="1"/>
  <c r="AX1574" i="1"/>
  <c r="AV1574" i="1"/>
  <c r="AU1574" i="1"/>
  <c r="AT1574" i="1"/>
  <c r="AS1574" i="1"/>
  <c r="AR1574" i="1"/>
  <c r="AQ1574" i="1"/>
  <c r="AO1574" i="1"/>
  <c r="AN1574" i="1"/>
  <c r="AM1574" i="1"/>
  <c r="AL1574" i="1"/>
  <c r="AK1574" i="1"/>
  <c r="AZ1573" i="1"/>
  <c r="AX1573" i="1"/>
  <c r="AV1573" i="1"/>
  <c r="AU1573" i="1"/>
  <c r="AT1573" i="1"/>
  <c r="AS1573" i="1"/>
  <c r="AR1573" i="1"/>
  <c r="AQ1573" i="1"/>
  <c r="AO1573" i="1"/>
  <c r="AN1573" i="1"/>
  <c r="AM1573" i="1"/>
  <c r="AL1573" i="1"/>
  <c r="AK1573" i="1"/>
  <c r="AZ1572" i="1"/>
  <c r="AX1572" i="1"/>
  <c r="AV1572" i="1"/>
  <c r="AU1572" i="1"/>
  <c r="AT1572" i="1"/>
  <c r="AS1572" i="1"/>
  <c r="AR1572" i="1"/>
  <c r="AQ1572" i="1"/>
  <c r="AO1572" i="1"/>
  <c r="AN1572" i="1"/>
  <c r="AM1572" i="1"/>
  <c r="AL1572" i="1"/>
  <c r="AK1572" i="1"/>
  <c r="AZ1571" i="1"/>
  <c r="AX1571" i="1"/>
  <c r="AV1571" i="1"/>
  <c r="AU1571" i="1"/>
  <c r="AT1571" i="1"/>
  <c r="AS1571" i="1"/>
  <c r="AR1571" i="1"/>
  <c r="AQ1571" i="1"/>
  <c r="AO1571" i="1"/>
  <c r="AN1571" i="1"/>
  <c r="AM1571" i="1"/>
  <c r="AL1571" i="1"/>
  <c r="AK1571" i="1"/>
  <c r="AZ1570" i="1"/>
  <c r="AX1570" i="1"/>
  <c r="AV1570" i="1"/>
  <c r="AU1570" i="1"/>
  <c r="AT1570" i="1"/>
  <c r="AS1570" i="1"/>
  <c r="AR1570" i="1"/>
  <c r="AQ1570" i="1"/>
  <c r="AO1570" i="1"/>
  <c r="AN1570" i="1"/>
  <c r="AM1570" i="1"/>
  <c r="AL1570" i="1"/>
  <c r="AK1570" i="1"/>
  <c r="AZ1569" i="1"/>
  <c r="AX1569" i="1"/>
  <c r="AV1569" i="1"/>
  <c r="AU1569" i="1"/>
  <c r="AT1569" i="1"/>
  <c r="AS1569" i="1"/>
  <c r="AR1569" i="1"/>
  <c r="AQ1569" i="1"/>
  <c r="AO1569" i="1"/>
  <c r="AN1569" i="1"/>
  <c r="AM1569" i="1"/>
  <c r="AL1569" i="1"/>
  <c r="AK1569" i="1"/>
  <c r="AZ1568" i="1"/>
  <c r="AX1568" i="1"/>
  <c r="AV1568" i="1"/>
  <c r="AU1568" i="1"/>
  <c r="AT1568" i="1"/>
  <c r="AS1568" i="1"/>
  <c r="AR1568" i="1"/>
  <c r="AQ1568" i="1"/>
  <c r="AO1568" i="1"/>
  <c r="AN1568" i="1"/>
  <c r="AM1568" i="1"/>
  <c r="AL1568" i="1"/>
  <c r="AK1568" i="1"/>
  <c r="AZ1567" i="1"/>
  <c r="AX1567" i="1"/>
  <c r="AV1567" i="1"/>
  <c r="AU1567" i="1"/>
  <c r="AT1567" i="1"/>
  <c r="AS1567" i="1"/>
  <c r="AR1567" i="1"/>
  <c r="AQ1567" i="1"/>
  <c r="AO1567" i="1"/>
  <c r="AN1567" i="1"/>
  <c r="AM1567" i="1"/>
  <c r="AL1567" i="1"/>
  <c r="AK1567" i="1"/>
  <c r="AZ1566" i="1"/>
  <c r="AX1566" i="1"/>
  <c r="AV1566" i="1"/>
  <c r="AU1566" i="1"/>
  <c r="AT1566" i="1"/>
  <c r="AS1566" i="1"/>
  <c r="AR1566" i="1"/>
  <c r="AQ1566" i="1"/>
  <c r="AO1566" i="1"/>
  <c r="AN1566" i="1"/>
  <c r="AM1566" i="1"/>
  <c r="AL1566" i="1"/>
  <c r="AK1566" i="1"/>
  <c r="AZ1565" i="1"/>
  <c r="AX1565" i="1"/>
  <c r="AV1565" i="1"/>
  <c r="AU1565" i="1"/>
  <c r="AT1565" i="1"/>
  <c r="AS1565" i="1"/>
  <c r="AR1565" i="1"/>
  <c r="AQ1565" i="1"/>
  <c r="AO1565" i="1"/>
  <c r="AN1565" i="1"/>
  <c r="AM1565" i="1"/>
  <c r="AL1565" i="1"/>
  <c r="AK1565" i="1"/>
  <c r="AZ1564" i="1"/>
  <c r="AX1564" i="1"/>
  <c r="AV1564" i="1"/>
  <c r="AU1564" i="1"/>
  <c r="AT1564" i="1"/>
  <c r="AS1564" i="1"/>
  <c r="AR1564" i="1"/>
  <c r="AQ1564" i="1"/>
  <c r="AO1564" i="1"/>
  <c r="AN1564" i="1"/>
  <c r="AM1564" i="1"/>
  <c r="AL1564" i="1"/>
  <c r="AK1564" i="1"/>
  <c r="AZ1563" i="1"/>
  <c r="AX1563" i="1"/>
  <c r="AV1563" i="1"/>
  <c r="AU1563" i="1"/>
  <c r="AT1563" i="1"/>
  <c r="AS1563" i="1"/>
  <c r="AR1563" i="1"/>
  <c r="AQ1563" i="1"/>
  <c r="AO1563" i="1"/>
  <c r="AN1563" i="1"/>
  <c r="AM1563" i="1"/>
  <c r="AL1563" i="1"/>
  <c r="AK1563" i="1"/>
  <c r="AZ1562" i="1"/>
  <c r="AX1562" i="1"/>
  <c r="AV1562" i="1"/>
  <c r="AU1562" i="1"/>
  <c r="AT1562" i="1"/>
  <c r="AS1562" i="1"/>
  <c r="AR1562" i="1"/>
  <c r="AQ1562" i="1"/>
  <c r="AO1562" i="1"/>
  <c r="AN1562" i="1"/>
  <c r="AM1562" i="1"/>
  <c r="AL1562" i="1"/>
  <c r="AK1562" i="1"/>
  <c r="AZ1561" i="1"/>
  <c r="AX1561" i="1"/>
  <c r="AV1561" i="1"/>
  <c r="AU1561" i="1"/>
  <c r="AT1561" i="1"/>
  <c r="AS1561" i="1"/>
  <c r="AR1561" i="1"/>
  <c r="AQ1561" i="1"/>
  <c r="AO1561" i="1"/>
  <c r="AN1561" i="1"/>
  <c r="AM1561" i="1"/>
  <c r="AL1561" i="1"/>
  <c r="AK1561" i="1"/>
  <c r="AZ1560" i="1"/>
  <c r="AX1560" i="1"/>
  <c r="AV1560" i="1"/>
  <c r="AU1560" i="1"/>
  <c r="AT1560" i="1"/>
  <c r="AS1560" i="1"/>
  <c r="AR1560" i="1"/>
  <c r="AQ1560" i="1"/>
  <c r="AO1560" i="1"/>
  <c r="AN1560" i="1"/>
  <c r="AM1560" i="1"/>
  <c r="AL1560" i="1"/>
  <c r="AK1560" i="1"/>
  <c r="AZ1559" i="1"/>
  <c r="AX1559" i="1"/>
  <c r="AV1559" i="1"/>
  <c r="AU1559" i="1"/>
  <c r="AT1559" i="1"/>
  <c r="AS1559" i="1"/>
  <c r="AR1559" i="1"/>
  <c r="AQ1559" i="1"/>
  <c r="AO1559" i="1"/>
  <c r="AN1559" i="1"/>
  <c r="AM1559" i="1"/>
  <c r="AL1559" i="1"/>
  <c r="AK1559" i="1"/>
  <c r="AZ1558" i="1"/>
  <c r="AX1558" i="1"/>
  <c r="AV1558" i="1"/>
  <c r="AU1558" i="1"/>
  <c r="AT1558" i="1"/>
  <c r="AS1558" i="1"/>
  <c r="AR1558" i="1"/>
  <c r="AQ1558" i="1"/>
  <c r="AO1558" i="1"/>
  <c r="AN1558" i="1"/>
  <c r="AM1558" i="1"/>
  <c r="AL1558" i="1"/>
  <c r="AK1558" i="1"/>
  <c r="AZ1557" i="1"/>
  <c r="AX1557" i="1"/>
  <c r="AV1557" i="1"/>
  <c r="AU1557" i="1"/>
  <c r="AT1557" i="1"/>
  <c r="AS1557" i="1"/>
  <c r="AR1557" i="1"/>
  <c r="AQ1557" i="1"/>
  <c r="AO1557" i="1"/>
  <c r="AN1557" i="1"/>
  <c r="AM1557" i="1"/>
  <c r="AL1557" i="1"/>
  <c r="AK1557" i="1"/>
  <c r="AZ1556" i="1"/>
  <c r="AX1556" i="1"/>
  <c r="AV1556" i="1"/>
  <c r="AU1556" i="1"/>
  <c r="AT1556" i="1"/>
  <c r="AS1556" i="1"/>
  <c r="AR1556" i="1"/>
  <c r="AQ1556" i="1"/>
  <c r="AO1556" i="1"/>
  <c r="AN1556" i="1"/>
  <c r="AM1556" i="1"/>
  <c r="AL1556" i="1"/>
  <c r="AK1556" i="1"/>
  <c r="AZ1555" i="1"/>
  <c r="AX1555" i="1"/>
  <c r="AV1555" i="1"/>
  <c r="AU1555" i="1"/>
  <c r="AT1555" i="1"/>
  <c r="AS1555" i="1"/>
  <c r="AR1555" i="1"/>
  <c r="AQ1555" i="1"/>
  <c r="AO1555" i="1"/>
  <c r="AN1555" i="1"/>
  <c r="AM1555" i="1"/>
  <c r="AL1555" i="1"/>
  <c r="AK1555" i="1"/>
  <c r="AZ1554" i="1"/>
  <c r="AX1554" i="1"/>
  <c r="AV1554" i="1"/>
  <c r="AU1554" i="1"/>
  <c r="AT1554" i="1"/>
  <c r="AS1554" i="1"/>
  <c r="AR1554" i="1"/>
  <c r="AQ1554" i="1"/>
  <c r="AO1554" i="1"/>
  <c r="AN1554" i="1"/>
  <c r="AM1554" i="1"/>
  <c r="AL1554" i="1"/>
  <c r="AK1554" i="1"/>
  <c r="AZ1553" i="1"/>
  <c r="AX1553" i="1"/>
  <c r="AV1553" i="1"/>
  <c r="AU1553" i="1"/>
  <c r="AT1553" i="1"/>
  <c r="AS1553" i="1"/>
  <c r="AR1553" i="1"/>
  <c r="AQ1553" i="1"/>
  <c r="AO1553" i="1"/>
  <c r="AN1553" i="1"/>
  <c r="AM1553" i="1"/>
  <c r="AL1553" i="1"/>
  <c r="AK1553" i="1"/>
  <c r="AZ1552" i="1"/>
  <c r="AX1552" i="1"/>
  <c r="AV1552" i="1"/>
  <c r="AU1552" i="1"/>
  <c r="AT1552" i="1"/>
  <c r="AS1552" i="1"/>
  <c r="AR1552" i="1"/>
  <c r="AQ1552" i="1"/>
  <c r="AO1552" i="1"/>
  <c r="AN1552" i="1"/>
  <c r="AM1552" i="1"/>
  <c r="AL1552" i="1"/>
  <c r="AK1552" i="1"/>
  <c r="AZ1551" i="1"/>
  <c r="AX1551" i="1"/>
  <c r="AV1551" i="1"/>
  <c r="AU1551" i="1"/>
  <c r="AT1551" i="1"/>
  <c r="AS1551" i="1"/>
  <c r="AR1551" i="1"/>
  <c r="AQ1551" i="1"/>
  <c r="AO1551" i="1"/>
  <c r="AN1551" i="1"/>
  <c r="AM1551" i="1"/>
  <c r="AL1551" i="1"/>
  <c r="AK1551" i="1"/>
  <c r="AZ1550" i="1"/>
  <c r="AX1550" i="1"/>
  <c r="AV1550" i="1"/>
  <c r="AU1550" i="1"/>
  <c r="AT1550" i="1"/>
  <c r="AS1550" i="1"/>
  <c r="AR1550" i="1"/>
  <c r="AQ1550" i="1"/>
  <c r="AO1550" i="1"/>
  <c r="AN1550" i="1"/>
  <c r="AM1550" i="1"/>
  <c r="AL1550" i="1"/>
  <c r="AK1550" i="1"/>
  <c r="AZ1549" i="1"/>
  <c r="AX1549" i="1"/>
  <c r="AV1549" i="1"/>
  <c r="AU1549" i="1"/>
  <c r="AT1549" i="1"/>
  <c r="AS1549" i="1"/>
  <c r="AR1549" i="1"/>
  <c r="AQ1549" i="1"/>
  <c r="AO1549" i="1"/>
  <c r="AN1549" i="1"/>
  <c r="AM1549" i="1"/>
  <c r="AL1549" i="1"/>
  <c r="AK1549" i="1"/>
  <c r="AZ1548" i="1"/>
  <c r="AX1548" i="1"/>
  <c r="AV1548" i="1"/>
  <c r="AU1548" i="1"/>
  <c r="AT1548" i="1"/>
  <c r="AS1548" i="1"/>
  <c r="AR1548" i="1"/>
  <c r="AQ1548" i="1"/>
  <c r="AO1548" i="1"/>
  <c r="AN1548" i="1"/>
  <c r="AM1548" i="1"/>
  <c r="AL1548" i="1"/>
  <c r="AK1548" i="1"/>
  <c r="AZ1547" i="1"/>
  <c r="AX1547" i="1"/>
  <c r="AV1547" i="1"/>
  <c r="AU1547" i="1"/>
  <c r="AT1547" i="1"/>
  <c r="AS1547" i="1"/>
  <c r="AR1547" i="1"/>
  <c r="AQ1547" i="1"/>
  <c r="AO1547" i="1"/>
  <c r="AN1547" i="1"/>
  <c r="AM1547" i="1"/>
  <c r="AL1547" i="1"/>
  <c r="AK1547" i="1"/>
  <c r="AZ1546" i="1"/>
  <c r="AX1546" i="1"/>
  <c r="AV1546" i="1"/>
  <c r="AU1546" i="1"/>
  <c r="AT1546" i="1"/>
  <c r="AS1546" i="1"/>
  <c r="AR1546" i="1"/>
  <c r="AQ1546" i="1"/>
  <c r="AO1546" i="1"/>
  <c r="AN1546" i="1"/>
  <c r="AM1546" i="1"/>
  <c r="AL1546" i="1"/>
  <c r="AK1546" i="1"/>
  <c r="AZ1545" i="1"/>
  <c r="AX1545" i="1"/>
  <c r="AV1545" i="1"/>
  <c r="AU1545" i="1"/>
  <c r="AT1545" i="1"/>
  <c r="AS1545" i="1"/>
  <c r="AR1545" i="1"/>
  <c r="AQ1545" i="1"/>
  <c r="AO1545" i="1"/>
  <c r="AN1545" i="1"/>
  <c r="AM1545" i="1"/>
  <c r="AL1545" i="1"/>
  <c r="AK1545" i="1"/>
  <c r="AZ1544" i="1"/>
  <c r="AX1544" i="1"/>
  <c r="AV1544" i="1"/>
  <c r="AU1544" i="1"/>
  <c r="AT1544" i="1"/>
  <c r="AS1544" i="1"/>
  <c r="AR1544" i="1"/>
  <c r="AQ1544" i="1"/>
  <c r="AO1544" i="1"/>
  <c r="AN1544" i="1"/>
  <c r="AM1544" i="1"/>
  <c r="AL1544" i="1"/>
  <c r="AK1544" i="1"/>
  <c r="AZ1543" i="1"/>
  <c r="AX1543" i="1"/>
  <c r="AV1543" i="1"/>
  <c r="AU1543" i="1"/>
  <c r="AT1543" i="1"/>
  <c r="AS1543" i="1"/>
  <c r="AR1543" i="1"/>
  <c r="AQ1543" i="1"/>
  <c r="AO1543" i="1"/>
  <c r="AN1543" i="1"/>
  <c r="AM1543" i="1"/>
  <c r="AL1543" i="1"/>
  <c r="AK1543" i="1"/>
  <c r="AZ1542" i="1"/>
  <c r="AX1542" i="1"/>
  <c r="AV1542" i="1"/>
  <c r="AU1542" i="1"/>
  <c r="AT1542" i="1"/>
  <c r="AS1542" i="1"/>
  <c r="AR1542" i="1"/>
  <c r="AQ1542" i="1"/>
  <c r="AO1542" i="1"/>
  <c r="AN1542" i="1"/>
  <c r="AM1542" i="1"/>
  <c r="AL1542" i="1"/>
  <c r="AK1542" i="1"/>
  <c r="AZ1541" i="1"/>
  <c r="AX1541" i="1"/>
  <c r="AV1541" i="1"/>
  <c r="AU1541" i="1"/>
  <c r="AT1541" i="1"/>
  <c r="AS1541" i="1"/>
  <c r="AR1541" i="1"/>
  <c r="AQ1541" i="1"/>
  <c r="AO1541" i="1"/>
  <c r="AN1541" i="1"/>
  <c r="AM1541" i="1"/>
  <c r="AL1541" i="1"/>
  <c r="AK1541" i="1"/>
  <c r="AZ1540" i="1"/>
  <c r="AX1540" i="1"/>
  <c r="AV1540" i="1"/>
  <c r="AU1540" i="1"/>
  <c r="AT1540" i="1"/>
  <c r="AS1540" i="1"/>
  <c r="AR1540" i="1"/>
  <c r="AQ1540" i="1"/>
  <c r="AO1540" i="1"/>
  <c r="AN1540" i="1"/>
  <c r="AM1540" i="1"/>
  <c r="AL1540" i="1"/>
  <c r="AK1540" i="1"/>
  <c r="AZ1539" i="1"/>
  <c r="AX1539" i="1"/>
  <c r="AV1539" i="1"/>
  <c r="AU1539" i="1"/>
  <c r="AT1539" i="1"/>
  <c r="AS1539" i="1"/>
  <c r="AR1539" i="1"/>
  <c r="AQ1539" i="1"/>
  <c r="AO1539" i="1"/>
  <c r="AN1539" i="1"/>
  <c r="AM1539" i="1"/>
  <c r="AL1539" i="1"/>
  <c r="AK1539" i="1"/>
  <c r="AZ1538" i="1"/>
  <c r="AX1538" i="1"/>
  <c r="AV1538" i="1"/>
  <c r="AU1538" i="1"/>
  <c r="AT1538" i="1"/>
  <c r="AS1538" i="1"/>
  <c r="AR1538" i="1"/>
  <c r="AQ1538" i="1"/>
  <c r="AO1538" i="1"/>
  <c r="AN1538" i="1"/>
  <c r="AM1538" i="1"/>
  <c r="AL1538" i="1"/>
  <c r="AK1538" i="1"/>
  <c r="AZ1537" i="1"/>
  <c r="AX1537" i="1"/>
  <c r="AV1537" i="1"/>
  <c r="AU1537" i="1"/>
  <c r="AT1537" i="1"/>
  <c r="AS1537" i="1"/>
  <c r="AR1537" i="1"/>
  <c r="AQ1537" i="1"/>
  <c r="AO1537" i="1"/>
  <c r="AN1537" i="1"/>
  <c r="AM1537" i="1"/>
  <c r="AL1537" i="1"/>
  <c r="AK1537" i="1"/>
  <c r="AZ1536" i="1"/>
  <c r="AX1536" i="1"/>
  <c r="AV1536" i="1"/>
  <c r="AU1536" i="1"/>
  <c r="AT1536" i="1"/>
  <c r="AS1536" i="1"/>
  <c r="AR1536" i="1"/>
  <c r="AQ1536" i="1"/>
  <c r="AO1536" i="1"/>
  <c r="AN1536" i="1"/>
  <c r="AM1536" i="1"/>
  <c r="AL1536" i="1"/>
  <c r="AK1536" i="1"/>
  <c r="AZ1535" i="1"/>
  <c r="AX1535" i="1"/>
  <c r="AV1535" i="1"/>
  <c r="AU1535" i="1"/>
  <c r="AT1535" i="1"/>
  <c r="AS1535" i="1"/>
  <c r="AR1535" i="1"/>
  <c r="AQ1535" i="1"/>
  <c r="AO1535" i="1"/>
  <c r="AN1535" i="1"/>
  <c r="AM1535" i="1"/>
  <c r="AL1535" i="1"/>
  <c r="AK1535" i="1"/>
  <c r="AZ1534" i="1"/>
  <c r="AX1534" i="1"/>
  <c r="AV1534" i="1"/>
  <c r="AU1534" i="1"/>
  <c r="AT1534" i="1"/>
  <c r="AS1534" i="1"/>
  <c r="AR1534" i="1"/>
  <c r="AQ1534" i="1"/>
  <c r="AO1534" i="1"/>
  <c r="AN1534" i="1"/>
  <c r="AM1534" i="1"/>
  <c r="AL1534" i="1"/>
  <c r="AK1534" i="1"/>
  <c r="AZ1533" i="1"/>
  <c r="AX1533" i="1"/>
  <c r="AV1533" i="1"/>
  <c r="AU1533" i="1"/>
  <c r="AT1533" i="1"/>
  <c r="AS1533" i="1"/>
  <c r="AR1533" i="1"/>
  <c r="AQ1533" i="1"/>
  <c r="AO1533" i="1"/>
  <c r="AN1533" i="1"/>
  <c r="AM1533" i="1"/>
  <c r="AL1533" i="1"/>
  <c r="AK1533" i="1"/>
  <c r="AZ1532" i="1"/>
  <c r="AX1532" i="1"/>
  <c r="AV1532" i="1"/>
  <c r="AU1532" i="1"/>
  <c r="AT1532" i="1"/>
  <c r="AS1532" i="1"/>
  <c r="AR1532" i="1"/>
  <c r="AQ1532" i="1"/>
  <c r="AO1532" i="1"/>
  <c r="AN1532" i="1"/>
  <c r="AM1532" i="1"/>
  <c r="AL1532" i="1"/>
  <c r="AK1532" i="1"/>
  <c r="AZ1531" i="1"/>
  <c r="AX1531" i="1"/>
  <c r="AV1531" i="1"/>
  <c r="AU1531" i="1"/>
  <c r="AT1531" i="1"/>
  <c r="AS1531" i="1"/>
  <c r="AR1531" i="1"/>
  <c r="AQ1531" i="1"/>
  <c r="AO1531" i="1"/>
  <c r="AN1531" i="1"/>
  <c r="AM1531" i="1"/>
  <c r="AL1531" i="1"/>
  <c r="AK1531" i="1"/>
  <c r="AZ1530" i="1"/>
  <c r="AX1530" i="1"/>
  <c r="AV1530" i="1"/>
  <c r="AU1530" i="1"/>
  <c r="AT1530" i="1"/>
  <c r="AS1530" i="1"/>
  <c r="AR1530" i="1"/>
  <c r="AQ1530" i="1"/>
  <c r="AO1530" i="1"/>
  <c r="AN1530" i="1"/>
  <c r="AM1530" i="1"/>
  <c r="AL1530" i="1"/>
  <c r="AK1530" i="1"/>
  <c r="AZ1529" i="1"/>
  <c r="AX1529" i="1"/>
  <c r="AV1529" i="1"/>
  <c r="AU1529" i="1"/>
  <c r="AT1529" i="1"/>
  <c r="AS1529" i="1"/>
  <c r="AR1529" i="1"/>
  <c r="AQ1529" i="1"/>
  <c r="AO1529" i="1"/>
  <c r="AN1529" i="1"/>
  <c r="AM1529" i="1"/>
  <c r="AL1529" i="1"/>
  <c r="AK1529" i="1"/>
  <c r="AZ1528" i="1"/>
  <c r="AX1528" i="1"/>
  <c r="AV1528" i="1"/>
  <c r="AU1528" i="1"/>
  <c r="AT1528" i="1"/>
  <c r="AS1528" i="1"/>
  <c r="AR1528" i="1"/>
  <c r="AQ1528" i="1"/>
  <c r="AO1528" i="1"/>
  <c r="AN1528" i="1"/>
  <c r="AM1528" i="1"/>
  <c r="AL1528" i="1"/>
  <c r="AK1528" i="1"/>
  <c r="AZ1527" i="1"/>
  <c r="AX1527" i="1"/>
  <c r="AV1527" i="1"/>
  <c r="AU1527" i="1"/>
  <c r="AT1527" i="1"/>
  <c r="AS1527" i="1"/>
  <c r="AR1527" i="1"/>
  <c r="AQ1527" i="1"/>
  <c r="AO1527" i="1"/>
  <c r="AN1527" i="1"/>
  <c r="AM1527" i="1"/>
  <c r="AL1527" i="1"/>
  <c r="AK1527" i="1"/>
  <c r="AZ1526" i="1"/>
  <c r="AX1526" i="1"/>
  <c r="AV1526" i="1"/>
  <c r="AU1526" i="1"/>
  <c r="AT1526" i="1"/>
  <c r="AS1526" i="1"/>
  <c r="AR1526" i="1"/>
  <c r="AQ1526" i="1"/>
  <c r="AO1526" i="1"/>
  <c r="AN1526" i="1"/>
  <c r="AM1526" i="1"/>
  <c r="AL1526" i="1"/>
  <c r="AK1526" i="1"/>
  <c r="AZ1525" i="1"/>
  <c r="AX1525" i="1"/>
  <c r="AV1525" i="1"/>
  <c r="AU1525" i="1"/>
  <c r="AT1525" i="1"/>
  <c r="AS1525" i="1"/>
  <c r="AR1525" i="1"/>
  <c r="AQ1525" i="1"/>
  <c r="AO1525" i="1"/>
  <c r="AN1525" i="1"/>
  <c r="AM1525" i="1"/>
  <c r="AL1525" i="1"/>
  <c r="AK1525" i="1"/>
  <c r="AZ1524" i="1"/>
  <c r="AX1524" i="1"/>
  <c r="AV1524" i="1"/>
  <c r="AU1524" i="1"/>
  <c r="AT1524" i="1"/>
  <c r="AS1524" i="1"/>
  <c r="AR1524" i="1"/>
  <c r="AQ1524" i="1"/>
  <c r="AO1524" i="1"/>
  <c r="AN1524" i="1"/>
  <c r="AM1524" i="1"/>
  <c r="AL1524" i="1"/>
  <c r="AK1524" i="1"/>
  <c r="AZ1523" i="1"/>
  <c r="AX1523" i="1"/>
  <c r="AV1523" i="1"/>
  <c r="AU1523" i="1"/>
  <c r="AT1523" i="1"/>
  <c r="AS1523" i="1"/>
  <c r="AR1523" i="1"/>
  <c r="AQ1523" i="1"/>
  <c r="AO1523" i="1"/>
  <c r="AN1523" i="1"/>
  <c r="AM1523" i="1"/>
  <c r="AL1523" i="1"/>
  <c r="AK1523" i="1"/>
  <c r="AZ1522" i="1"/>
  <c r="AX1522" i="1"/>
  <c r="AV1522" i="1"/>
  <c r="AU1522" i="1"/>
  <c r="AT1522" i="1"/>
  <c r="AS1522" i="1"/>
  <c r="AR1522" i="1"/>
  <c r="AQ1522" i="1"/>
  <c r="AO1522" i="1"/>
  <c r="AN1522" i="1"/>
  <c r="AM1522" i="1"/>
  <c r="AL1522" i="1"/>
  <c r="AK1522" i="1"/>
  <c r="AZ1521" i="1"/>
  <c r="AX1521" i="1"/>
  <c r="AV1521" i="1"/>
  <c r="AU1521" i="1"/>
  <c r="AT1521" i="1"/>
  <c r="AS1521" i="1"/>
  <c r="AR1521" i="1"/>
  <c r="AQ1521" i="1"/>
  <c r="AO1521" i="1"/>
  <c r="AN1521" i="1"/>
  <c r="AM1521" i="1"/>
  <c r="AL1521" i="1"/>
  <c r="AK1521" i="1"/>
  <c r="AZ1520" i="1"/>
  <c r="AX1520" i="1"/>
  <c r="AV1520" i="1"/>
  <c r="AU1520" i="1"/>
  <c r="AT1520" i="1"/>
  <c r="AS1520" i="1"/>
  <c r="AR1520" i="1"/>
  <c r="AQ1520" i="1"/>
  <c r="AO1520" i="1"/>
  <c r="AN1520" i="1"/>
  <c r="AM1520" i="1"/>
  <c r="AL1520" i="1"/>
  <c r="AK1520" i="1"/>
  <c r="AZ1519" i="1"/>
  <c r="AX1519" i="1"/>
  <c r="AV1519" i="1"/>
  <c r="AU1519" i="1"/>
  <c r="AT1519" i="1"/>
  <c r="AS1519" i="1"/>
  <c r="AR1519" i="1"/>
  <c r="AQ1519" i="1"/>
  <c r="AO1519" i="1"/>
  <c r="AN1519" i="1"/>
  <c r="AM1519" i="1"/>
  <c r="AL1519" i="1"/>
  <c r="AK1519" i="1"/>
  <c r="AZ1518" i="1"/>
  <c r="AX1518" i="1"/>
  <c r="AV1518" i="1"/>
  <c r="AU1518" i="1"/>
  <c r="AT1518" i="1"/>
  <c r="AS1518" i="1"/>
  <c r="AR1518" i="1"/>
  <c r="AQ1518" i="1"/>
  <c r="AO1518" i="1"/>
  <c r="AN1518" i="1"/>
  <c r="AM1518" i="1"/>
  <c r="AL1518" i="1"/>
  <c r="AK1518" i="1"/>
  <c r="AZ1517" i="1"/>
  <c r="AX1517" i="1"/>
  <c r="AV1517" i="1"/>
  <c r="AU1517" i="1"/>
  <c r="AT1517" i="1"/>
  <c r="AS1517" i="1"/>
  <c r="AR1517" i="1"/>
  <c r="AQ1517" i="1"/>
  <c r="AO1517" i="1"/>
  <c r="AN1517" i="1"/>
  <c r="AM1517" i="1"/>
  <c r="AL1517" i="1"/>
  <c r="AK1517" i="1"/>
  <c r="AZ1516" i="1"/>
  <c r="AX1516" i="1"/>
  <c r="AV1516" i="1"/>
  <c r="AU1516" i="1"/>
  <c r="AT1516" i="1"/>
  <c r="AS1516" i="1"/>
  <c r="AR1516" i="1"/>
  <c r="AQ1516" i="1"/>
  <c r="AO1516" i="1"/>
  <c r="AN1516" i="1"/>
  <c r="AM1516" i="1"/>
  <c r="AL1516" i="1"/>
  <c r="AK1516" i="1"/>
  <c r="AZ1515" i="1"/>
  <c r="AX1515" i="1"/>
  <c r="AV1515" i="1"/>
  <c r="AU1515" i="1"/>
  <c r="AT1515" i="1"/>
  <c r="AS1515" i="1"/>
  <c r="AR1515" i="1"/>
  <c r="AQ1515" i="1"/>
  <c r="AO1515" i="1"/>
  <c r="AN1515" i="1"/>
  <c r="AM1515" i="1"/>
  <c r="AL1515" i="1"/>
  <c r="AK1515" i="1"/>
  <c r="AZ1514" i="1"/>
  <c r="AX1514" i="1"/>
  <c r="AV1514" i="1"/>
  <c r="AU1514" i="1"/>
  <c r="AT1514" i="1"/>
  <c r="AS1514" i="1"/>
  <c r="AR1514" i="1"/>
  <c r="AQ1514" i="1"/>
  <c r="AO1514" i="1"/>
  <c r="AN1514" i="1"/>
  <c r="AM1514" i="1"/>
  <c r="AL1514" i="1"/>
  <c r="AK1514" i="1"/>
  <c r="AZ1513" i="1"/>
  <c r="AX1513" i="1"/>
  <c r="AV1513" i="1"/>
  <c r="AU1513" i="1"/>
  <c r="AT1513" i="1"/>
  <c r="AS1513" i="1"/>
  <c r="AR1513" i="1"/>
  <c r="AQ1513" i="1"/>
  <c r="AO1513" i="1"/>
  <c r="AN1513" i="1"/>
  <c r="AM1513" i="1"/>
  <c r="AL1513" i="1"/>
  <c r="AK1513" i="1"/>
  <c r="AZ1512" i="1"/>
  <c r="AX1512" i="1"/>
  <c r="AV1512" i="1"/>
  <c r="AU1512" i="1"/>
  <c r="AT1512" i="1"/>
  <c r="AS1512" i="1"/>
  <c r="AR1512" i="1"/>
  <c r="AQ1512" i="1"/>
  <c r="AO1512" i="1"/>
  <c r="AN1512" i="1"/>
  <c r="AM1512" i="1"/>
  <c r="AL1512" i="1"/>
  <c r="AK1512" i="1"/>
  <c r="AZ1511" i="1"/>
  <c r="AX1511" i="1"/>
  <c r="AV1511" i="1"/>
  <c r="AU1511" i="1"/>
  <c r="AT1511" i="1"/>
  <c r="AS1511" i="1"/>
  <c r="AR1511" i="1"/>
  <c r="AQ1511" i="1"/>
  <c r="AO1511" i="1"/>
  <c r="AN1511" i="1"/>
  <c r="AM1511" i="1"/>
  <c r="AL1511" i="1"/>
  <c r="AK1511" i="1"/>
  <c r="AZ1510" i="1"/>
  <c r="AX1510" i="1"/>
  <c r="AV1510" i="1"/>
  <c r="AU1510" i="1"/>
  <c r="AT1510" i="1"/>
  <c r="AS1510" i="1"/>
  <c r="AR1510" i="1"/>
  <c r="AQ1510" i="1"/>
  <c r="AO1510" i="1"/>
  <c r="AN1510" i="1"/>
  <c r="AM1510" i="1"/>
  <c r="AL1510" i="1"/>
  <c r="AK1510" i="1"/>
  <c r="AZ1509" i="1"/>
  <c r="AX1509" i="1"/>
  <c r="AV1509" i="1"/>
  <c r="AU1509" i="1"/>
  <c r="AT1509" i="1"/>
  <c r="AS1509" i="1"/>
  <c r="AR1509" i="1"/>
  <c r="AQ1509" i="1"/>
  <c r="AO1509" i="1"/>
  <c r="AN1509" i="1"/>
  <c r="AM1509" i="1"/>
  <c r="AL1509" i="1"/>
  <c r="AK1509" i="1"/>
  <c r="AZ1508" i="1"/>
  <c r="AX1508" i="1"/>
  <c r="AV1508" i="1"/>
  <c r="AU1508" i="1"/>
  <c r="AT1508" i="1"/>
  <c r="AS1508" i="1"/>
  <c r="AR1508" i="1"/>
  <c r="AQ1508" i="1"/>
  <c r="AO1508" i="1"/>
  <c r="AN1508" i="1"/>
  <c r="AM1508" i="1"/>
  <c r="AL1508" i="1"/>
  <c r="AK1508" i="1"/>
  <c r="AZ1507" i="1"/>
  <c r="AX1507" i="1"/>
  <c r="AV1507" i="1"/>
  <c r="AU1507" i="1"/>
  <c r="AT1507" i="1"/>
  <c r="AS1507" i="1"/>
  <c r="AR1507" i="1"/>
  <c r="AQ1507" i="1"/>
  <c r="AO1507" i="1"/>
  <c r="AN1507" i="1"/>
  <c r="AM1507" i="1"/>
  <c r="AL1507" i="1"/>
  <c r="AK1507" i="1"/>
  <c r="AZ1506" i="1"/>
  <c r="AX1506" i="1"/>
  <c r="AV1506" i="1"/>
  <c r="AU1506" i="1"/>
  <c r="AT1506" i="1"/>
  <c r="AS1506" i="1"/>
  <c r="AR1506" i="1"/>
  <c r="AQ1506" i="1"/>
  <c r="AO1506" i="1"/>
  <c r="AN1506" i="1"/>
  <c r="AM1506" i="1"/>
  <c r="AL1506" i="1"/>
  <c r="AK1506" i="1"/>
  <c r="AZ1505" i="1"/>
  <c r="AX1505" i="1"/>
  <c r="AV1505" i="1"/>
  <c r="AU1505" i="1"/>
  <c r="AT1505" i="1"/>
  <c r="AS1505" i="1"/>
  <c r="AR1505" i="1"/>
  <c r="AQ1505" i="1"/>
  <c r="AO1505" i="1"/>
  <c r="AN1505" i="1"/>
  <c r="AM1505" i="1"/>
  <c r="AL1505" i="1"/>
  <c r="AK1505" i="1"/>
  <c r="AZ1504" i="1"/>
  <c r="AX1504" i="1"/>
  <c r="AV1504" i="1"/>
  <c r="AU1504" i="1"/>
  <c r="AT1504" i="1"/>
  <c r="AS1504" i="1"/>
  <c r="AR1504" i="1"/>
  <c r="AQ1504" i="1"/>
  <c r="AO1504" i="1"/>
  <c r="AN1504" i="1"/>
  <c r="AM1504" i="1"/>
  <c r="AL1504" i="1"/>
  <c r="AK1504" i="1"/>
  <c r="AZ1503" i="1"/>
  <c r="AX1503" i="1"/>
  <c r="AV1503" i="1"/>
  <c r="AU1503" i="1"/>
  <c r="AT1503" i="1"/>
  <c r="AS1503" i="1"/>
  <c r="AR1503" i="1"/>
  <c r="AQ1503" i="1"/>
  <c r="AO1503" i="1"/>
  <c r="AN1503" i="1"/>
  <c r="AM1503" i="1"/>
  <c r="AL1503" i="1"/>
  <c r="AK1503" i="1"/>
  <c r="AZ1502" i="1"/>
  <c r="AX1502" i="1"/>
  <c r="AV1502" i="1"/>
  <c r="AU1502" i="1"/>
  <c r="AT1502" i="1"/>
  <c r="AS1502" i="1"/>
  <c r="AR1502" i="1"/>
  <c r="AQ1502" i="1"/>
  <c r="AO1502" i="1"/>
  <c r="AN1502" i="1"/>
  <c r="AM1502" i="1"/>
  <c r="AL1502" i="1"/>
  <c r="AK1502" i="1"/>
  <c r="AZ1501" i="1"/>
  <c r="AX1501" i="1"/>
  <c r="AV1501" i="1"/>
  <c r="AU1501" i="1"/>
  <c r="AT1501" i="1"/>
  <c r="AS1501" i="1"/>
  <c r="AR1501" i="1"/>
  <c r="AQ1501" i="1"/>
  <c r="AO1501" i="1"/>
  <c r="AN1501" i="1"/>
  <c r="AM1501" i="1"/>
  <c r="AL1501" i="1"/>
  <c r="AK1501" i="1"/>
  <c r="AZ1500" i="1"/>
  <c r="AX1500" i="1"/>
  <c r="AV1500" i="1"/>
  <c r="AU1500" i="1"/>
  <c r="AT1500" i="1"/>
  <c r="AS1500" i="1"/>
  <c r="AR1500" i="1"/>
  <c r="AQ1500" i="1"/>
  <c r="AO1500" i="1"/>
  <c r="AN1500" i="1"/>
  <c r="AM1500" i="1"/>
  <c r="AL1500" i="1"/>
  <c r="AK1500" i="1"/>
  <c r="AZ1499" i="1"/>
  <c r="AX1499" i="1"/>
  <c r="AV1499" i="1"/>
  <c r="AU1499" i="1"/>
  <c r="AT1499" i="1"/>
  <c r="AS1499" i="1"/>
  <c r="AR1499" i="1"/>
  <c r="AQ1499" i="1"/>
  <c r="AO1499" i="1"/>
  <c r="AN1499" i="1"/>
  <c r="AM1499" i="1"/>
  <c r="AL1499" i="1"/>
  <c r="AK1499" i="1"/>
  <c r="AZ1498" i="1"/>
  <c r="AX1498" i="1"/>
  <c r="AV1498" i="1"/>
  <c r="AU1498" i="1"/>
  <c r="AT1498" i="1"/>
  <c r="AS1498" i="1"/>
  <c r="AR1498" i="1"/>
  <c r="AQ1498" i="1"/>
  <c r="AO1498" i="1"/>
  <c r="AN1498" i="1"/>
  <c r="AM1498" i="1"/>
  <c r="AL1498" i="1"/>
  <c r="AK1498" i="1"/>
  <c r="AZ1497" i="1"/>
  <c r="AX1497" i="1"/>
  <c r="AV1497" i="1"/>
  <c r="AU1497" i="1"/>
  <c r="AT1497" i="1"/>
  <c r="AS1497" i="1"/>
  <c r="AR1497" i="1"/>
  <c r="AQ1497" i="1"/>
  <c r="AO1497" i="1"/>
  <c r="AN1497" i="1"/>
  <c r="AM1497" i="1"/>
  <c r="AL1497" i="1"/>
  <c r="AK1497" i="1"/>
  <c r="AZ1496" i="1"/>
  <c r="AX1496" i="1"/>
  <c r="AV1496" i="1"/>
  <c r="AU1496" i="1"/>
  <c r="AT1496" i="1"/>
  <c r="AS1496" i="1"/>
  <c r="AR1496" i="1"/>
  <c r="AQ1496" i="1"/>
  <c r="AO1496" i="1"/>
  <c r="AN1496" i="1"/>
  <c r="AM1496" i="1"/>
  <c r="AL1496" i="1"/>
  <c r="AK1496" i="1"/>
  <c r="AZ1495" i="1"/>
  <c r="AX1495" i="1"/>
  <c r="AV1495" i="1"/>
  <c r="AU1495" i="1"/>
  <c r="AT1495" i="1"/>
  <c r="AS1495" i="1"/>
  <c r="AR1495" i="1"/>
  <c r="AQ1495" i="1"/>
  <c r="AO1495" i="1"/>
  <c r="AN1495" i="1"/>
  <c r="AM1495" i="1"/>
  <c r="AL1495" i="1"/>
  <c r="AK1495" i="1"/>
  <c r="AZ1494" i="1"/>
  <c r="AX1494" i="1"/>
  <c r="AV1494" i="1"/>
  <c r="AU1494" i="1"/>
  <c r="AT1494" i="1"/>
  <c r="AS1494" i="1"/>
  <c r="AR1494" i="1"/>
  <c r="AQ1494" i="1"/>
  <c r="AO1494" i="1"/>
  <c r="AN1494" i="1"/>
  <c r="AM1494" i="1"/>
  <c r="AL1494" i="1"/>
  <c r="AK1494" i="1"/>
  <c r="AZ1493" i="1"/>
  <c r="AX1493" i="1"/>
  <c r="AV1493" i="1"/>
  <c r="AU1493" i="1"/>
  <c r="AT1493" i="1"/>
  <c r="AS1493" i="1"/>
  <c r="AR1493" i="1"/>
  <c r="AQ1493" i="1"/>
  <c r="AO1493" i="1"/>
  <c r="AN1493" i="1"/>
  <c r="AM1493" i="1"/>
  <c r="AL1493" i="1"/>
  <c r="AK1493" i="1"/>
  <c r="AZ1492" i="1"/>
  <c r="AX1492" i="1"/>
  <c r="AV1492" i="1"/>
  <c r="AU1492" i="1"/>
  <c r="AT1492" i="1"/>
  <c r="AS1492" i="1"/>
  <c r="AR1492" i="1"/>
  <c r="AQ1492" i="1"/>
  <c r="AO1492" i="1"/>
  <c r="AN1492" i="1"/>
  <c r="AM1492" i="1"/>
  <c r="AL1492" i="1"/>
  <c r="AK1492" i="1"/>
  <c r="AZ1491" i="1"/>
  <c r="AX1491" i="1"/>
  <c r="AV1491" i="1"/>
  <c r="AU1491" i="1"/>
  <c r="AT1491" i="1"/>
  <c r="AS1491" i="1"/>
  <c r="AR1491" i="1"/>
  <c r="AQ1491" i="1"/>
  <c r="AO1491" i="1"/>
  <c r="AN1491" i="1"/>
  <c r="AM1491" i="1"/>
  <c r="AL1491" i="1"/>
  <c r="AK1491" i="1"/>
  <c r="AZ1490" i="1"/>
  <c r="AX1490" i="1"/>
  <c r="AV1490" i="1"/>
  <c r="AU1490" i="1"/>
  <c r="AT1490" i="1"/>
  <c r="AS1490" i="1"/>
  <c r="AR1490" i="1"/>
  <c r="AQ1490" i="1"/>
  <c r="AO1490" i="1"/>
  <c r="AN1490" i="1"/>
  <c r="AM1490" i="1"/>
  <c r="AL1490" i="1"/>
  <c r="AK1490" i="1"/>
  <c r="AZ1489" i="1"/>
  <c r="AX1489" i="1"/>
  <c r="AV1489" i="1"/>
  <c r="AU1489" i="1"/>
  <c r="AT1489" i="1"/>
  <c r="AS1489" i="1"/>
  <c r="AR1489" i="1"/>
  <c r="AQ1489" i="1"/>
  <c r="AO1489" i="1"/>
  <c r="AN1489" i="1"/>
  <c r="AM1489" i="1"/>
  <c r="AL1489" i="1"/>
  <c r="AK1489" i="1"/>
  <c r="AZ1488" i="1"/>
  <c r="AX1488" i="1"/>
  <c r="AV1488" i="1"/>
  <c r="AU1488" i="1"/>
  <c r="AT1488" i="1"/>
  <c r="AS1488" i="1"/>
  <c r="AR1488" i="1"/>
  <c r="AQ1488" i="1"/>
  <c r="AO1488" i="1"/>
  <c r="AN1488" i="1"/>
  <c r="AM1488" i="1"/>
  <c r="AL1488" i="1"/>
  <c r="AK1488" i="1"/>
  <c r="AZ1487" i="1"/>
  <c r="AX1487" i="1"/>
  <c r="AV1487" i="1"/>
  <c r="AU1487" i="1"/>
  <c r="AT1487" i="1"/>
  <c r="AS1487" i="1"/>
  <c r="AR1487" i="1"/>
  <c r="AQ1487" i="1"/>
  <c r="AO1487" i="1"/>
  <c r="AN1487" i="1"/>
  <c r="AM1487" i="1"/>
  <c r="AL1487" i="1"/>
  <c r="AK1487" i="1"/>
  <c r="AZ1486" i="1"/>
  <c r="AX1486" i="1"/>
  <c r="AV1486" i="1"/>
  <c r="AU1486" i="1"/>
  <c r="AT1486" i="1"/>
  <c r="AS1486" i="1"/>
  <c r="AR1486" i="1"/>
  <c r="AQ1486" i="1"/>
  <c r="AO1486" i="1"/>
  <c r="AN1486" i="1"/>
  <c r="AM1486" i="1"/>
  <c r="AL1486" i="1"/>
  <c r="AK1486" i="1"/>
  <c r="AP1486" i="1" s="1"/>
  <c r="AZ1485" i="1"/>
  <c r="AX1485" i="1"/>
  <c r="AV1485" i="1"/>
  <c r="AU1485" i="1"/>
  <c r="AT1485" i="1"/>
  <c r="AS1485" i="1"/>
  <c r="AR1485" i="1"/>
  <c r="AQ1485" i="1"/>
  <c r="AO1485" i="1"/>
  <c r="AN1485" i="1"/>
  <c r="AM1485" i="1"/>
  <c r="AL1485" i="1"/>
  <c r="AK1485" i="1"/>
  <c r="AZ1484" i="1"/>
  <c r="AX1484" i="1"/>
  <c r="AV1484" i="1"/>
  <c r="AU1484" i="1"/>
  <c r="AT1484" i="1"/>
  <c r="AS1484" i="1"/>
  <c r="AR1484" i="1"/>
  <c r="AW1484" i="1" s="1"/>
  <c r="AQ1484" i="1"/>
  <c r="AO1484" i="1"/>
  <c r="AN1484" i="1"/>
  <c r="AM1484" i="1"/>
  <c r="AL1484" i="1"/>
  <c r="AK1484" i="1"/>
  <c r="AZ1483" i="1"/>
  <c r="AX1483" i="1"/>
  <c r="AV1483" i="1"/>
  <c r="AU1483" i="1"/>
  <c r="AT1483" i="1"/>
  <c r="AS1483" i="1"/>
  <c r="AR1483" i="1"/>
  <c r="AQ1483" i="1"/>
  <c r="AO1483" i="1"/>
  <c r="AN1483" i="1"/>
  <c r="AM1483" i="1"/>
  <c r="AL1483" i="1"/>
  <c r="AK1483" i="1"/>
  <c r="AZ1482" i="1"/>
  <c r="AX1482" i="1"/>
  <c r="AV1482" i="1"/>
  <c r="AU1482" i="1"/>
  <c r="AT1482" i="1"/>
  <c r="AS1482" i="1"/>
  <c r="AR1482" i="1"/>
  <c r="AQ1482" i="1"/>
  <c r="AO1482" i="1"/>
  <c r="AN1482" i="1"/>
  <c r="AM1482" i="1"/>
  <c r="AL1482" i="1"/>
  <c r="AK1482" i="1"/>
  <c r="AP1482" i="1" s="1"/>
  <c r="AZ1481" i="1"/>
  <c r="AX1481" i="1"/>
  <c r="AV1481" i="1"/>
  <c r="AU1481" i="1"/>
  <c r="AT1481" i="1"/>
  <c r="AS1481" i="1"/>
  <c r="AR1481" i="1"/>
  <c r="AQ1481" i="1"/>
  <c r="AO1481" i="1"/>
  <c r="AN1481" i="1"/>
  <c r="AM1481" i="1"/>
  <c r="AL1481" i="1"/>
  <c r="AP1481" i="1" s="1"/>
  <c r="AK1481" i="1"/>
  <c r="AZ1480" i="1"/>
  <c r="AX1480" i="1"/>
  <c r="AV1480" i="1"/>
  <c r="AU1480" i="1"/>
  <c r="AT1480" i="1"/>
  <c r="AS1480" i="1"/>
  <c r="AR1480" i="1"/>
  <c r="AW1480" i="1" s="1"/>
  <c r="AQ1480" i="1"/>
  <c r="AO1480" i="1"/>
  <c r="AN1480" i="1"/>
  <c r="AM1480" i="1"/>
  <c r="AL1480" i="1"/>
  <c r="AK1480" i="1"/>
  <c r="AZ1479" i="1"/>
  <c r="AX1479" i="1"/>
  <c r="AV1479" i="1"/>
  <c r="AU1479" i="1"/>
  <c r="AT1479" i="1"/>
  <c r="AS1479" i="1"/>
  <c r="AR1479" i="1"/>
  <c r="AQ1479" i="1"/>
  <c r="AO1479" i="1"/>
  <c r="AN1479" i="1"/>
  <c r="AM1479" i="1"/>
  <c r="AL1479" i="1"/>
  <c r="AK1479" i="1"/>
  <c r="AZ1478" i="1"/>
  <c r="AX1478" i="1"/>
  <c r="AV1478" i="1"/>
  <c r="AU1478" i="1"/>
  <c r="AT1478" i="1"/>
  <c r="AS1478" i="1"/>
  <c r="AR1478" i="1"/>
  <c r="AQ1478" i="1"/>
  <c r="AO1478" i="1"/>
  <c r="AN1478" i="1"/>
  <c r="AM1478" i="1"/>
  <c r="AL1478" i="1"/>
  <c r="AK1478" i="1"/>
  <c r="AP1478" i="1" s="1"/>
  <c r="AZ1477" i="1"/>
  <c r="AX1477" i="1"/>
  <c r="AV1477" i="1"/>
  <c r="AU1477" i="1"/>
  <c r="AT1477" i="1"/>
  <c r="AS1477" i="1"/>
  <c r="AR1477" i="1"/>
  <c r="AQ1477" i="1"/>
  <c r="AO1477" i="1"/>
  <c r="AN1477" i="1"/>
  <c r="AM1477" i="1"/>
  <c r="AL1477" i="1"/>
  <c r="AP1477" i="1" s="1"/>
  <c r="AK1477" i="1"/>
  <c r="AZ1476" i="1"/>
  <c r="AX1476" i="1"/>
  <c r="AV1476" i="1"/>
  <c r="AU1476" i="1"/>
  <c r="AT1476" i="1"/>
  <c r="AS1476" i="1"/>
  <c r="AR1476" i="1"/>
  <c r="AW1476" i="1" s="1"/>
  <c r="AQ1476" i="1"/>
  <c r="AO1476" i="1"/>
  <c r="AN1476" i="1"/>
  <c r="AM1476" i="1"/>
  <c r="AL1476" i="1"/>
  <c r="AK1476" i="1"/>
  <c r="AZ1475" i="1"/>
  <c r="AX1475" i="1"/>
  <c r="AV1475" i="1"/>
  <c r="AU1475" i="1"/>
  <c r="AT1475" i="1"/>
  <c r="AS1475" i="1"/>
  <c r="AR1475" i="1"/>
  <c r="AQ1475" i="1"/>
  <c r="AO1475" i="1"/>
  <c r="AN1475" i="1"/>
  <c r="AM1475" i="1"/>
  <c r="AL1475" i="1"/>
  <c r="AK1475" i="1"/>
  <c r="AZ1474" i="1"/>
  <c r="AX1474" i="1"/>
  <c r="AV1474" i="1"/>
  <c r="AU1474" i="1"/>
  <c r="AT1474" i="1"/>
  <c r="AS1474" i="1"/>
  <c r="AR1474" i="1"/>
  <c r="AQ1474" i="1"/>
  <c r="AO1474" i="1"/>
  <c r="AN1474" i="1"/>
  <c r="AM1474" i="1"/>
  <c r="AL1474" i="1"/>
  <c r="AK1474" i="1"/>
  <c r="AP1474" i="1" s="1"/>
  <c r="AZ1473" i="1"/>
  <c r="AX1473" i="1"/>
  <c r="AV1473" i="1"/>
  <c r="AU1473" i="1"/>
  <c r="AT1473" i="1"/>
  <c r="AS1473" i="1"/>
  <c r="AR1473" i="1"/>
  <c r="AQ1473" i="1"/>
  <c r="AO1473" i="1"/>
  <c r="AN1473" i="1"/>
  <c r="AM1473" i="1"/>
  <c r="AL1473" i="1"/>
  <c r="AP1473" i="1" s="1"/>
  <c r="AK1473" i="1"/>
  <c r="AZ1472" i="1"/>
  <c r="AX1472" i="1"/>
  <c r="AV1472" i="1"/>
  <c r="AU1472" i="1"/>
  <c r="AT1472" i="1"/>
  <c r="AS1472" i="1"/>
  <c r="AR1472" i="1"/>
  <c r="AW1472" i="1" s="1"/>
  <c r="AQ1472" i="1"/>
  <c r="AO1472" i="1"/>
  <c r="AN1472" i="1"/>
  <c r="AM1472" i="1"/>
  <c r="AL1472" i="1"/>
  <c r="AK1472" i="1"/>
  <c r="AZ1471" i="1"/>
  <c r="AX1471" i="1"/>
  <c r="AV1471" i="1"/>
  <c r="AU1471" i="1"/>
  <c r="AT1471" i="1"/>
  <c r="AS1471" i="1"/>
  <c r="AR1471" i="1"/>
  <c r="AQ1471" i="1"/>
  <c r="AO1471" i="1"/>
  <c r="AN1471" i="1"/>
  <c r="AM1471" i="1"/>
  <c r="AL1471" i="1"/>
  <c r="AK1471" i="1"/>
  <c r="AZ1470" i="1"/>
  <c r="AX1470" i="1"/>
  <c r="AV1470" i="1"/>
  <c r="AU1470" i="1"/>
  <c r="AT1470" i="1"/>
  <c r="AS1470" i="1"/>
  <c r="AR1470" i="1"/>
  <c r="AQ1470" i="1"/>
  <c r="AO1470" i="1"/>
  <c r="AN1470" i="1"/>
  <c r="AM1470" i="1"/>
  <c r="AL1470" i="1"/>
  <c r="AK1470" i="1"/>
  <c r="AP1470" i="1" s="1"/>
  <c r="AZ1469" i="1"/>
  <c r="AX1469" i="1"/>
  <c r="AV1469" i="1"/>
  <c r="AU1469" i="1"/>
  <c r="AT1469" i="1"/>
  <c r="AS1469" i="1"/>
  <c r="AR1469" i="1"/>
  <c r="AQ1469" i="1"/>
  <c r="AO1469" i="1"/>
  <c r="AN1469" i="1"/>
  <c r="AM1469" i="1"/>
  <c r="AL1469" i="1"/>
  <c r="AP1469" i="1" s="1"/>
  <c r="AK1469" i="1"/>
  <c r="AZ1468" i="1"/>
  <c r="AX1468" i="1"/>
  <c r="AV1468" i="1"/>
  <c r="AU1468" i="1"/>
  <c r="AT1468" i="1"/>
  <c r="AS1468" i="1"/>
  <c r="AR1468" i="1"/>
  <c r="AW1468" i="1" s="1"/>
  <c r="AQ1468" i="1"/>
  <c r="AO1468" i="1"/>
  <c r="AN1468" i="1"/>
  <c r="AM1468" i="1"/>
  <c r="AL1468" i="1"/>
  <c r="AK1468" i="1"/>
  <c r="AZ1467" i="1"/>
  <c r="AX1467" i="1"/>
  <c r="AV1467" i="1"/>
  <c r="AU1467" i="1"/>
  <c r="AT1467" i="1"/>
  <c r="AS1467" i="1"/>
  <c r="AR1467" i="1"/>
  <c r="AQ1467" i="1"/>
  <c r="AO1467" i="1"/>
  <c r="AN1467" i="1"/>
  <c r="AM1467" i="1"/>
  <c r="AL1467" i="1"/>
  <c r="AK1467" i="1"/>
  <c r="AZ1466" i="1"/>
  <c r="AX1466" i="1"/>
  <c r="AV1466" i="1"/>
  <c r="AU1466" i="1"/>
  <c r="AT1466" i="1"/>
  <c r="AS1466" i="1"/>
  <c r="AR1466" i="1"/>
  <c r="AQ1466" i="1"/>
  <c r="AO1466" i="1"/>
  <c r="AN1466" i="1"/>
  <c r="AM1466" i="1"/>
  <c r="AL1466" i="1"/>
  <c r="AK1466" i="1"/>
  <c r="AP1466" i="1" s="1"/>
  <c r="AZ1465" i="1"/>
  <c r="AX1465" i="1"/>
  <c r="AV1465" i="1"/>
  <c r="AU1465" i="1"/>
  <c r="AT1465" i="1"/>
  <c r="AS1465" i="1"/>
  <c r="AR1465" i="1"/>
  <c r="AQ1465" i="1"/>
  <c r="AO1465" i="1"/>
  <c r="AN1465" i="1"/>
  <c r="AM1465" i="1"/>
  <c r="AL1465" i="1"/>
  <c r="AP1465" i="1" s="1"/>
  <c r="AK1465" i="1"/>
  <c r="AZ1464" i="1"/>
  <c r="AX1464" i="1"/>
  <c r="AV1464" i="1"/>
  <c r="AU1464" i="1"/>
  <c r="AT1464" i="1"/>
  <c r="AS1464" i="1"/>
  <c r="AR1464" i="1"/>
  <c r="AW1464" i="1" s="1"/>
  <c r="AQ1464" i="1"/>
  <c r="AO1464" i="1"/>
  <c r="AN1464" i="1"/>
  <c r="AM1464" i="1"/>
  <c r="AL1464" i="1"/>
  <c r="AK1464" i="1"/>
  <c r="AZ1463" i="1"/>
  <c r="AX1463" i="1"/>
  <c r="AV1463" i="1"/>
  <c r="AU1463" i="1"/>
  <c r="AT1463" i="1"/>
  <c r="AS1463" i="1"/>
  <c r="AR1463" i="1"/>
  <c r="AQ1463" i="1"/>
  <c r="AO1463" i="1"/>
  <c r="AN1463" i="1"/>
  <c r="AM1463" i="1"/>
  <c r="AL1463" i="1"/>
  <c r="AK1463" i="1"/>
  <c r="AZ1462" i="1"/>
  <c r="AX1462" i="1"/>
  <c r="AV1462" i="1"/>
  <c r="AU1462" i="1"/>
  <c r="AT1462" i="1"/>
  <c r="AS1462" i="1"/>
  <c r="AR1462" i="1"/>
  <c r="AQ1462" i="1"/>
  <c r="AO1462" i="1"/>
  <c r="AN1462" i="1"/>
  <c r="AM1462" i="1"/>
  <c r="AL1462" i="1"/>
  <c r="AK1462" i="1"/>
  <c r="AP1462" i="1" s="1"/>
  <c r="AZ1461" i="1"/>
  <c r="AX1461" i="1"/>
  <c r="AV1461" i="1"/>
  <c r="AU1461" i="1"/>
  <c r="AT1461" i="1"/>
  <c r="AS1461" i="1"/>
  <c r="AR1461" i="1"/>
  <c r="AQ1461" i="1"/>
  <c r="AO1461" i="1"/>
  <c r="AN1461" i="1"/>
  <c r="AM1461" i="1"/>
  <c r="AL1461" i="1"/>
  <c r="AP1461" i="1" s="1"/>
  <c r="AK1461" i="1"/>
  <c r="AZ1460" i="1"/>
  <c r="AX1460" i="1"/>
  <c r="AV1460" i="1"/>
  <c r="AU1460" i="1"/>
  <c r="AT1460" i="1"/>
  <c r="AS1460" i="1"/>
  <c r="AR1460" i="1"/>
  <c r="AW1460" i="1" s="1"/>
  <c r="AQ1460" i="1"/>
  <c r="AO1460" i="1"/>
  <c r="AN1460" i="1"/>
  <c r="AM1460" i="1"/>
  <c r="AL1460" i="1"/>
  <c r="AK1460" i="1"/>
  <c r="AZ1459" i="1"/>
  <c r="AX1459" i="1"/>
  <c r="AV1459" i="1"/>
  <c r="AU1459" i="1"/>
  <c r="AT1459" i="1"/>
  <c r="AS1459" i="1"/>
  <c r="AR1459" i="1"/>
  <c r="AQ1459" i="1"/>
  <c r="AO1459" i="1"/>
  <c r="AN1459" i="1"/>
  <c r="AM1459" i="1"/>
  <c r="AL1459" i="1"/>
  <c r="AK1459" i="1"/>
  <c r="AZ1458" i="1"/>
  <c r="AX1458" i="1"/>
  <c r="AV1458" i="1"/>
  <c r="AU1458" i="1"/>
  <c r="AT1458" i="1"/>
  <c r="AS1458" i="1"/>
  <c r="AR1458" i="1"/>
  <c r="AQ1458" i="1"/>
  <c r="AO1458" i="1"/>
  <c r="AN1458" i="1"/>
  <c r="AM1458" i="1"/>
  <c r="AL1458" i="1"/>
  <c r="AK1458" i="1"/>
  <c r="AP1458" i="1" s="1"/>
  <c r="AZ1457" i="1"/>
  <c r="AX1457" i="1"/>
  <c r="AV1457" i="1"/>
  <c r="AU1457" i="1"/>
  <c r="AT1457" i="1"/>
  <c r="AS1457" i="1"/>
  <c r="AR1457" i="1"/>
  <c r="AQ1457" i="1"/>
  <c r="AO1457" i="1"/>
  <c r="AN1457" i="1"/>
  <c r="AM1457" i="1"/>
  <c r="AL1457" i="1"/>
  <c r="AP1457" i="1" s="1"/>
  <c r="AK1457" i="1"/>
  <c r="AZ1456" i="1"/>
  <c r="AX1456" i="1"/>
  <c r="AV1456" i="1"/>
  <c r="AU1456" i="1"/>
  <c r="AT1456" i="1"/>
  <c r="AS1456" i="1"/>
  <c r="AR1456" i="1"/>
  <c r="AW1456" i="1" s="1"/>
  <c r="AQ1456" i="1"/>
  <c r="AO1456" i="1"/>
  <c r="AN1456" i="1"/>
  <c r="AM1456" i="1"/>
  <c r="AL1456" i="1"/>
  <c r="AK1456" i="1"/>
  <c r="AZ1455" i="1"/>
  <c r="AX1455" i="1"/>
  <c r="AV1455" i="1"/>
  <c r="AU1455" i="1"/>
  <c r="AT1455" i="1"/>
  <c r="AS1455" i="1"/>
  <c r="AR1455" i="1"/>
  <c r="AQ1455" i="1"/>
  <c r="AO1455" i="1"/>
  <c r="AN1455" i="1"/>
  <c r="AM1455" i="1"/>
  <c r="AL1455" i="1"/>
  <c r="AK1455" i="1"/>
  <c r="AZ1454" i="1"/>
  <c r="AX1454" i="1"/>
  <c r="AV1454" i="1"/>
  <c r="AU1454" i="1"/>
  <c r="AT1454" i="1"/>
  <c r="AS1454" i="1"/>
  <c r="AR1454" i="1"/>
  <c r="AQ1454" i="1"/>
  <c r="AO1454" i="1"/>
  <c r="AN1454" i="1"/>
  <c r="AM1454" i="1"/>
  <c r="AL1454" i="1"/>
  <c r="AK1454" i="1"/>
  <c r="AP1454" i="1" s="1"/>
  <c r="AZ1453" i="1"/>
  <c r="AX1453" i="1"/>
  <c r="AV1453" i="1"/>
  <c r="AU1453" i="1"/>
  <c r="AT1453" i="1"/>
  <c r="AS1453" i="1"/>
  <c r="AR1453" i="1"/>
  <c r="AQ1453" i="1"/>
  <c r="AO1453" i="1"/>
  <c r="AN1453" i="1"/>
  <c r="AM1453" i="1"/>
  <c r="AL1453" i="1"/>
  <c r="AK1453" i="1"/>
  <c r="AZ1452" i="1"/>
  <c r="AX1452" i="1"/>
  <c r="AV1452" i="1"/>
  <c r="AU1452" i="1"/>
  <c r="AT1452" i="1"/>
  <c r="AS1452" i="1"/>
  <c r="AR1452" i="1"/>
  <c r="AW1452" i="1" s="1"/>
  <c r="AQ1452" i="1"/>
  <c r="AO1452" i="1"/>
  <c r="AN1452" i="1"/>
  <c r="AM1452" i="1"/>
  <c r="AL1452" i="1"/>
  <c r="AK1452" i="1"/>
  <c r="AZ1451" i="1"/>
  <c r="AX1451" i="1"/>
  <c r="AV1451" i="1"/>
  <c r="AU1451" i="1"/>
  <c r="AT1451" i="1"/>
  <c r="AS1451" i="1"/>
  <c r="AR1451" i="1"/>
  <c r="AQ1451" i="1"/>
  <c r="AO1451" i="1"/>
  <c r="AN1451" i="1"/>
  <c r="AM1451" i="1"/>
  <c r="AL1451" i="1"/>
  <c r="AK1451" i="1"/>
  <c r="AZ1450" i="1"/>
  <c r="AX1450" i="1"/>
  <c r="AV1450" i="1"/>
  <c r="AU1450" i="1"/>
  <c r="AT1450" i="1"/>
  <c r="AS1450" i="1"/>
  <c r="AR1450" i="1"/>
  <c r="AQ1450" i="1"/>
  <c r="AO1450" i="1"/>
  <c r="AN1450" i="1"/>
  <c r="AM1450" i="1"/>
  <c r="AL1450" i="1"/>
  <c r="AK1450" i="1"/>
  <c r="AP1450" i="1" s="1"/>
  <c r="AZ1449" i="1"/>
  <c r="AX1449" i="1"/>
  <c r="AV1449" i="1"/>
  <c r="AU1449" i="1"/>
  <c r="AT1449" i="1"/>
  <c r="AS1449" i="1"/>
  <c r="AR1449" i="1"/>
  <c r="AQ1449" i="1"/>
  <c r="AO1449" i="1"/>
  <c r="AN1449" i="1"/>
  <c r="AM1449" i="1"/>
  <c r="AL1449" i="1"/>
  <c r="AK1449" i="1"/>
  <c r="AZ1448" i="1"/>
  <c r="AX1448" i="1"/>
  <c r="AV1448" i="1"/>
  <c r="AU1448" i="1"/>
  <c r="AT1448" i="1"/>
  <c r="AS1448" i="1"/>
  <c r="AR1448" i="1"/>
  <c r="AW1448" i="1" s="1"/>
  <c r="AQ1448" i="1"/>
  <c r="AO1448" i="1"/>
  <c r="AN1448" i="1"/>
  <c r="AM1448" i="1"/>
  <c r="AL1448" i="1"/>
  <c r="AK1448" i="1"/>
  <c r="AZ1447" i="1"/>
  <c r="AX1447" i="1"/>
  <c r="AV1447" i="1"/>
  <c r="AU1447" i="1"/>
  <c r="AT1447" i="1"/>
  <c r="AS1447" i="1"/>
  <c r="AR1447" i="1"/>
  <c r="AQ1447" i="1"/>
  <c r="AO1447" i="1"/>
  <c r="AN1447" i="1"/>
  <c r="AM1447" i="1"/>
  <c r="AL1447" i="1"/>
  <c r="AK1447" i="1"/>
  <c r="AZ1446" i="1"/>
  <c r="AX1446" i="1"/>
  <c r="AV1446" i="1"/>
  <c r="AU1446" i="1"/>
  <c r="AT1446" i="1"/>
  <c r="AS1446" i="1"/>
  <c r="AR1446" i="1"/>
  <c r="AQ1446" i="1"/>
  <c r="AO1446" i="1"/>
  <c r="AN1446" i="1"/>
  <c r="AM1446" i="1"/>
  <c r="AL1446" i="1"/>
  <c r="AK1446" i="1"/>
  <c r="AZ1445" i="1"/>
  <c r="AX1445" i="1"/>
  <c r="AV1445" i="1"/>
  <c r="AU1445" i="1"/>
  <c r="AT1445" i="1"/>
  <c r="AS1445" i="1"/>
  <c r="AR1445" i="1"/>
  <c r="AQ1445" i="1"/>
  <c r="AO1445" i="1"/>
  <c r="AN1445" i="1"/>
  <c r="AM1445" i="1"/>
  <c r="AL1445" i="1"/>
  <c r="AK1445" i="1"/>
  <c r="AZ1444" i="1"/>
  <c r="AX1444" i="1"/>
  <c r="AV1444" i="1"/>
  <c r="AU1444" i="1"/>
  <c r="AT1444" i="1"/>
  <c r="AS1444" i="1"/>
  <c r="AR1444" i="1"/>
  <c r="AQ1444" i="1"/>
  <c r="AO1444" i="1"/>
  <c r="AN1444" i="1"/>
  <c r="AM1444" i="1"/>
  <c r="AL1444" i="1"/>
  <c r="AK1444" i="1"/>
  <c r="AZ1443" i="1"/>
  <c r="AX1443" i="1"/>
  <c r="AV1443" i="1"/>
  <c r="AU1443" i="1"/>
  <c r="AT1443" i="1"/>
  <c r="AS1443" i="1"/>
  <c r="AR1443" i="1"/>
  <c r="AQ1443" i="1"/>
  <c r="AO1443" i="1"/>
  <c r="AN1443" i="1"/>
  <c r="AM1443" i="1"/>
  <c r="AL1443" i="1"/>
  <c r="AK1443" i="1"/>
  <c r="AZ1442" i="1"/>
  <c r="AX1442" i="1"/>
  <c r="AV1442" i="1"/>
  <c r="AU1442" i="1"/>
  <c r="AT1442" i="1"/>
  <c r="AS1442" i="1"/>
  <c r="AR1442" i="1"/>
  <c r="AQ1442" i="1"/>
  <c r="AO1442" i="1"/>
  <c r="AN1442" i="1"/>
  <c r="AM1442" i="1"/>
  <c r="AL1442" i="1"/>
  <c r="AK1442" i="1"/>
  <c r="AZ1441" i="1"/>
  <c r="AX1441" i="1"/>
  <c r="AV1441" i="1"/>
  <c r="AU1441" i="1"/>
  <c r="AT1441" i="1"/>
  <c r="AS1441" i="1"/>
  <c r="AR1441" i="1"/>
  <c r="AQ1441" i="1"/>
  <c r="AO1441" i="1"/>
  <c r="AN1441" i="1"/>
  <c r="AM1441" i="1"/>
  <c r="AL1441" i="1"/>
  <c r="AK1441" i="1"/>
  <c r="AZ1440" i="1"/>
  <c r="AX1440" i="1"/>
  <c r="AV1440" i="1"/>
  <c r="AU1440" i="1"/>
  <c r="AT1440" i="1"/>
  <c r="AS1440" i="1"/>
  <c r="AR1440" i="1"/>
  <c r="AQ1440" i="1"/>
  <c r="AO1440" i="1"/>
  <c r="AN1440" i="1"/>
  <c r="AM1440" i="1"/>
  <c r="AL1440" i="1"/>
  <c r="AK1440" i="1"/>
  <c r="AZ1439" i="1"/>
  <c r="AX1439" i="1"/>
  <c r="AV1439" i="1"/>
  <c r="AU1439" i="1"/>
  <c r="AT1439" i="1"/>
  <c r="AS1439" i="1"/>
  <c r="AR1439" i="1"/>
  <c r="AQ1439" i="1"/>
  <c r="AO1439" i="1"/>
  <c r="AN1439" i="1"/>
  <c r="AM1439" i="1"/>
  <c r="AL1439" i="1"/>
  <c r="AK1439" i="1"/>
  <c r="AZ1433" i="1"/>
  <c r="AX1433" i="1"/>
  <c r="AV1433" i="1"/>
  <c r="AU1433" i="1"/>
  <c r="AT1433" i="1"/>
  <c r="AS1433" i="1"/>
  <c r="AR1433" i="1"/>
  <c r="AQ1433" i="1"/>
  <c r="AO1433" i="1"/>
  <c r="AN1433" i="1"/>
  <c r="AM1433" i="1"/>
  <c r="AL1433" i="1"/>
  <c r="AK1433" i="1"/>
  <c r="Y1433" i="1"/>
  <c r="X1433" i="1"/>
  <c r="W1433" i="1"/>
  <c r="V1433" i="1"/>
  <c r="U1433" i="1"/>
  <c r="AZ1435" i="1"/>
  <c r="AX1435" i="1"/>
  <c r="AV1435" i="1"/>
  <c r="AU1435" i="1"/>
  <c r="AT1435" i="1"/>
  <c r="AS1435" i="1"/>
  <c r="AR1435" i="1"/>
  <c r="AQ1435" i="1"/>
  <c r="AO1435" i="1"/>
  <c r="AN1435" i="1"/>
  <c r="AM1435" i="1"/>
  <c r="AL1435" i="1"/>
  <c r="AK1435" i="1"/>
  <c r="Y1435" i="1"/>
  <c r="X1435" i="1"/>
  <c r="W1435" i="1"/>
  <c r="V1435" i="1"/>
  <c r="U1435" i="1"/>
  <c r="AZ1430" i="1"/>
  <c r="AX1430" i="1"/>
  <c r="AV1430" i="1"/>
  <c r="AU1430" i="1"/>
  <c r="AT1430" i="1"/>
  <c r="AS1430" i="1"/>
  <c r="AR1430" i="1"/>
  <c r="AQ1430" i="1"/>
  <c r="AO1430" i="1"/>
  <c r="AN1430" i="1"/>
  <c r="AM1430" i="1"/>
  <c r="AL1430" i="1"/>
  <c r="AK1430" i="1"/>
  <c r="Y1430" i="1"/>
  <c r="X1430" i="1"/>
  <c r="W1430" i="1"/>
  <c r="V1430" i="1"/>
  <c r="U1430" i="1"/>
  <c r="AZ1431" i="1"/>
  <c r="AX1431" i="1"/>
  <c r="AV1431" i="1"/>
  <c r="AU1431" i="1"/>
  <c r="AT1431" i="1"/>
  <c r="AS1431" i="1"/>
  <c r="AR1431" i="1"/>
  <c r="AQ1431" i="1"/>
  <c r="AO1431" i="1"/>
  <c r="AN1431" i="1"/>
  <c r="AM1431" i="1"/>
  <c r="AL1431" i="1"/>
  <c r="AK1431" i="1"/>
  <c r="Y1431" i="1"/>
  <c r="X1431" i="1"/>
  <c r="W1431" i="1"/>
  <c r="V1431" i="1"/>
  <c r="U1431" i="1"/>
  <c r="AZ1428" i="1"/>
  <c r="AX1428" i="1"/>
  <c r="AV1428" i="1"/>
  <c r="AU1428" i="1"/>
  <c r="AT1428" i="1"/>
  <c r="AS1428" i="1"/>
  <c r="AR1428" i="1"/>
  <c r="AQ1428" i="1"/>
  <c r="AO1428" i="1"/>
  <c r="AN1428" i="1"/>
  <c r="AM1428" i="1"/>
  <c r="AL1428" i="1"/>
  <c r="AK1428" i="1"/>
  <c r="Y1428" i="1"/>
  <c r="X1428" i="1"/>
  <c r="W1428" i="1"/>
  <c r="V1428" i="1"/>
  <c r="U1428" i="1"/>
  <c r="AZ1429" i="1"/>
  <c r="AX1429" i="1"/>
  <c r="AV1429" i="1"/>
  <c r="AU1429" i="1"/>
  <c r="AT1429" i="1"/>
  <c r="AS1429" i="1"/>
  <c r="AR1429" i="1"/>
  <c r="AQ1429" i="1"/>
  <c r="AO1429" i="1"/>
  <c r="AN1429" i="1"/>
  <c r="AM1429" i="1"/>
  <c r="AL1429" i="1"/>
  <c r="AK1429" i="1"/>
  <c r="Y1429" i="1"/>
  <c r="X1429" i="1"/>
  <c r="W1429" i="1"/>
  <c r="V1429" i="1"/>
  <c r="U1429" i="1"/>
  <c r="AZ1436" i="1"/>
  <c r="AX1436" i="1"/>
  <c r="AV1436" i="1"/>
  <c r="AU1436" i="1"/>
  <c r="AT1436" i="1"/>
  <c r="AS1436" i="1"/>
  <c r="AR1436" i="1"/>
  <c r="AQ1436" i="1"/>
  <c r="AO1436" i="1"/>
  <c r="AN1436" i="1"/>
  <c r="AM1436" i="1"/>
  <c r="AL1436" i="1"/>
  <c r="AK1436" i="1"/>
  <c r="Y1436" i="1"/>
  <c r="X1436" i="1"/>
  <c r="W1436" i="1"/>
  <c r="V1436" i="1"/>
  <c r="U1436" i="1"/>
  <c r="AZ1432" i="1"/>
  <c r="AX1432" i="1"/>
  <c r="AV1432" i="1"/>
  <c r="AU1432" i="1"/>
  <c r="AT1432" i="1"/>
  <c r="AS1432" i="1"/>
  <c r="AR1432" i="1"/>
  <c r="AQ1432" i="1"/>
  <c r="AO1432" i="1"/>
  <c r="AN1432" i="1"/>
  <c r="AM1432" i="1"/>
  <c r="AL1432" i="1"/>
  <c r="AK1432" i="1"/>
  <c r="Y1432" i="1"/>
  <c r="X1432" i="1"/>
  <c r="W1432" i="1"/>
  <c r="V1432" i="1"/>
  <c r="U1432" i="1"/>
  <c r="AZ1434" i="1"/>
  <c r="AX1434" i="1"/>
  <c r="AV1434" i="1"/>
  <c r="AU1434" i="1"/>
  <c r="AT1434" i="1"/>
  <c r="AS1434" i="1"/>
  <c r="AR1434" i="1"/>
  <c r="AQ1434" i="1"/>
  <c r="AO1434" i="1"/>
  <c r="AN1434" i="1"/>
  <c r="AM1434" i="1"/>
  <c r="AL1434" i="1"/>
  <c r="AK1434" i="1"/>
  <c r="Y1434" i="1"/>
  <c r="X1434" i="1"/>
  <c r="W1434" i="1"/>
  <c r="V1434" i="1"/>
  <c r="U1434" i="1"/>
  <c r="AZ1427" i="1"/>
  <c r="AX1427" i="1"/>
  <c r="AV1427" i="1"/>
  <c r="AU1427" i="1"/>
  <c r="AT1427" i="1"/>
  <c r="AS1427" i="1"/>
  <c r="AR1427" i="1"/>
  <c r="AQ1427" i="1"/>
  <c r="AO1427" i="1"/>
  <c r="AN1427" i="1"/>
  <c r="AM1427" i="1"/>
  <c r="AL1427" i="1"/>
  <c r="AK1427" i="1"/>
  <c r="AZ1426" i="1"/>
  <c r="AX1426" i="1"/>
  <c r="AV1426" i="1"/>
  <c r="AU1426" i="1"/>
  <c r="AT1426" i="1"/>
  <c r="AS1426" i="1"/>
  <c r="AR1426" i="1"/>
  <c r="AQ1426" i="1"/>
  <c r="AO1426" i="1"/>
  <c r="AN1426" i="1"/>
  <c r="AM1426" i="1"/>
  <c r="AL1426" i="1"/>
  <c r="AK1426" i="1"/>
  <c r="AZ1425" i="1"/>
  <c r="AX1425" i="1"/>
  <c r="AV1425" i="1"/>
  <c r="AU1425" i="1"/>
  <c r="AT1425" i="1"/>
  <c r="AS1425" i="1"/>
  <c r="AR1425" i="1"/>
  <c r="AQ1425" i="1"/>
  <c r="AO1425" i="1"/>
  <c r="AN1425" i="1"/>
  <c r="AM1425" i="1"/>
  <c r="AL1425" i="1"/>
  <c r="AK1425" i="1"/>
  <c r="AZ1424" i="1"/>
  <c r="AX1424" i="1"/>
  <c r="AV1424" i="1"/>
  <c r="AU1424" i="1"/>
  <c r="AT1424" i="1"/>
  <c r="AS1424" i="1"/>
  <c r="AR1424" i="1"/>
  <c r="AQ1424" i="1"/>
  <c r="AO1424" i="1"/>
  <c r="AN1424" i="1"/>
  <c r="AM1424" i="1"/>
  <c r="AL1424" i="1"/>
  <c r="AK1424" i="1"/>
  <c r="AZ1421" i="1"/>
  <c r="AX1421" i="1"/>
  <c r="AV1421" i="1"/>
  <c r="AU1421" i="1"/>
  <c r="AT1421" i="1"/>
  <c r="AS1421" i="1"/>
  <c r="AR1421" i="1"/>
  <c r="AQ1421" i="1"/>
  <c r="AO1421" i="1"/>
  <c r="AN1421" i="1"/>
  <c r="AM1421" i="1"/>
  <c r="AL1421" i="1"/>
  <c r="AK1421" i="1"/>
  <c r="Y1421" i="1"/>
  <c r="X1421" i="1"/>
  <c r="W1421" i="1"/>
  <c r="V1421" i="1"/>
  <c r="U1421" i="1"/>
  <c r="AZ1415" i="1"/>
  <c r="AX1415" i="1"/>
  <c r="AV1415" i="1"/>
  <c r="AU1415" i="1"/>
  <c r="AT1415" i="1"/>
  <c r="AS1415" i="1"/>
  <c r="AR1415" i="1"/>
  <c r="AQ1415" i="1"/>
  <c r="AO1415" i="1"/>
  <c r="AN1415" i="1"/>
  <c r="AM1415" i="1"/>
  <c r="AL1415" i="1"/>
  <c r="AK1415" i="1"/>
  <c r="Y1415" i="1"/>
  <c r="X1415" i="1"/>
  <c r="W1415" i="1"/>
  <c r="V1415" i="1"/>
  <c r="U1415" i="1"/>
  <c r="AZ1423" i="1"/>
  <c r="AX1423" i="1"/>
  <c r="AV1423" i="1"/>
  <c r="AU1423" i="1"/>
  <c r="AT1423" i="1"/>
  <c r="AS1423" i="1"/>
  <c r="AR1423" i="1"/>
  <c r="AQ1423" i="1"/>
  <c r="AO1423" i="1"/>
  <c r="AN1423" i="1"/>
  <c r="AM1423" i="1"/>
  <c r="AL1423" i="1"/>
  <c r="AK1423" i="1"/>
  <c r="Y1423" i="1"/>
  <c r="X1423" i="1"/>
  <c r="W1423" i="1"/>
  <c r="V1423" i="1"/>
  <c r="U1423" i="1"/>
  <c r="AZ1412" i="1"/>
  <c r="AX1412" i="1"/>
  <c r="AV1412" i="1"/>
  <c r="AU1412" i="1"/>
  <c r="AT1412" i="1"/>
  <c r="AS1412" i="1"/>
  <c r="AR1412" i="1"/>
  <c r="AQ1412" i="1"/>
  <c r="AO1412" i="1"/>
  <c r="AN1412" i="1"/>
  <c r="AM1412" i="1"/>
  <c r="AL1412" i="1"/>
  <c r="AK1412" i="1"/>
  <c r="Y1412" i="1"/>
  <c r="X1412" i="1"/>
  <c r="W1412" i="1"/>
  <c r="V1412" i="1"/>
  <c r="U1412" i="1"/>
  <c r="AZ1405" i="1"/>
  <c r="AX1405" i="1"/>
  <c r="AV1405" i="1"/>
  <c r="AU1405" i="1"/>
  <c r="AT1405" i="1"/>
  <c r="AS1405" i="1"/>
  <c r="AR1405" i="1"/>
  <c r="AQ1405" i="1"/>
  <c r="AO1405" i="1"/>
  <c r="AN1405" i="1"/>
  <c r="AM1405" i="1"/>
  <c r="AL1405" i="1"/>
  <c r="AK1405" i="1"/>
  <c r="Y1405" i="1"/>
  <c r="X1405" i="1"/>
  <c r="W1405" i="1"/>
  <c r="V1405" i="1"/>
  <c r="U1405" i="1"/>
  <c r="AZ1420" i="1"/>
  <c r="AX1420" i="1"/>
  <c r="AV1420" i="1"/>
  <c r="AU1420" i="1"/>
  <c r="AT1420" i="1"/>
  <c r="AS1420" i="1"/>
  <c r="AR1420" i="1"/>
  <c r="AQ1420" i="1"/>
  <c r="AO1420" i="1"/>
  <c r="AN1420" i="1"/>
  <c r="AM1420" i="1"/>
  <c r="AL1420" i="1"/>
  <c r="AK1420" i="1"/>
  <c r="Y1420" i="1"/>
  <c r="X1420" i="1"/>
  <c r="W1420" i="1"/>
  <c r="V1420" i="1"/>
  <c r="U1420" i="1"/>
  <c r="AZ1400" i="1"/>
  <c r="AX1400" i="1"/>
  <c r="AV1400" i="1"/>
  <c r="AU1400" i="1"/>
  <c r="AT1400" i="1"/>
  <c r="AS1400" i="1"/>
  <c r="AR1400" i="1"/>
  <c r="AQ1400" i="1"/>
  <c r="AO1400" i="1"/>
  <c r="AN1400" i="1"/>
  <c r="AM1400" i="1"/>
  <c r="AL1400" i="1"/>
  <c r="AK1400" i="1"/>
  <c r="Y1400" i="1"/>
  <c r="X1400" i="1"/>
  <c r="W1400" i="1"/>
  <c r="V1400" i="1"/>
  <c r="U1400" i="1"/>
  <c r="AZ1410" i="1"/>
  <c r="AX1410" i="1"/>
  <c r="AV1410" i="1"/>
  <c r="AU1410" i="1"/>
  <c r="AT1410" i="1"/>
  <c r="AS1410" i="1"/>
  <c r="AR1410" i="1"/>
  <c r="AQ1410" i="1"/>
  <c r="AO1410" i="1"/>
  <c r="AN1410" i="1"/>
  <c r="AM1410" i="1"/>
  <c r="AL1410" i="1"/>
  <c r="AK1410" i="1"/>
  <c r="Y1410" i="1"/>
  <c r="X1410" i="1"/>
  <c r="W1410" i="1"/>
  <c r="V1410" i="1"/>
  <c r="U1410" i="1"/>
  <c r="AZ1418" i="1"/>
  <c r="AX1418" i="1"/>
  <c r="AV1418" i="1"/>
  <c r="AU1418" i="1"/>
  <c r="AT1418" i="1"/>
  <c r="AS1418" i="1"/>
  <c r="AR1418" i="1"/>
  <c r="AQ1418" i="1"/>
  <c r="AO1418" i="1"/>
  <c r="AN1418" i="1"/>
  <c r="AM1418" i="1"/>
  <c r="AL1418" i="1"/>
  <c r="AK1418" i="1"/>
  <c r="Y1418" i="1"/>
  <c r="X1418" i="1"/>
  <c r="W1418" i="1"/>
  <c r="V1418" i="1"/>
  <c r="U1418" i="1"/>
  <c r="AZ1413" i="1"/>
  <c r="AX1413" i="1"/>
  <c r="AV1413" i="1"/>
  <c r="AU1413" i="1"/>
  <c r="AT1413" i="1"/>
  <c r="AS1413" i="1"/>
  <c r="AR1413" i="1"/>
  <c r="AQ1413" i="1"/>
  <c r="AO1413" i="1"/>
  <c r="AN1413" i="1"/>
  <c r="AM1413" i="1"/>
  <c r="AL1413" i="1"/>
  <c r="AK1413" i="1"/>
  <c r="Y1413" i="1"/>
  <c r="X1413" i="1"/>
  <c r="W1413" i="1"/>
  <c r="V1413" i="1"/>
  <c r="U1413" i="1"/>
  <c r="AZ1409" i="1"/>
  <c r="AX1409" i="1"/>
  <c r="AV1409" i="1"/>
  <c r="AU1409" i="1"/>
  <c r="AT1409" i="1"/>
  <c r="AS1409" i="1"/>
  <c r="AR1409" i="1"/>
  <c r="AQ1409" i="1"/>
  <c r="AO1409" i="1"/>
  <c r="AN1409" i="1"/>
  <c r="AM1409" i="1"/>
  <c r="AL1409" i="1"/>
  <c r="AK1409" i="1"/>
  <c r="Y1409" i="1"/>
  <c r="X1409" i="1"/>
  <c r="W1409" i="1"/>
  <c r="V1409" i="1"/>
  <c r="U1409" i="1"/>
  <c r="AZ1422" i="1"/>
  <c r="AX1422" i="1"/>
  <c r="AV1422" i="1"/>
  <c r="AU1422" i="1"/>
  <c r="AT1422" i="1"/>
  <c r="AS1422" i="1"/>
  <c r="AR1422" i="1"/>
  <c r="AQ1422" i="1"/>
  <c r="AO1422" i="1"/>
  <c r="AN1422" i="1"/>
  <c r="AM1422" i="1"/>
  <c r="AL1422" i="1"/>
  <c r="AK1422" i="1"/>
  <c r="Y1422" i="1"/>
  <c r="X1422" i="1"/>
  <c r="W1422" i="1"/>
  <c r="V1422" i="1"/>
  <c r="U1422" i="1"/>
  <c r="AZ1404" i="1"/>
  <c r="AX1404" i="1"/>
  <c r="AV1404" i="1"/>
  <c r="AU1404" i="1"/>
  <c r="AT1404" i="1"/>
  <c r="AS1404" i="1"/>
  <c r="AR1404" i="1"/>
  <c r="AQ1404" i="1"/>
  <c r="AO1404" i="1"/>
  <c r="AN1404" i="1"/>
  <c r="AM1404" i="1"/>
  <c r="AL1404" i="1"/>
  <c r="AK1404" i="1"/>
  <c r="Y1404" i="1"/>
  <c r="X1404" i="1"/>
  <c r="W1404" i="1"/>
  <c r="V1404" i="1"/>
  <c r="U1404" i="1"/>
  <c r="AZ1416" i="1"/>
  <c r="AX1416" i="1"/>
  <c r="AV1416" i="1"/>
  <c r="AU1416" i="1"/>
  <c r="AT1416" i="1"/>
  <c r="AS1416" i="1"/>
  <c r="AR1416" i="1"/>
  <c r="AQ1416" i="1"/>
  <c r="AO1416" i="1"/>
  <c r="AN1416" i="1"/>
  <c r="AM1416" i="1"/>
  <c r="AL1416" i="1"/>
  <c r="AK1416" i="1"/>
  <c r="Y1416" i="1"/>
  <c r="X1416" i="1"/>
  <c r="W1416" i="1"/>
  <c r="V1416" i="1"/>
  <c r="U1416" i="1"/>
  <c r="AZ1402" i="1"/>
  <c r="AX1402" i="1"/>
  <c r="AV1402" i="1"/>
  <c r="AU1402" i="1"/>
  <c r="AT1402" i="1"/>
  <c r="AS1402" i="1"/>
  <c r="AR1402" i="1"/>
  <c r="AQ1402" i="1"/>
  <c r="AO1402" i="1"/>
  <c r="AN1402" i="1"/>
  <c r="AM1402" i="1"/>
  <c r="AL1402" i="1"/>
  <c r="AK1402" i="1"/>
  <c r="Y1402" i="1"/>
  <c r="X1402" i="1"/>
  <c r="W1402" i="1"/>
  <c r="V1402" i="1"/>
  <c r="U1402" i="1"/>
  <c r="AZ1408" i="1"/>
  <c r="AX1408" i="1"/>
  <c r="AV1408" i="1"/>
  <c r="AU1408" i="1"/>
  <c r="AT1408" i="1"/>
  <c r="AS1408" i="1"/>
  <c r="AR1408" i="1"/>
  <c r="AQ1408" i="1"/>
  <c r="AO1408" i="1"/>
  <c r="AN1408" i="1"/>
  <c r="AM1408" i="1"/>
  <c r="AL1408" i="1"/>
  <c r="AK1408" i="1"/>
  <c r="Y1408" i="1"/>
  <c r="X1408" i="1"/>
  <c r="W1408" i="1"/>
  <c r="V1408" i="1"/>
  <c r="U1408" i="1"/>
  <c r="AZ1411" i="1"/>
  <c r="AX1411" i="1"/>
  <c r="AV1411" i="1"/>
  <c r="AU1411" i="1"/>
  <c r="AT1411" i="1"/>
  <c r="AS1411" i="1"/>
  <c r="AR1411" i="1"/>
  <c r="AQ1411" i="1"/>
  <c r="AO1411" i="1"/>
  <c r="AN1411" i="1"/>
  <c r="AM1411" i="1"/>
  <c r="AL1411" i="1"/>
  <c r="AK1411" i="1"/>
  <c r="Y1411" i="1"/>
  <c r="X1411" i="1"/>
  <c r="W1411" i="1"/>
  <c r="V1411" i="1"/>
  <c r="U1411" i="1"/>
  <c r="AZ1398" i="1"/>
  <c r="AX1398" i="1"/>
  <c r="AV1398" i="1"/>
  <c r="AU1398" i="1"/>
  <c r="AT1398" i="1"/>
  <c r="AS1398" i="1"/>
  <c r="AR1398" i="1"/>
  <c r="AQ1398" i="1"/>
  <c r="AO1398" i="1"/>
  <c r="AN1398" i="1"/>
  <c r="AM1398" i="1"/>
  <c r="AL1398" i="1"/>
  <c r="AK1398" i="1"/>
  <c r="Y1398" i="1"/>
  <c r="X1398" i="1"/>
  <c r="W1398" i="1"/>
  <c r="V1398" i="1"/>
  <c r="U1398" i="1"/>
  <c r="AZ1417" i="1"/>
  <c r="AX1417" i="1"/>
  <c r="AV1417" i="1"/>
  <c r="AU1417" i="1"/>
  <c r="AT1417" i="1"/>
  <c r="AS1417" i="1"/>
  <c r="AR1417" i="1"/>
  <c r="AQ1417" i="1"/>
  <c r="AO1417" i="1"/>
  <c r="AN1417" i="1"/>
  <c r="AM1417" i="1"/>
  <c r="AL1417" i="1"/>
  <c r="AK1417" i="1"/>
  <c r="Y1417" i="1"/>
  <c r="X1417" i="1"/>
  <c r="W1417" i="1"/>
  <c r="V1417" i="1"/>
  <c r="U1417" i="1"/>
  <c r="AZ1401" i="1"/>
  <c r="AX1401" i="1"/>
  <c r="AV1401" i="1"/>
  <c r="AU1401" i="1"/>
  <c r="AT1401" i="1"/>
  <c r="AS1401" i="1"/>
  <c r="AR1401" i="1"/>
  <c r="AQ1401" i="1"/>
  <c r="AO1401" i="1"/>
  <c r="AN1401" i="1"/>
  <c r="AM1401" i="1"/>
  <c r="AL1401" i="1"/>
  <c r="AK1401" i="1"/>
  <c r="Y1401" i="1"/>
  <c r="X1401" i="1"/>
  <c r="W1401" i="1"/>
  <c r="V1401" i="1"/>
  <c r="U1401" i="1"/>
  <c r="AZ1406" i="1"/>
  <c r="AX1406" i="1"/>
  <c r="AV1406" i="1"/>
  <c r="AU1406" i="1"/>
  <c r="AT1406" i="1"/>
  <c r="AS1406" i="1"/>
  <c r="AR1406" i="1"/>
  <c r="AQ1406" i="1"/>
  <c r="AO1406" i="1"/>
  <c r="AN1406" i="1"/>
  <c r="AM1406" i="1"/>
  <c r="AL1406" i="1"/>
  <c r="AK1406" i="1"/>
  <c r="Y1406" i="1"/>
  <c r="X1406" i="1"/>
  <c r="W1406" i="1"/>
  <c r="V1406" i="1"/>
  <c r="U1406" i="1"/>
  <c r="AZ1403" i="1"/>
  <c r="AX1403" i="1"/>
  <c r="AV1403" i="1"/>
  <c r="AU1403" i="1"/>
  <c r="AT1403" i="1"/>
  <c r="AS1403" i="1"/>
  <c r="AR1403" i="1"/>
  <c r="AQ1403" i="1"/>
  <c r="AO1403" i="1"/>
  <c r="AN1403" i="1"/>
  <c r="AM1403" i="1"/>
  <c r="AL1403" i="1"/>
  <c r="AK1403" i="1"/>
  <c r="Y1403" i="1"/>
  <c r="X1403" i="1"/>
  <c r="W1403" i="1"/>
  <c r="V1403" i="1"/>
  <c r="U1403" i="1"/>
  <c r="AZ1399" i="1"/>
  <c r="AX1399" i="1"/>
  <c r="AV1399" i="1"/>
  <c r="AU1399" i="1"/>
  <c r="AT1399" i="1"/>
  <c r="AS1399" i="1"/>
  <c r="AR1399" i="1"/>
  <c r="AQ1399" i="1"/>
  <c r="AO1399" i="1"/>
  <c r="AN1399" i="1"/>
  <c r="AM1399" i="1"/>
  <c r="AL1399" i="1"/>
  <c r="AK1399" i="1"/>
  <c r="Y1399" i="1"/>
  <c r="X1399" i="1"/>
  <c r="W1399" i="1"/>
  <c r="V1399" i="1"/>
  <c r="U1399" i="1"/>
  <c r="AZ1407" i="1"/>
  <c r="AX1407" i="1"/>
  <c r="AV1407" i="1"/>
  <c r="AU1407" i="1"/>
  <c r="AT1407" i="1"/>
  <c r="AS1407" i="1"/>
  <c r="AR1407" i="1"/>
  <c r="AQ1407" i="1"/>
  <c r="AO1407" i="1"/>
  <c r="AN1407" i="1"/>
  <c r="AM1407" i="1"/>
  <c r="AL1407" i="1"/>
  <c r="AK1407" i="1"/>
  <c r="Y1407" i="1"/>
  <c r="X1407" i="1"/>
  <c r="W1407" i="1"/>
  <c r="V1407" i="1"/>
  <c r="U1407" i="1"/>
  <c r="AZ1419" i="1"/>
  <c r="AX1419" i="1"/>
  <c r="AV1419" i="1"/>
  <c r="AU1419" i="1"/>
  <c r="AT1419" i="1"/>
  <c r="AS1419" i="1"/>
  <c r="AR1419" i="1"/>
  <c r="AQ1419" i="1"/>
  <c r="AO1419" i="1"/>
  <c r="AN1419" i="1"/>
  <c r="AM1419" i="1"/>
  <c r="AL1419" i="1"/>
  <c r="AK1419" i="1"/>
  <c r="Y1419" i="1"/>
  <c r="X1419" i="1"/>
  <c r="W1419" i="1"/>
  <c r="V1419" i="1"/>
  <c r="U1419" i="1"/>
  <c r="AZ1414" i="1"/>
  <c r="AX1414" i="1"/>
  <c r="AV1414" i="1"/>
  <c r="AU1414" i="1"/>
  <c r="AT1414" i="1"/>
  <c r="AS1414" i="1"/>
  <c r="AR1414" i="1"/>
  <c r="AQ1414" i="1"/>
  <c r="AO1414" i="1"/>
  <c r="AN1414" i="1"/>
  <c r="AM1414" i="1"/>
  <c r="AL1414" i="1"/>
  <c r="AK1414" i="1"/>
  <c r="Y1414" i="1"/>
  <c r="X1414" i="1"/>
  <c r="W1414" i="1"/>
  <c r="V1414" i="1"/>
  <c r="U1414" i="1"/>
  <c r="AZ1397" i="1"/>
  <c r="AX1397" i="1"/>
  <c r="AV1397" i="1"/>
  <c r="AU1397" i="1"/>
  <c r="AT1397" i="1"/>
  <c r="AS1397" i="1"/>
  <c r="AR1397" i="1"/>
  <c r="AQ1397" i="1"/>
  <c r="AO1397" i="1"/>
  <c r="AN1397" i="1"/>
  <c r="AM1397" i="1"/>
  <c r="AL1397" i="1"/>
  <c r="AK1397" i="1"/>
  <c r="Y1397" i="1"/>
  <c r="X1397" i="1"/>
  <c r="W1397" i="1"/>
  <c r="V1397" i="1"/>
  <c r="U1397" i="1"/>
  <c r="AZ1362" i="1"/>
  <c r="AX1362" i="1"/>
  <c r="AV1362" i="1"/>
  <c r="AU1362" i="1"/>
  <c r="AT1362" i="1"/>
  <c r="AS1362" i="1"/>
  <c r="AR1362" i="1"/>
  <c r="AQ1362" i="1"/>
  <c r="AO1362" i="1"/>
  <c r="AN1362" i="1"/>
  <c r="AM1362" i="1"/>
  <c r="AL1362" i="1"/>
  <c r="AK1362" i="1"/>
  <c r="Y1362" i="1"/>
  <c r="X1362" i="1"/>
  <c r="W1362" i="1"/>
  <c r="V1362" i="1"/>
  <c r="U1362" i="1"/>
  <c r="AZ1393" i="1"/>
  <c r="AX1393" i="1"/>
  <c r="AV1393" i="1"/>
  <c r="AU1393" i="1"/>
  <c r="AT1393" i="1"/>
  <c r="AS1393" i="1"/>
  <c r="AR1393" i="1"/>
  <c r="AQ1393" i="1"/>
  <c r="AO1393" i="1"/>
  <c r="AN1393" i="1"/>
  <c r="AM1393" i="1"/>
  <c r="AL1393" i="1"/>
  <c r="AK1393" i="1"/>
  <c r="Y1393" i="1"/>
  <c r="X1393" i="1"/>
  <c r="W1393" i="1"/>
  <c r="V1393" i="1"/>
  <c r="U1393" i="1"/>
  <c r="AZ1394" i="1"/>
  <c r="AX1394" i="1"/>
  <c r="AV1394" i="1"/>
  <c r="AU1394" i="1"/>
  <c r="AT1394" i="1"/>
  <c r="AS1394" i="1"/>
  <c r="AR1394" i="1"/>
  <c r="AQ1394" i="1"/>
  <c r="AO1394" i="1"/>
  <c r="AN1394" i="1"/>
  <c r="AM1394" i="1"/>
  <c r="AL1394" i="1"/>
  <c r="AK1394" i="1"/>
  <c r="Y1394" i="1"/>
  <c r="X1394" i="1"/>
  <c r="W1394" i="1"/>
  <c r="V1394" i="1"/>
  <c r="U1394" i="1"/>
  <c r="AZ1372" i="1"/>
  <c r="AX1372" i="1"/>
  <c r="AV1372" i="1"/>
  <c r="AU1372" i="1"/>
  <c r="AT1372" i="1"/>
  <c r="AS1372" i="1"/>
  <c r="AR1372" i="1"/>
  <c r="AQ1372" i="1"/>
  <c r="AO1372" i="1"/>
  <c r="AN1372" i="1"/>
  <c r="AM1372" i="1"/>
  <c r="AL1372" i="1"/>
  <c r="AK1372" i="1"/>
  <c r="Y1372" i="1"/>
  <c r="X1372" i="1"/>
  <c r="W1372" i="1"/>
  <c r="V1372" i="1"/>
  <c r="U1372" i="1"/>
  <c r="AZ1358" i="1"/>
  <c r="AX1358" i="1"/>
  <c r="AV1358" i="1"/>
  <c r="AU1358" i="1"/>
  <c r="AT1358" i="1"/>
  <c r="AS1358" i="1"/>
  <c r="AR1358" i="1"/>
  <c r="AQ1358" i="1"/>
  <c r="AO1358" i="1"/>
  <c r="AN1358" i="1"/>
  <c r="AM1358" i="1"/>
  <c r="AL1358" i="1"/>
  <c r="AK1358" i="1"/>
  <c r="Y1358" i="1"/>
  <c r="X1358" i="1"/>
  <c r="W1358" i="1"/>
  <c r="V1358" i="1"/>
  <c r="U1358" i="1"/>
  <c r="AZ1382" i="1"/>
  <c r="AX1382" i="1"/>
  <c r="AV1382" i="1"/>
  <c r="AU1382" i="1"/>
  <c r="AT1382" i="1"/>
  <c r="AS1382" i="1"/>
  <c r="AR1382" i="1"/>
  <c r="AQ1382" i="1"/>
  <c r="AO1382" i="1"/>
  <c r="AN1382" i="1"/>
  <c r="AM1382" i="1"/>
  <c r="AL1382" i="1"/>
  <c r="AK1382" i="1"/>
  <c r="Y1382" i="1"/>
  <c r="X1382" i="1"/>
  <c r="W1382" i="1"/>
  <c r="V1382" i="1"/>
  <c r="U1382" i="1"/>
  <c r="AZ1375" i="1"/>
  <c r="AX1375" i="1"/>
  <c r="AV1375" i="1"/>
  <c r="AU1375" i="1"/>
  <c r="AT1375" i="1"/>
  <c r="AS1375" i="1"/>
  <c r="AR1375" i="1"/>
  <c r="AQ1375" i="1"/>
  <c r="AO1375" i="1"/>
  <c r="AN1375" i="1"/>
  <c r="AM1375" i="1"/>
  <c r="AL1375" i="1"/>
  <c r="AK1375" i="1"/>
  <c r="Y1375" i="1"/>
  <c r="X1375" i="1"/>
  <c r="W1375" i="1"/>
  <c r="V1375" i="1"/>
  <c r="U1375" i="1"/>
  <c r="AZ1360" i="1"/>
  <c r="AX1360" i="1"/>
  <c r="AV1360" i="1"/>
  <c r="AU1360" i="1"/>
  <c r="AT1360" i="1"/>
  <c r="AS1360" i="1"/>
  <c r="AR1360" i="1"/>
  <c r="AQ1360" i="1"/>
  <c r="AO1360" i="1"/>
  <c r="AN1360" i="1"/>
  <c r="AM1360" i="1"/>
  <c r="AL1360" i="1"/>
  <c r="AK1360" i="1"/>
  <c r="Y1360" i="1"/>
  <c r="X1360" i="1"/>
  <c r="W1360" i="1"/>
  <c r="V1360" i="1"/>
  <c r="U1360" i="1"/>
  <c r="AZ1357" i="1"/>
  <c r="AX1357" i="1"/>
  <c r="AV1357" i="1"/>
  <c r="AU1357" i="1"/>
  <c r="AT1357" i="1"/>
  <c r="AS1357" i="1"/>
  <c r="AR1357" i="1"/>
  <c r="AQ1357" i="1"/>
  <c r="AO1357" i="1"/>
  <c r="AN1357" i="1"/>
  <c r="AM1357" i="1"/>
  <c r="AL1357" i="1"/>
  <c r="AK1357" i="1"/>
  <c r="Y1357" i="1"/>
  <c r="X1357" i="1"/>
  <c r="W1357" i="1"/>
  <c r="V1357" i="1"/>
  <c r="U1357" i="1"/>
  <c r="AZ1388" i="1"/>
  <c r="AX1388" i="1"/>
  <c r="AV1388" i="1"/>
  <c r="AU1388" i="1"/>
  <c r="AT1388" i="1"/>
  <c r="AS1388" i="1"/>
  <c r="AR1388" i="1"/>
  <c r="AQ1388" i="1"/>
  <c r="AO1388" i="1"/>
  <c r="AN1388" i="1"/>
  <c r="AM1388" i="1"/>
  <c r="AL1388" i="1"/>
  <c r="AK1388" i="1"/>
  <c r="Y1388" i="1"/>
  <c r="X1388" i="1"/>
  <c r="W1388" i="1"/>
  <c r="V1388" i="1"/>
  <c r="U1388" i="1"/>
  <c r="AZ1396" i="1"/>
  <c r="AX1396" i="1"/>
  <c r="AV1396" i="1"/>
  <c r="AU1396" i="1"/>
  <c r="AT1396" i="1"/>
  <c r="AS1396" i="1"/>
  <c r="AR1396" i="1"/>
  <c r="AQ1396" i="1"/>
  <c r="AO1396" i="1"/>
  <c r="AN1396" i="1"/>
  <c r="AM1396" i="1"/>
  <c r="AL1396" i="1"/>
  <c r="AK1396" i="1"/>
  <c r="Y1396" i="1"/>
  <c r="X1396" i="1"/>
  <c r="W1396" i="1"/>
  <c r="V1396" i="1"/>
  <c r="U1396" i="1"/>
  <c r="AZ1390" i="1"/>
  <c r="AX1390" i="1"/>
  <c r="AV1390" i="1"/>
  <c r="AU1390" i="1"/>
  <c r="AT1390" i="1"/>
  <c r="AS1390" i="1"/>
  <c r="AR1390" i="1"/>
  <c r="AQ1390" i="1"/>
  <c r="AO1390" i="1"/>
  <c r="AN1390" i="1"/>
  <c r="AM1390" i="1"/>
  <c r="AL1390" i="1"/>
  <c r="AK1390" i="1"/>
  <c r="Y1390" i="1"/>
  <c r="X1390" i="1"/>
  <c r="W1390" i="1"/>
  <c r="V1390" i="1"/>
  <c r="U1390" i="1"/>
  <c r="AZ1395" i="1"/>
  <c r="AX1395" i="1"/>
  <c r="AV1395" i="1"/>
  <c r="AU1395" i="1"/>
  <c r="AT1395" i="1"/>
  <c r="AS1395" i="1"/>
  <c r="AR1395" i="1"/>
  <c r="AQ1395" i="1"/>
  <c r="AO1395" i="1"/>
  <c r="AN1395" i="1"/>
  <c r="AM1395" i="1"/>
  <c r="AL1395" i="1"/>
  <c r="AK1395" i="1"/>
  <c r="Y1395" i="1"/>
  <c r="X1395" i="1"/>
  <c r="W1395" i="1"/>
  <c r="V1395" i="1"/>
  <c r="U1395" i="1"/>
  <c r="AZ1364" i="1"/>
  <c r="AX1364" i="1"/>
  <c r="AV1364" i="1"/>
  <c r="AU1364" i="1"/>
  <c r="AT1364" i="1"/>
  <c r="AS1364" i="1"/>
  <c r="AR1364" i="1"/>
  <c r="AQ1364" i="1"/>
  <c r="AO1364" i="1"/>
  <c r="AN1364" i="1"/>
  <c r="AM1364" i="1"/>
  <c r="AL1364" i="1"/>
  <c r="AK1364" i="1"/>
  <c r="Y1364" i="1"/>
  <c r="X1364" i="1"/>
  <c r="W1364" i="1"/>
  <c r="V1364" i="1"/>
  <c r="U1364" i="1"/>
  <c r="AZ1386" i="1"/>
  <c r="AX1386" i="1"/>
  <c r="AV1386" i="1"/>
  <c r="AU1386" i="1"/>
  <c r="AT1386" i="1"/>
  <c r="AS1386" i="1"/>
  <c r="AR1386" i="1"/>
  <c r="AQ1386" i="1"/>
  <c r="AO1386" i="1"/>
  <c r="AN1386" i="1"/>
  <c r="AM1386" i="1"/>
  <c r="AL1386" i="1"/>
  <c r="AK1386" i="1"/>
  <c r="Y1386" i="1"/>
  <c r="X1386" i="1"/>
  <c r="W1386" i="1"/>
  <c r="V1386" i="1"/>
  <c r="U1386" i="1"/>
  <c r="AZ1384" i="1"/>
  <c r="AX1384" i="1"/>
  <c r="AV1384" i="1"/>
  <c r="AU1384" i="1"/>
  <c r="AT1384" i="1"/>
  <c r="AS1384" i="1"/>
  <c r="AR1384" i="1"/>
  <c r="AQ1384" i="1"/>
  <c r="AO1384" i="1"/>
  <c r="AN1384" i="1"/>
  <c r="AM1384" i="1"/>
  <c r="AL1384" i="1"/>
  <c r="AK1384" i="1"/>
  <c r="Y1384" i="1"/>
  <c r="X1384" i="1"/>
  <c r="W1384" i="1"/>
  <c r="V1384" i="1"/>
  <c r="U1384" i="1"/>
  <c r="AZ1374" i="1"/>
  <c r="AX1374" i="1"/>
  <c r="AV1374" i="1"/>
  <c r="AU1374" i="1"/>
  <c r="AT1374" i="1"/>
  <c r="AS1374" i="1"/>
  <c r="AR1374" i="1"/>
  <c r="AQ1374" i="1"/>
  <c r="AO1374" i="1"/>
  <c r="AN1374" i="1"/>
  <c r="AM1374" i="1"/>
  <c r="AL1374" i="1"/>
  <c r="AK1374" i="1"/>
  <c r="Y1374" i="1"/>
  <c r="X1374" i="1"/>
  <c r="W1374" i="1"/>
  <c r="V1374" i="1"/>
  <c r="U1374" i="1"/>
  <c r="AZ1373" i="1"/>
  <c r="AX1373" i="1"/>
  <c r="AV1373" i="1"/>
  <c r="AU1373" i="1"/>
  <c r="AT1373" i="1"/>
  <c r="AS1373" i="1"/>
  <c r="AR1373" i="1"/>
  <c r="AQ1373" i="1"/>
  <c r="AO1373" i="1"/>
  <c r="AN1373" i="1"/>
  <c r="AM1373" i="1"/>
  <c r="AL1373" i="1"/>
  <c r="AK1373" i="1"/>
  <c r="Y1373" i="1"/>
  <c r="X1373" i="1"/>
  <c r="W1373" i="1"/>
  <c r="V1373" i="1"/>
  <c r="U1373" i="1"/>
  <c r="AZ1361" i="1"/>
  <c r="AX1361" i="1"/>
  <c r="AV1361" i="1"/>
  <c r="AU1361" i="1"/>
  <c r="AT1361" i="1"/>
  <c r="AS1361" i="1"/>
  <c r="AR1361" i="1"/>
  <c r="AQ1361" i="1"/>
  <c r="AO1361" i="1"/>
  <c r="AN1361" i="1"/>
  <c r="AM1361" i="1"/>
  <c r="AL1361" i="1"/>
  <c r="AK1361" i="1"/>
  <c r="Y1361" i="1"/>
  <c r="X1361" i="1"/>
  <c r="W1361" i="1"/>
  <c r="V1361" i="1"/>
  <c r="U1361" i="1"/>
  <c r="AZ1363" i="1"/>
  <c r="AX1363" i="1"/>
  <c r="AV1363" i="1"/>
  <c r="AU1363" i="1"/>
  <c r="AT1363" i="1"/>
  <c r="AS1363" i="1"/>
  <c r="AR1363" i="1"/>
  <c r="AQ1363" i="1"/>
  <c r="AO1363" i="1"/>
  <c r="AN1363" i="1"/>
  <c r="AM1363" i="1"/>
  <c r="AL1363" i="1"/>
  <c r="AK1363" i="1"/>
  <c r="Y1363" i="1"/>
  <c r="X1363" i="1"/>
  <c r="W1363" i="1"/>
  <c r="V1363" i="1"/>
  <c r="U1363" i="1"/>
  <c r="AZ1366" i="1"/>
  <c r="AX1366" i="1"/>
  <c r="AV1366" i="1"/>
  <c r="AU1366" i="1"/>
  <c r="AT1366" i="1"/>
  <c r="AS1366" i="1"/>
  <c r="AR1366" i="1"/>
  <c r="AQ1366" i="1"/>
  <c r="AO1366" i="1"/>
  <c r="AN1366" i="1"/>
  <c r="AM1366" i="1"/>
  <c r="AL1366" i="1"/>
  <c r="AK1366" i="1"/>
  <c r="Y1366" i="1"/>
  <c r="X1366" i="1"/>
  <c r="W1366" i="1"/>
  <c r="V1366" i="1"/>
  <c r="U1366" i="1"/>
  <c r="AZ1381" i="1"/>
  <c r="AX1381" i="1"/>
  <c r="AV1381" i="1"/>
  <c r="AU1381" i="1"/>
  <c r="AT1381" i="1"/>
  <c r="AS1381" i="1"/>
  <c r="AR1381" i="1"/>
  <c r="AQ1381" i="1"/>
  <c r="AO1381" i="1"/>
  <c r="AN1381" i="1"/>
  <c r="AM1381" i="1"/>
  <c r="AL1381" i="1"/>
  <c r="AK1381" i="1"/>
  <c r="Y1381" i="1"/>
  <c r="X1381" i="1"/>
  <c r="W1381" i="1"/>
  <c r="V1381" i="1"/>
  <c r="U1381" i="1"/>
  <c r="AZ1385" i="1"/>
  <c r="AX1385" i="1"/>
  <c r="AV1385" i="1"/>
  <c r="AU1385" i="1"/>
  <c r="AT1385" i="1"/>
  <c r="AS1385" i="1"/>
  <c r="AR1385" i="1"/>
  <c r="AQ1385" i="1"/>
  <c r="AO1385" i="1"/>
  <c r="AN1385" i="1"/>
  <c r="AM1385" i="1"/>
  <c r="AL1385" i="1"/>
  <c r="AK1385" i="1"/>
  <c r="Y1385" i="1"/>
  <c r="X1385" i="1"/>
  <c r="W1385" i="1"/>
  <c r="V1385" i="1"/>
  <c r="U1385" i="1"/>
  <c r="AZ1370" i="1"/>
  <c r="AX1370" i="1"/>
  <c r="AV1370" i="1"/>
  <c r="AU1370" i="1"/>
  <c r="AT1370" i="1"/>
  <c r="AS1370" i="1"/>
  <c r="AR1370" i="1"/>
  <c r="AQ1370" i="1"/>
  <c r="AO1370" i="1"/>
  <c r="AN1370" i="1"/>
  <c r="AM1370" i="1"/>
  <c r="AL1370" i="1"/>
  <c r="AK1370" i="1"/>
  <c r="Y1370" i="1"/>
  <c r="X1370" i="1"/>
  <c r="W1370" i="1"/>
  <c r="V1370" i="1"/>
  <c r="U1370" i="1"/>
  <c r="AZ1377" i="1"/>
  <c r="AX1377" i="1"/>
  <c r="AV1377" i="1"/>
  <c r="AU1377" i="1"/>
  <c r="AT1377" i="1"/>
  <c r="AS1377" i="1"/>
  <c r="AR1377" i="1"/>
  <c r="AQ1377" i="1"/>
  <c r="AO1377" i="1"/>
  <c r="AN1377" i="1"/>
  <c r="AM1377" i="1"/>
  <c r="AL1377" i="1"/>
  <c r="AK1377" i="1"/>
  <c r="Y1377" i="1"/>
  <c r="X1377" i="1"/>
  <c r="W1377" i="1"/>
  <c r="V1377" i="1"/>
  <c r="U1377" i="1"/>
  <c r="AZ1389" i="1"/>
  <c r="AX1389" i="1"/>
  <c r="AV1389" i="1"/>
  <c r="AU1389" i="1"/>
  <c r="AT1389" i="1"/>
  <c r="AS1389" i="1"/>
  <c r="AR1389" i="1"/>
  <c r="AQ1389" i="1"/>
  <c r="AO1389" i="1"/>
  <c r="AN1389" i="1"/>
  <c r="AM1389" i="1"/>
  <c r="AL1389" i="1"/>
  <c r="AK1389" i="1"/>
  <c r="Y1389" i="1"/>
  <c r="X1389" i="1"/>
  <c r="W1389" i="1"/>
  <c r="V1389" i="1"/>
  <c r="U1389" i="1"/>
  <c r="AZ1371" i="1"/>
  <c r="AX1371" i="1"/>
  <c r="AV1371" i="1"/>
  <c r="AU1371" i="1"/>
  <c r="AT1371" i="1"/>
  <c r="AS1371" i="1"/>
  <c r="AR1371" i="1"/>
  <c r="AQ1371" i="1"/>
  <c r="AO1371" i="1"/>
  <c r="AN1371" i="1"/>
  <c r="AM1371" i="1"/>
  <c r="AL1371" i="1"/>
  <c r="AK1371" i="1"/>
  <c r="Y1371" i="1"/>
  <c r="X1371" i="1"/>
  <c r="W1371" i="1"/>
  <c r="V1371" i="1"/>
  <c r="U1371" i="1"/>
  <c r="AZ1350" i="1"/>
  <c r="AX1350" i="1"/>
  <c r="AV1350" i="1"/>
  <c r="AU1350" i="1"/>
  <c r="AT1350" i="1"/>
  <c r="AS1350" i="1"/>
  <c r="AR1350" i="1"/>
  <c r="AQ1350" i="1"/>
  <c r="AO1350" i="1"/>
  <c r="AN1350" i="1"/>
  <c r="AM1350" i="1"/>
  <c r="AL1350" i="1"/>
  <c r="AK1350" i="1"/>
  <c r="Y1350" i="1"/>
  <c r="X1350" i="1"/>
  <c r="W1350" i="1"/>
  <c r="V1350" i="1"/>
  <c r="U1350" i="1"/>
  <c r="AZ1379" i="1"/>
  <c r="AX1379" i="1"/>
  <c r="AV1379" i="1"/>
  <c r="AU1379" i="1"/>
  <c r="AT1379" i="1"/>
  <c r="AS1379" i="1"/>
  <c r="AR1379" i="1"/>
  <c r="AQ1379" i="1"/>
  <c r="AO1379" i="1"/>
  <c r="AN1379" i="1"/>
  <c r="AM1379" i="1"/>
  <c r="AL1379" i="1"/>
  <c r="AK1379" i="1"/>
  <c r="Y1379" i="1"/>
  <c r="X1379" i="1"/>
  <c r="W1379" i="1"/>
  <c r="V1379" i="1"/>
  <c r="U1379" i="1"/>
  <c r="AZ1353" i="1"/>
  <c r="AX1353" i="1"/>
  <c r="AV1353" i="1"/>
  <c r="AU1353" i="1"/>
  <c r="AT1353" i="1"/>
  <c r="AS1353" i="1"/>
  <c r="AR1353" i="1"/>
  <c r="AQ1353" i="1"/>
  <c r="AO1353" i="1"/>
  <c r="AN1353" i="1"/>
  <c r="AM1353" i="1"/>
  <c r="AL1353" i="1"/>
  <c r="AK1353" i="1"/>
  <c r="Y1353" i="1"/>
  <c r="X1353" i="1"/>
  <c r="W1353" i="1"/>
  <c r="V1353" i="1"/>
  <c r="U1353" i="1"/>
  <c r="AZ1351" i="1"/>
  <c r="AX1351" i="1"/>
  <c r="AV1351" i="1"/>
  <c r="AU1351" i="1"/>
  <c r="AT1351" i="1"/>
  <c r="AS1351" i="1"/>
  <c r="AR1351" i="1"/>
  <c r="AQ1351" i="1"/>
  <c r="AO1351" i="1"/>
  <c r="AN1351" i="1"/>
  <c r="AM1351" i="1"/>
  <c r="AL1351" i="1"/>
  <c r="AK1351" i="1"/>
  <c r="Y1351" i="1"/>
  <c r="X1351" i="1"/>
  <c r="W1351" i="1"/>
  <c r="V1351" i="1"/>
  <c r="U1351" i="1"/>
  <c r="AZ1369" i="1"/>
  <c r="AX1369" i="1"/>
  <c r="AV1369" i="1"/>
  <c r="AU1369" i="1"/>
  <c r="AT1369" i="1"/>
  <c r="AS1369" i="1"/>
  <c r="AR1369" i="1"/>
  <c r="AQ1369" i="1"/>
  <c r="AO1369" i="1"/>
  <c r="AN1369" i="1"/>
  <c r="AM1369" i="1"/>
  <c r="AL1369" i="1"/>
  <c r="AK1369" i="1"/>
  <c r="Y1369" i="1"/>
  <c r="X1369" i="1"/>
  <c r="W1369" i="1"/>
  <c r="V1369" i="1"/>
  <c r="U1369" i="1"/>
  <c r="AZ1380" i="1"/>
  <c r="AX1380" i="1"/>
  <c r="AV1380" i="1"/>
  <c r="AU1380" i="1"/>
  <c r="AT1380" i="1"/>
  <c r="AS1380" i="1"/>
  <c r="AR1380" i="1"/>
  <c r="AQ1380" i="1"/>
  <c r="AO1380" i="1"/>
  <c r="AN1380" i="1"/>
  <c r="AM1380" i="1"/>
  <c r="AL1380" i="1"/>
  <c r="AK1380" i="1"/>
  <c r="Y1380" i="1"/>
  <c r="X1380" i="1"/>
  <c r="W1380" i="1"/>
  <c r="V1380" i="1"/>
  <c r="U1380" i="1"/>
  <c r="AZ1349" i="1"/>
  <c r="AX1349" i="1"/>
  <c r="AV1349" i="1"/>
  <c r="AU1349" i="1"/>
  <c r="AT1349" i="1"/>
  <c r="AS1349" i="1"/>
  <c r="AR1349" i="1"/>
  <c r="AQ1349" i="1"/>
  <c r="AO1349" i="1"/>
  <c r="AN1349" i="1"/>
  <c r="AM1349" i="1"/>
  <c r="AL1349" i="1"/>
  <c r="AK1349" i="1"/>
  <c r="Y1349" i="1"/>
  <c r="X1349" i="1"/>
  <c r="W1349" i="1"/>
  <c r="V1349" i="1"/>
  <c r="U1349" i="1"/>
  <c r="AZ1355" i="1"/>
  <c r="AX1355" i="1"/>
  <c r="AV1355" i="1"/>
  <c r="AU1355" i="1"/>
  <c r="AT1355" i="1"/>
  <c r="AS1355" i="1"/>
  <c r="AR1355" i="1"/>
  <c r="AQ1355" i="1"/>
  <c r="AO1355" i="1"/>
  <c r="AN1355" i="1"/>
  <c r="AM1355" i="1"/>
  <c r="AL1355" i="1"/>
  <c r="AK1355" i="1"/>
  <c r="Y1355" i="1"/>
  <c r="X1355" i="1"/>
  <c r="W1355" i="1"/>
  <c r="V1355" i="1"/>
  <c r="U1355" i="1"/>
  <c r="AZ1365" i="1"/>
  <c r="AX1365" i="1"/>
  <c r="AV1365" i="1"/>
  <c r="AU1365" i="1"/>
  <c r="AT1365" i="1"/>
  <c r="AS1365" i="1"/>
  <c r="AR1365" i="1"/>
  <c r="AQ1365" i="1"/>
  <c r="AO1365" i="1"/>
  <c r="AN1365" i="1"/>
  <c r="AM1365" i="1"/>
  <c r="AL1365" i="1"/>
  <c r="AK1365" i="1"/>
  <c r="Y1365" i="1"/>
  <c r="X1365" i="1"/>
  <c r="W1365" i="1"/>
  <c r="V1365" i="1"/>
  <c r="U1365" i="1"/>
  <c r="AZ1378" i="1"/>
  <c r="AX1378" i="1"/>
  <c r="AV1378" i="1"/>
  <c r="AU1378" i="1"/>
  <c r="AT1378" i="1"/>
  <c r="AS1378" i="1"/>
  <c r="AR1378" i="1"/>
  <c r="AQ1378" i="1"/>
  <c r="AO1378" i="1"/>
  <c r="AN1378" i="1"/>
  <c r="AM1378" i="1"/>
  <c r="AL1378" i="1"/>
  <c r="AK1378" i="1"/>
  <c r="Y1378" i="1"/>
  <c r="X1378" i="1"/>
  <c r="W1378" i="1"/>
  <c r="V1378" i="1"/>
  <c r="U1378" i="1"/>
  <c r="AZ1392" i="1"/>
  <c r="AX1392" i="1"/>
  <c r="AV1392" i="1"/>
  <c r="AU1392" i="1"/>
  <c r="AT1392" i="1"/>
  <c r="AS1392" i="1"/>
  <c r="AR1392" i="1"/>
  <c r="AQ1392" i="1"/>
  <c r="AO1392" i="1"/>
  <c r="AN1392" i="1"/>
  <c r="AM1392" i="1"/>
  <c r="AL1392" i="1"/>
  <c r="AK1392" i="1"/>
  <c r="Y1392" i="1"/>
  <c r="X1392" i="1"/>
  <c r="W1392" i="1"/>
  <c r="V1392" i="1"/>
  <c r="U1392" i="1"/>
  <c r="AZ1367" i="1"/>
  <c r="AX1367" i="1"/>
  <c r="AV1367" i="1"/>
  <c r="AU1367" i="1"/>
  <c r="AT1367" i="1"/>
  <c r="AS1367" i="1"/>
  <c r="AR1367" i="1"/>
  <c r="AQ1367" i="1"/>
  <c r="AO1367" i="1"/>
  <c r="AN1367" i="1"/>
  <c r="AM1367" i="1"/>
  <c r="AL1367" i="1"/>
  <c r="AK1367" i="1"/>
  <c r="Y1367" i="1"/>
  <c r="X1367" i="1"/>
  <c r="W1367" i="1"/>
  <c r="V1367" i="1"/>
  <c r="U1367" i="1"/>
  <c r="AZ1368" i="1"/>
  <c r="AX1368" i="1"/>
  <c r="AV1368" i="1"/>
  <c r="AU1368" i="1"/>
  <c r="AT1368" i="1"/>
  <c r="AS1368" i="1"/>
  <c r="AR1368" i="1"/>
  <c r="AQ1368" i="1"/>
  <c r="AO1368" i="1"/>
  <c r="AN1368" i="1"/>
  <c r="AM1368" i="1"/>
  <c r="AL1368" i="1"/>
  <c r="AK1368" i="1"/>
  <c r="Y1368" i="1"/>
  <c r="X1368" i="1"/>
  <c r="W1368" i="1"/>
  <c r="V1368" i="1"/>
  <c r="U1368" i="1"/>
  <c r="AZ1356" i="1"/>
  <c r="AX1356" i="1"/>
  <c r="AV1356" i="1"/>
  <c r="AU1356" i="1"/>
  <c r="AT1356" i="1"/>
  <c r="AS1356" i="1"/>
  <c r="AR1356" i="1"/>
  <c r="AQ1356" i="1"/>
  <c r="AO1356" i="1"/>
  <c r="AN1356" i="1"/>
  <c r="AM1356" i="1"/>
  <c r="AL1356" i="1"/>
  <c r="AK1356" i="1"/>
  <c r="Y1356" i="1"/>
  <c r="X1356" i="1"/>
  <c r="W1356" i="1"/>
  <c r="V1356" i="1"/>
  <c r="U1356" i="1"/>
  <c r="AZ1387" i="1"/>
  <c r="AX1387" i="1"/>
  <c r="AV1387" i="1"/>
  <c r="AU1387" i="1"/>
  <c r="AT1387" i="1"/>
  <c r="AS1387" i="1"/>
  <c r="AR1387" i="1"/>
  <c r="AQ1387" i="1"/>
  <c r="AO1387" i="1"/>
  <c r="AN1387" i="1"/>
  <c r="AM1387" i="1"/>
  <c r="AL1387" i="1"/>
  <c r="AK1387" i="1"/>
  <c r="Y1387" i="1"/>
  <c r="X1387" i="1"/>
  <c r="W1387" i="1"/>
  <c r="V1387" i="1"/>
  <c r="U1387" i="1"/>
  <c r="AZ1376" i="1"/>
  <c r="AX1376" i="1"/>
  <c r="AV1376" i="1"/>
  <c r="AU1376" i="1"/>
  <c r="AT1376" i="1"/>
  <c r="AS1376" i="1"/>
  <c r="AR1376" i="1"/>
  <c r="AQ1376" i="1"/>
  <c r="AO1376" i="1"/>
  <c r="AN1376" i="1"/>
  <c r="AM1376" i="1"/>
  <c r="AL1376" i="1"/>
  <c r="AK1376" i="1"/>
  <c r="Y1376" i="1"/>
  <c r="X1376" i="1"/>
  <c r="W1376" i="1"/>
  <c r="V1376" i="1"/>
  <c r="U1376" i="1"/>
  <c r="AZ1354" i="1"/>
  <c r="AX1354" i="1"/>
  <c r="AV1354" i="1"/>
  <c r="AU1354" i="1"/>
  <c r="AT1354" i="1"/>
  <c r="AS1354" i="1"/>
  <c r="AR1354" i="1"/>
  <c r="AQ1354" i="1"/>
  <c r="AO1354" i="1"/>
  <c r="AN1354" i="1"/>
  <c r="AM1354" i="1"/>
  <c r="AL1354" i="1"/>
  <c r="AK1354" i="1"/>
  <c r="Y1354" i="1"/>
  <c r="X1354" i="1"/>
  <c r="W1354" i="1"/>
  <c r="V1354" i="1"/>
  <c r="U1354" i="1"/>
  <c r="AZ1391" i="1"/>
  <c r="AX1391" i="1"/>
  <c r="AV1391" i="1"/>
  <c r="AU1391" i="1"/>
  <c r="AT1391" i="1"/>
  <c r="AS1391" i="1"/>
  <c r="AR1391" i="1"/>
  <c r="AQ1391" i="1"/>
  <c r="AO1391" i="1"/>
  <c r="AN1391" i="1"/>
  <c r="AM1391" i="1"/>
  <c r="AL1391" i="1"/>
  <c r="AK1391" i="1"/>
  <c r="Y1391" i="1"/>
  <c r="X1391" i="1"/>
  <c r="W1391" i="1"/>
  <c r="V1391" i="1"/>
  <c r="U1391" i="1"/>
  <c r="AZ1383" i="1"/>
  <c r="AX1383" i="1"/>
  <c r="AV1383" i="1"/>
  <c r="AU1383" i="1"/>
  <c r="AT1383" i="1"/>
  <c r="AS1383" i="1"/>
  <c r="AR1383" i="1"/>
  <c r="AQ1383" i="1"/>
  <c r="AO1383" i="1"/>
  <c r="AN1383" i="1"/>
  <c r="AM1383" i="1"/>
  <c r="AL1383" i="1"/>
  <c r="AK1383" i="1"/>
  <c r="Y1383" i="1"/>
  <c r="X1383" i="1"/>
  <c r="W1383" i="1"/>
  <c r="V1383" i="1"/>
  <c r="U1383" i="1"/>
  <c r="AZ1359" i="1"/>
  <c r="AX1359" i="1"/>
  <c r="AV1359" i="1"/>
  <c r="AU1359" i="1"/>
  <c r="AT1359" i="1"/>
  <c r="AS1359" i="1"/>
  <c r="AR1359" i="1"/>
  <c r="AQ1359" i="1"/>
  <c r="AO1359" i="1"/>
  <c r="AN1359" i="1"/>
  <c r="AM1359" i="1"/>
  <c r="AL1359" i="1"/>
  <c r="AK1359" i="1"/>
  <c r="Y1359" i="1"/>
  <c r="X1359" i="1"/>
  <c r="W1359" i="1"/>
  <c r="V1359" i="1"/>
  <c r="U1359" i="1"/>
  <c r="AZ1352" i="1"/>
  <c r="AX1352" i="1"/>
  <c r="AV1352" i="1"/>
  <c r="AU1352" i="1"/>
  <c r="AT1352" i="1"/>
  <c r="AS1352" i="1"/>
  <c r="AR1352" i="1"/>
  <c r="AQ1352" i="1"/>
  <c r="AO1352" i="1"/>
  <c r="AN1352" i="1"/>
  <c r="AM1352" i="1"/>
  <c r="AL1352" i="1"/>
  <c r="AK1352" i="1"/>
  <c r="Y1352" i="1"/>
  <c r="X1352" i="1"/>
  <c r="W1352" i="1"/>
  <c r="V1352" i="1"/>
  <c r="U1352" i="1"/>
  <c r="AZ1348" i="1"/>
  <c r="AX1348" i="1"/>
  <c r="AV1348" i="1"/>
  <c r="AU1348" i="1"/>
  <c r="AT1348" i="1"/>
  <c r="AS1348" i="1"/>
  <c r="AR1348" i="1"/>
  <c r="AQ1348" i="1"/>
  <c r="AO1348" i="1"/>
  <c r="AN1348" i="1"/>
  <c r="AM1348" i="1"/>
  <c r="AL1348" i="1"/>
  <c r="AK1348" i="1"/>
  <c r="Y1348" i="1"/>
  <c r="X1348" i="1"/>
  <c r="W1348" i="1"/>
  <c r="V1348" i="1"/>
  <c r="U1348" i="1"/>
  <c r="AZ1347" i="1"/>
  <c r="AX1347" i="1"/>
  <c r="AV1347" i="1"/>
  <c r="AU1347" i="1"/>
  <c r="AT1347" i="1"/>
  <c r="AS1347" i="1"/>
  <c r="AR1347" i="1"/>
  <c r="AQ1347" i="1"/>
  <c r="AO1347" i="1"/>
  <c r="AN1347" i="1"/>
  <c r="AM1347" i="1"/>
  <c r="AL1347" i="1"/>
  <c r="AK1347" i="1"/>
  <c r="Y1347" i="1"/>
  <c r="X1347" i="1"/>
  <c r="W1347" i="1"/>
  <c r="V1347" i="1"/>
  <c r="U1347" i="1"/>
  <c r="AZ1346" i="1"/>
  <c r="AX1346" i="1"/>
  <c r="AV1346" i="1"/>
  <c r="AU1346" i="1"/>
  <c r="AT1346" i="1"/>
  <c r="AS1346" i="1"/>
  <c r="AR1346" i="1"/>
  <c r="AQ1346" i="1"/>
  <c r="AO1346" i="1"/>
  <c r="AN1346" i="1"/>
  <c r="AM1346" i="1"/>
  <c r="AL1346" i="1"/>
  <c r="AK1346" i="1"/>
  <c r="Y1346" i="1"/>
  <c r="X1346" i="1"/>
  <c r="W1346" i="1"/>
  <c r="V1346" i="1"/>
  <c r="U1346" i="1"/>
  <c r="AZ1345" i="1"/>
  <c r="AX1345" i="1"/>
  <c r="AV1345" i="1"/>
  <c r="AU1345" i="1"/>
  <c r="AT1345" i="1"/>
  <c r="AS1345" i="1"/>
  <c r="AR1345" i="1"/>
  <c r="AQ1345" i="1"/>
  <c r="AO1345" i="1"/>
  <c r="AN1345" i="1"/>
  <c r="AM1345" i="1"/>
  <c r="AL1345" i="1"/>
  <c r="AK1345" i="1"/>
  <c r="Y1345" i="1"/>
  <c r="X1345" i="1"/>
  <c r="W1345" i="1"/>
  <c r="V1345" i="1"/>
  <c r="U1345" i="1"/>
  <c r="AZ1344" i="1"/>
  <c r="AX1344" i="1"/>
  <c r="AV1344" i="1"/>
  <c r="AU1344" i="1"/>
  <c r="AT1344" i="1"/>
  <c r="AS1344" i="1"/>
  <c r="AR1344" i="1"/>
  <c r="AQ1344" i="1"/>
  <c r="AO1344" i="1"/>
  <c r="AN1344" i="1"/>
  <c r="AM1344" i="1"/>
  <c r="AL1344" i="1"/>
  <c r="AK1344" i="1"/>
  <c r="Y1344" i="1"/>
  <c r="X1344" i="1"/>
  <c r="V1344" i="1"/>
  <c r="U1344" i="1"/>
  <c r="AZ1335" i="1"/>
  <c r="AX1335" i="1"/>
  <c r="AV1335" i="1"/>
  <c r="AU1335" i="1"/>
  <c r="AT1335" i="1"/>
  <c r="AS1335" i="1"/>
  <c r="AR1335" i="1"/>
  <c r="AQ1335" i="1"/>
  <c r="AO1335" i="1"/>
  <c r="AN1335" i="1"/>
  <c r="AM1335" i="1"/>
  <c r="AL1335" i="1"/>
  <c r="AK1335" i="1"/>
  <c r="Y1335" i="1"/>
  <c r="X1335" i="1"/>
  <c r="W1335" i="1"/>
  <c r="V1335" i="1"/>
  <c r="U1335" i="1"/>
  <c r="AZ1320" i="1"/>
  <c r="AX1320" i="1"/>
  <c r="AV1320" i="1"/>
  <c r="AU1320" i="1"/>
  <c r="AT1320" i="1"/>
  <c r="AS1320" i="1"/>
  <c r="AR1320" i="1"/>
  <c r="AQ1320" i="1"/>
  <c r="AO1320" i="1"/>
  <c r="AN1320" i="1"/>
  <c r="AM1320" i="1"/>
  <c r="AL1320" i="1"/>
  <c r="AK1320" i="1"/>
  <c r="Y1320" i="1"/>
  <c r="X1320" i="1"/>
  <c r="W1320" i="1"/>
  <c r="V1320" i="1"/>
  <c r="U1320" i="1"/>
  <c r="AZ1334" i="1"/>
  <c r="AX1334" i="1"/>
  <c r="AV1334" i="1"/>
  <c r="AU1334" i="1"/>
  <c r="AT1334" i="1"/>
  <c r="AS1334" i="1"/>
  <c r="AR1334" i="1"/>
  <c r="AQ1334" i="1"/>
  <c r="AO1334" i="1"/>
  <c r="AN1334" i="1"/>
  <c r="AM1334" i="1"/>
  <c r="AL1334" i="1"/>
  <c r="AK1334" i="1"/>
  <c r="Y1334" i="1"/>
  <c r="X1334" i="1"/>
  <c r="W1334" i="1"/>
  <c r="V1334" i="1"/>
  <c r="U1334" i="1"/>
  <c r="AZ1307" i="1"/>
  <c r="AX1307" i="1"/>
  <c r="AV1307" i="1"/>
  <c r="AU1307" i="1"/>
  <c r="AT1307" i="1"/>
  <c r="AS1307" i="1"/>
  <c r="AR1307" i="1"/>
  <c r="AQ1307" i="1"/>
  <c r="AO1307" i="1"/>
  <c r="AN1307" i="1"/>
  <c r="AM1307" i="1"/>
  <c r="AL1307" i="1"/>
  <c r="AK1307" i="1"/>
  <c r="Y1307" i="1"/>
  <c r="X1307" i="1"/>
  <c r="W1307" i="1"/>
  <c r="V1307" i="1"/>
  <c r="U1307" i="1"/>
  <c r="AZ1336" i="1"/>
  <c r="AX1336" i="1"/>
  <c r="AV1336" i="1"/>
  <c r="AU1336" i="1"/>
  <c r="AT1336" i="1"/>
  <c r="AS1336" i="1"/>
  <c r="AR1336" i="1"/>
  <c r="AQ1336" i="1"/>
  <c r="AO1336" i="1"/>
  <c r="AN1336" i="1"/>
  <c r="AM1336" i="1"/>
  <c r="AL1336" i="1"/>
  <c r="AK1336" i="1"/>
  <c r="Y1336" i="1"/>
  <c r="X1336" i="1"/>
  <c r="W1336" i="1"/>
  <c r="V1336" i="1"/>
  <c r="U1336" i="1"/>
  <c r="AZ1316" i="1"/>
  <c r="AX1316" i="1"/>
  <c r="AV1316" i="1"/>
  <c r="AU1316" i="1"/>
  <c r="AT1316" i="1"/>
  <c r="AS1316" i="1"/>
  <c r="AR1316" i="1"/>
  <c r="AQ1316" i="1"/>
  <c r="AO1316" i="1"/>
  <c r="AN1316" i="1"/>
  <c r="AM1316" i="1"/>
  <c r="AL1316" i="1"/>
  <c r="AK1316" i="1"/>
  <c r="Y1316" i="1"/>
  <c r="X1316" i="1"/>
  <c r="W1316" i="1"/>
  <c r="V1316" i="1"/>
  <c r="U1316" i="1"/>
  <c r="AZ1343" i="1"/>
  <c r="AX1343" i="1"/>
  <c r="AV1343" i="1"/>
  <c r="AU1343" i="1"/>
  <c r="AT1343" i="1"/>
  <c r="AS1343" i="1"/>
  <c r="AR1343" i="1"/>
  <c r="AQ1343" i="1"/>
  <c r="AO1343" i="1"/>
  <c r="AN1343" i="1"/>
  <c r="AM1343" i="1"/>
  <c r="AL1343" i="1"/>
  <c r="AK1343" i="1"/>
  <c r="Y1343" i="1"/>
  <c r="X1343" i="1"/>
  <c r="W1343" i="1"/>
  <c r="V1343" i="1"/>
  <c r="U1343" i="1"/>
  <c r="AZ1312" i="1"/>
  <c r="AX1312" i="1"/>
  <c r="AV1312" i="1"/>
  <c r="AU1312" i="1"/>
  <c r="AT1312" i="1"/>
  <c r="AS1312" i="1"/>
  <c r="AR1312" i="1"/>
  <c r="AQ1312" i="1"/>
  <c r="AO1312" i="1"/>
  <c r="AN1312" i="1"/>
  <c r="AM1312" i="1"/>
  <c r="AL1312" i="1"/>
  <c r="AK1312" i="1"/>
  <c r="Y1312" i="1"/>
  <c r="X1312" i="1"/>
  <c r="W1312" i="1"/>
  <c r="V1312" i="1"/>
  <c r="U1312" i="1"/>
  <c r="AZ1333" i="1"/>
  <c r="AX1333" i="1"/>
  <c r="AV1333" i="1"/>
  <c r="AU1333" i="1"/>
  <c r="AT1333" i="1"/>
  <c r="AS1333" i="1"/>
  <c r="AR1333" i="1"/>
  <c r="AQ1333" i="1"/>
  <c r="AO1333" i="1"/>
  <c r="AN1333" i="1"/>
  <c r="AM1333" i="1"/>
  <c r="AL1333" i="1"/>
  <c r="AK1333" i="1"/>
  <c r="Y1333" i="1"/>
  <c r="X1333" i="1"/>
  <c r="W1333" i="1"/>
  <c r="V1333" i="1"/>
  <c r="U1333" i="1"/>
  <c r="AZ1339" i="1"/>
  <c r="AX1339" i="1"/>
  <c r="AV1339" i="1"/>
  <c r="AU1339" i="1"/>
  <c r="AT1339" i="1"/>
  <c r="AS1339" i="1"/>
  <c r="AR1339" i="1"/>
  <c r="AQ1339" i="1"/>
  <c r="AO1339" i="1"/>
  <c r="AN1339" i="1"/>
  <c r="AM1339" i="1"/>
  <c r="AL1339" i="1"/>
  <c r="AK1339" i="1"/>
  <c r="Y1339" i="1"/>
  <c r="X1339" i="1"/>
  <c r="W1339" i="1"/>
  <c r="V1339" i="1"/>
  <c r="U1339" i="1"/>
  <c r="AZ1342" i="1"/>
  <c r="AX1342" i="1"/>
  <c r="AV1342" i="1"/>
  <c r="AU1342" i="1"/>
  <c r="AT1342" i="1"/>
  <c r="AS1342" i="1"/>
  <c r="AR1342" i="1"/>
  <c r="AQ1342" i="1"/>
  <c r="AO1342" i="1"/>
  <c r="AN1342" i="1"/>
  <c r="AM1342" i="1"/>
  <c r="AL1342" i="1"/>
  <c r="AK1342" i="1"/>
  <c r="Y1342" i="1"/>
  <c r="X1342" i="1"/>
  <c r="W1342" i="1"/>
  <c r="V1342" i="1"/>
  <c r="U1342" i="1"/>
  <c r="AZ1329" i="1"/>
  <c r="AX1329" i="1"/>
  <c r="AV1329" i="1"/>
  <c r="AU1329" i="1"/>
  <c r="AT1329" i="1"/>
  <c r="AS1329" i="1"/>
  <c r="AR1329" i="1"/>
  <c r="AQ1329" i="1"/>
  <c r="AO1329" i="1"/>
  <c r="AN1329" i="1"/>
  <c r="AM1329" i="1"/>
  <c r="AL1329" i="1"/>
  <c r="AK1329" i="1"/>
  <c r="Y1329" i="1"/>
  <c r="X1329" i="1"/>
  <c r="W1329" i="1"/>
  <c r="V1329" i="1"/>
  <c r="U1329" i="1"/>
  <c r="AZ1328" i="1"/>
  <c r="AX1328" i="1"/>
  <c r="AV1328" i="1"/>
  <c r="AU1328" i="1"/>
  <c r="AT1328" i="1"/>
  <c r="AS1328" i="1"/>
  <c r="AR1328" i="1"/>
  <c r="AQ1328" i="1"/>
  <c r="AO1328" i="1"/>
  <c r="AN1328" i="1"/>
  <c r="AM1328" i="1"/>
  <c r="AL1328" i="1"/>
  <c r="AK1328" i="1"/>
  <c r="Y1328" i="1"/>
  <c r="X1328" i="1"/>
  <c r="W1328" i="1"/>
  <c r="V1328" i="1"/>
  <c r="U1328" i="1"/>
  <c r="AZ1341" i="1"/>
  <c r="AX1341" i="1"/>
  <c r="AV1341" i="1"/>
  <c r="AU1341" i="1"/>
  <c r="AT1341" i="1"/>
  <c r="AS1341" i="1"/>
  <c r="AR1341" i="1"/>
  <c r="AQ1341" i="1"/>
  <c r="AO1341" i="1"/>
  <c r="AN1341" i="1"/>
  <c r="AM1341" i="1"/>
  <c r="AL1341" i="1"/>
  <c r="AK1341" i="1"/>
  <c r="Y1341" i="1"/>
  <c r="X1341" i="1"/>
  <c r="W1341" i="1"/>
  <c r="V1341" i="1"/>
  <c r="U1341" i="1"/>
  <c r="AZ1317" i="1"/>
  <c r="AX1317" i="1"/>
  <c r="AV1317" i="1"/>
  <c r="AU1317" i="1"/>
  <c r="AT1317" i="1"/>
  <c r="AS1317" i="1"/>
  <c r="AR1317" i="1"/>
  <c r="AQ1317" i="1"/>
  <c r="AO1317" i="1"/>
  <c r="AN1317" i="1"/>
  <c r="AM1317" i="1"/>
  <c r="AL1317" i="1"/>
  <c r="AK1317" i="1"/>
  <c r="Y1317" i="1"/>
  <c r="X1317" i="1"/>
  <c r="W1317" i="1"/>
  <c r="V1317" i="1"/>
  <c r="U1317" i="1"/>
  <c r="AZ1327" i="1"/>
  <c r="AX1327" i="1"/>
  <c r="AV1327" i="1"/>
  <c r="AU1327" i="1"/>
  <c r="AT1327" i="1"/>
  <c r="AS1327" i="1"/>
  <c r="AR1327" i="1"/>
  <c r="AQ1327" i="1"/>
  <c r="AO1327" i="1"/>
  <c r="AN1327" i="1"/>
  <c r="AM1327" i="1"/>
  <c r="AL1327" i="1"/>
  <c r="AK1327" i="1"/>
  <c r="Y1327" i="1"/>
  <c r="X1327" i="1"/>
  <c r="W1327" i="1"/>
  <c r="V1327" i="1"/>
  <c r="U1327" i="1"/>
  <c r="AZ1332" i="1"/>
  <c r="AX1332" i="1"/>
  <c r="AV1332" i="1"/>
  <c r="AU1332" i="1"/>
  <c r="AT1332" i="1"/>
  <c r="AS1332" i="1"/>
  <c r="AR1332" i="1"/>
  <c r="AQ1332" i="1"/>
  <c r="AO1332" i="1"/>
  <c r="AN1332" i="1"/>
  <c r="AM1332" i="1"/>
  <c r="AL1332" i="1"/>
  <c r="AK1332" i="1"/>
  <c r="Y1332" i="1"/>
  <c r="X1332" i="1"/>
  <c r="W1332" i="1"/>
  <c r="V1332" i="1"/>
  <c r="U1332" i="1"/>
  <c r="AZ1325" i="1"/>
  <c r="AX1325" i="1"/>
  <c r="AV1325" i="1"/>
  <c r="AU1325" i="1"/>
  <c r="AT1325" i="1"/>
  <c r="AS1325" i="1"/>
  <c r="AR1325" i="1"/>
  <c r="AQ1325" i="1"/>
  <c r="AO1325" i="1"/>
  <c r="AN1325" i="1"/>
  <c r="AM1325" i="1"/>
  <c r="AL1325" i="1"/>
  <c r="AK1325" i="1"/>
  <c r="Y1325" i="1"/>
  <c r="X1325" i="1"/>
  <c r="W1325" i="1"/>
  <c r="V1325" i="1"/>
  <c r="U1325" i="1"/>
  <c r="AZ1309" i="1"/>
  <c r="AX1309" i="1"/>
  <c r="AV1309" i="1"/>
  <c r="AU1309" i="1"/>
  <c r="AT1309" i="1"/>
  <c r="AS1309" i="1"/>
  <c r="AR1309" i="1"/>
  <c r="AQ1309" i="1"/>
  <c r="AO1309" i="1"/>
  <c r="AN1309" i="1"/>
  <c r="AM1309" i="1"/>
  <c r="AL1309" i="1"/>
  <c r="AK1309" i="1"/>
  <c r="Y1309" i="1"/>
  <c r="X1309" i="1"/>
  <c r="W1309" i="1"/>
  <c r="V1309" i="1"/>
  <c r="U1309" i="1"/>
  <c r="AZ1310" i="1"/>
  <c r="AX1310" i="1"/>
  <c r="AV1310" i="1"/>
  <c r="AU1310" i="1"/>
  <c r="AT1310" i="1"/>
  <c r="AS1310" i="1"/>
  <c r="AR1310" i="1"/>
  <c r="AQ1310" i="1"/>
  <c r="AO1310" i="1"/>
  <c r="AN1310" i="1"/>
  <c r="AM1310" i="1"/>
  <c r="AL1310" i="1"/>
  <c r="AK1310" i="1"/>
  <c r="Y1310" i="1"/>
  <c r="X1310" i="1"/>
  <c r="W1310" i="1"/>
  <c r="V1310" i="1"/>
  <c r="U1310" i="1"/>
  <c r="AZ1319" i="1"/>
  <c r="AX1319" i="1"/>
  <c r="AV1319" i="1"/>
  <c r="AU1319" i="1"/>
  <c r="AT1319" i="1"/>
  <c r="AS1319" i="1"/>
  <c r="AR1319" i="1"/>
  <c r="AQ1319" i="1"/>
  <c r="AO1319" i="1"/>
  <c r="AN1319" i="1"/>
  <c r="AM1319" i="1"/>
  <c r="AL1319" i="1"/>
  <c r="AK1319" i="1"/>
  <c r="Y1319" i="1"/>
  <c r="X1319" i="1"/>
  <c r="W1319" i="1"/>
  <c r="V1319" i="1"/>
  <c r="U1319" i="1"/>
  <c r="AZ1330" i="1"/>
  <c r="AX1330" i="1"/>
  <c r="AV1330" i="1"/>
  <c r="AU1330" i="1"/>
  <c r="AT1330" i="1"/>
  <c r="AS1330" i="1"/>
  <c r="AR1330" i="1"/>
  <c r="AQ1330" i="1"/>
  <c r="AO1330" i="1"/>
  <c r="AN1330" i="1"/>
  <c r="AM1330" i="1"/>
  <c r="AL1330" i="1"/>
  <c r="AK1330" i="1"/>
  <c r="Y1330" i="1"/>
  <c r="X1330" i="1"/>
  <c r="W1330" i="1"/>
  <c r="V1330" i="1"/>
  <c r="U1330" i="1"/>
  <c r="AZ1326" i="1"/>
  <c r="AX1326" i="1"/>
  <c r="AV1326" i="1"/>
  <c r="AU1326" i="1"/>
  <c r="AT1326" i="1"/>
  <c r="AS1326" i="1"/>
  <c r="AR1326" i="1"/>
  <c r="AQ1326" i="1"/>
  <c r="AO1326" i="1"/>
  <c r="AN1326" i="1"/>
  <c r="AM1326" i="1"/>
  <c r="AL1326" i="1"/>
  <c r="AK1326" i="1"/>
  <c r="Y1326" i="1"/>
  <c r="X1326" i="1"/>
  <c r="W1326" i="1"/>
  <c r="V1326" i="1"/>
  <c r="U1326" i="1"/>
  <c r="AZ1324" i="1"/>
  <c r="AX1324" i="1"/>
  <c r="AV1324" i="1"/>
  <c r="AU1324" i="1"/>
  <c r="AT1324" i="1"/>
  <c r="AS1324" i="1"/>
  <c r="AR1324" i="1"/>
  <c r="AQ1324" i="1"/>
  <c r="AO1324" i="1"/>
  <c r="AN1324" i="1"/>
  <c r="AM1324" i="1"/>
  <c r="AL1324" i="1"/>
  <c r="AK1324" i="1"/>
  <c r="Y1324" i="1"/>
  <c r="X1324" i="1"/>
  <c r="W1324" i="1"/>
  <c r="V1324" i="1"/>
  <c r="U1324" i="1"/>
  <c r="AZ1314" i="1"/>
  <c r="AX1314" i="1"/>
  <c r="AV1314" i="1"/>
  <c r="AU1314" i="1"/>
  <c r="AT1314" i="1"/>
  <c r="AS1314" i="1"/>
  <c r="AR1314" i="1"/>
  <c r="AQ1314" i="1"/>
  <c r="AO1314" i="1"/>
  <c r="AN1314" i="1"/>
  <c r="AM1314" i="1"/>
  <c r="AL1314" i="1"/>
  <c r="AK1314" i="1"/>
  <c r="Y1314" i="1"/>
  <c r="X1314" i="1"/>
  <c r="W1314" i="1"/>
  <c r="V1314" i="1"/>
  <c r="U1314" i="1"/>
  <c r="AZ1340" i="1"/>
  <c r="AX1340" i="1"/>
  <c r="AV1340" i="1"/>
  <c r="AU1340" i="1"/>
  <c r="AT1340" i="1"/>
  <c r="AS1340" i="1"/>
  <c r="AR1340" i="1"/>
  <c r="AQ1340" i="1"/>
  <c r="AO1340" i="1"/>
  <c r="AN1340" i="1"/>
  <c r="AM1340" i="1"/>
  <c r="AL1340" i="1"/>
  <c r="AK1340" i="1"/>
  <c r="Y1340" i="1"/>
  <c r="X1340" i="1"/>
  <c r="W1340" i="1"/>
  <c r="V1340" i="1"/>
  <c r="U1340" i="1"/>
  <c r="AZ1338" i="1"/>
  <c r="AX1338" i="1"/>
  <c r="AV1338" i="1"/>
  <c r="AU1338" i="1"/>
  <c r="AT1338" i="1"/>
  <c r="AS1338" i="1"/>
  <c r="AR1338" i="1"/>
  <c r="AQ1338" i="1"/>
  <c r="AO1338" i="1"/>
  <c r="AN1338" i="1"/>
  <c r="AM1338" i="1"/>
  <c r="AL1338" i="1"/>
  <c r="AK1338" i="1"/>
  <c r="Y1338" i="1"/>
  <c r="X1338" i="1"/>
  <c r="W1338" i="1"/>
  <c r="V1338" i="1"/>
  <c r="U1338" i="1"/>
  <c r="AZ1308" i="1"/>
  <c r="AX1308" i="1"/>
  <c r="AV1308" i="1"/>
  <c r="AU1308" i="1"/>
  <c r="AT1308" i="1"/>
  <c r="AS1308" i="1"/>
  <c r="AR1308" i="1"/>
  <c r="AQ1308" i="1"/>
  <c r="AO1308" i="1"/>
  <c r="AN1308" i="1"/>
  <c r="AM1308" i="1"/>
  <c r="AL1308" i="1"/>
  <c r="AK1308" i="1"/>
  <c r="Y1308" i="1"/>
  <c r="X1308" i="1"/>
  <c r="W1308" i="1"/>
  <c r="V1308" i="1"/>
  <c r="U1308" i="1"/>
  <c r="AZ1318" i="1"/>
  <c r="AX1318" i="1"/>
  <c r="AV1318" i="1"/>
  <c r="AU1318" i="1"/>
  <c r="AT1318" i="1"/>
  <c r="AS1318" i="1"/>
  <c r="AR1318" i="1"/>
  <c r="AQ1318" i="1"/>
  <c r="AO1318" i="1"/>
  <c r="AN1318" i="1"/>
  <c r="AM1318" i="1"/>
  <c r="AL1318" i="1"/>
  <c r="AK1318" i="1"/>
  <c r="Y1318" i="1"/>
  <c r="X1318" i="1"/>
  <c r="W1318" i="1"/>
  <c r="V1318" i="1"/>
  <c r="U1318" i="1"/>
  <c r="AZ1315" i="1"/>
  <c r="AX1315" i="1"/>
  <c r="AV1315" i="1"/>
  <c r="AU1315" i="1"/>
  <c r="AT1315" i="1"/>
  <c r="AS1315" i="1"/>
  <c r="AR1315" i="1"/>
  <c r="AQ1315" i="1"/>
  <c r="AO1315" i="1"/>
  <c r="AN1315" i="1"/>
  <c r="AM1315" i="1"/>
  <c r="AL1315" i="1"/>
  <c r="AK1315" i="1"/>
  <c r="Y1315" i="1"/>
  <c r="X1315" i="1"/>
  <c r="W1315" i="1"/>
  <c r="V1315" i="1"/>
  <c r="U1315" i="1"/>
  <c r="AZ1311" i="1"/>
  <c r="AX1311" i="1"/>
  <c r="AV1311" i="1"/>
  <c r="AU1311" i="1"/>
  <c r="AT1311" i="1"/>
  <c r="AS1311" i="1"/>
  <c r="AR1311" i="1"/>
  <c r="AQ1311" i="1"/>
  <c r="AO1311" i="1"/>
  <c r="AN1311" i="1"/>
  <c r="AM1311" i="1"/>
  <c r="AL1311" i="1"/>
  <c r="AK1311" i="1"/>
  <c r="Y1311" i="1"/>
  <c r="X1311" i="1"/>
  <c r="W1311" i="1"/>
  <c r="V1311" i="1"/>
  <c r="U1311" i="1"/>
  <c r="AZ1322" i="1"/>
  <c r="AX1322" i="1"/>
  <c r="AV1322" i="1"/>
  <c r="AU1322" i="1"/>
  <c r="AT1322" i="1"/>
  <c r="AS1322" i="1"/>
  <c r="AR1322" i="1"/>
  <c r="AQ1322" i="1"/>
  <c r="AO1322" i="1"/>
  <c r="AN1322" i="1"/>
  <c r="AM1322" i="1"/>
  <c r="AL1322" i="1"/>
  <c r="AK1322" i="1"/>
  <c r="Y1322" i="1"/>
  <c r="X1322" i="1"/>
  <c r="W1322" i="1"/>
  <c r="V1322" i="1"/>
  <c r="U1322" i="1"/>
  <c r="AZ1321" i="1"/>
  <c r="AX1321" i="1"/>
  <c r="AV1321" i="1"/>
  <c r="AU1321" i="1"/>
  <c r="AT1321" i="1"/>
  <c r="AS1321" i="1"/>
  <c r="AR1321" i="1"/>
  <c r="AQ1321" i="1"/>
  <c r="AO1321" i="1"/>
  <c r="AN1321" i="1"/>
  <c r="AM1321" i="1"/>
  <c r="AL1321" i="1"/>
  <c r="AK1321" i="1"/>
  <c r="Y1321" i="1"/>
  <c r="X1321" i="1"/>
  <c r="W1321" i="1"/>
  <c r="V1321" i="1"/>
  <c r="U1321" i="1"/>
  <c r="AZ1337" i="1"/>
  <c r="AX1337" i="1"/>
  <c r="AV1337" i="1"/>
  <c r="AU1337" i="1"/>
  <c r="AT1337" i="1"/>
  <c r="AS1337" i="1"/>
  <c r="AR1337" i="1"/>
  <c r="AQ1337" i="1"/>
  <c r="AO1337" i="1"/>
  <c r="AN1337" i="1"/>
  <c r="AM1337" i="1"/>
  <c r="AL1337" i="1"/>
  <c r="AK1337" i="1"/>
  <c r="Y1337" i="1"/>
  <c r="X1337" i="1"/>
  <c r="W1337" i="1"/>
  <c r="V1337" i="1"/>
  <c r="U1337" i="1"/>
  <c r="AZ1331" i="1"/>
  <c r="AX1331" i="1"/>
  <c r="AV1331" i="1"/>
  <c r="AU1331" i="1"/>
  <c r="AT1331" i="1"/>
  <c r="AS1331" i="1"/>
  <c r="AR1331" i="1"/>
  <c r="AQ1331" i="1"/>
  <c r="AO1331" i="1"/>
  <c r="AN1331" i="1"/>
  <c r="AM1331" i="1"/>
  <c r="AL1331" i="1"/>
  <c r="AK1331" i="1"/>
  <c r="Y1331" i="1"/>
  <c r="X1331" i="1"/>
  <c r="W1331" i="1"/>
  <c r="V1331" i="1"/>
  <c r="U1331" i="1"/>
  <c r="AZ1323" i="1"/>
  <c r="AX1323" i="1"/>
  <c r="AV1323" i="1"/>
  <c r="AU1323" i="1"/>
  <c r="AT1323" i="1"/>
  <c r="AS1323" i="1"/>
  <c r="AR1323" i="1"/>
  <c r="AQ1323" i="1"/>
  <c r="AO1323" i="1"/>
  <c r="AN1323" i="1"/>
  <c r="AM1323" i="1"/>
  <c r="AL1323" i="1"/>
  <c r="AK1323" i="1"/>
  <c r="Y1323" i="1"/>
  <c r="X1323" i="1"/>
  <c r="W1323" i="1"/>
  <c r="V1323" i="1"/>
  <c r="U1323" i="1"/>
  <c r="AZ1313" i="1"/>
  <c r="AX1313" i="1"/>
  <c r="AV1313" i="1"/>
  <c r="AU1313" i="1"/>
  <c r="AT1313" i="1"/>
  <c r="AS1313" i="1"/>
  <c r="AR1313" i="1"/>
  <c r="AQ1313" i="1"/>
  <c r="AO1313" i="1"/>
  <c r="AN1313" i="1"/>
  <c r="AM1313" i="1"/>
  <c r="AL1313" i="1"/>
  <c r="AK1313" i="1"/>
  <c r="Y1313" i="1"/>
  <c r="X1313" i="1"/>
  <c r="W1313" i="1"/>
  <c r="V1313" i="1"/>
  <c r="U1313" i="1"/>
  <c r="AZ1306" i="1"/>
  <c r="AX1306" i="1"/>
  <c r="AV1306" i="1"/>
  <c r="AU1306" i="1"/>
  <c r="AT1306" i="1"/>
  <c r="AS1306" i="1"/>
  <c r="AR1306" i="1"/>
  <c r="AQ1306" i="1"/>
  <c r="AO1306" i="1"/>
  <c r="AN1306" i="1"/>
  <c r="AM1306" i="1"/>
  <c r="AL1306" i="1"/>
  <c r="AK1306" i="1"/>
  <c r="Y1306" i="1"/>
  <c r="X1306" i="1"/>
  <c r="W1306" i="1"/>
  <c r="V1306" i="1"/>
  <c r="U1306" i="1"/>
  <c r="AZ1305" i="1"/>
  <c r="AX1305" i="1"/>
  <c r="AV1305" i="1"/>
  <c r="AU1305" i="1"/>
  <c r="AT1305" i="1"/>
  <c r="AS1305" i="1"/>
  <c r="AR1305" i="1"/>
  <c r="AQ1305" i="1"/>
  <c r="AO1305" i="1"/>
  <c r="AN1305" i="1"/>
  <c r="AM1305" i="1"/>
  <c r="AL1305" i="1"/>
  <c r="AK1305" i="1"/>
  <c r="Y1305" i="1"/>
  <c r="X1305" i="1"/>
  <c r="W1305" i="1"/>
  <c r="V1305" i="1"/>
  <c r="U1305" i="1"/>
  <c r="AZ1303" i="1"/>
  <c r="AX1303" i="1"/>
  <c r="AV1303" i="1"/>
  <c r="AU1303" i="1"/>
  <c r="AT1303" i="1"/>
  <c r="AS1303" i="1"/>
  <c r="AR1303" i="1"/>
  <c r="AQ1303" i="1"/>
  <c r="AO1303" i="1"/>
  <c r="AN1303" i="1"/>
  <c r="AM1303" i="1"/>
  <c r="AL1303" i="1"/>
  <c r="AK1303" i="1"/>
  <c r="Y1303" i="1"/>
  <c r="X1303" i="1"/>
  <c r="W1303" i="1"/>
  <c r="V1303" i="1"/>
  <c r="U1303" i="1"/>
  <c r="AZ1304" i="1"/>
  <c r="AX1304" i="1"/>
  <c r="AV1304" i="1"/>
  <c r="AU1304" i="1"/>
  <c r="AT1304" i="1"/>
  <c r="AS1304" i="1"/>
  <c r="AR1304" i="1"/>
  <c r="AQ1304" i="1"/>
  <c r="AO1304" i="1"/>
  <c r="AN1304" i="1"/>
  <c r="AM1304" i="1"/>
  <c r="AL1304" i="1"/>
  <c r="AK1304" i="1"/>
  <c r="Y1304" i="1"/>
  <c r="X1304" i="1"/>
  <c r="W1304" i="1"/>
  <c r="V1304" i="1"/>
  <c r="U1304" i="1"/>
  <c r="AZ1301" i="1"/>
  <c r="AX1301" i="1"/>
  <c r="AV1301" i="1"/>
  <c r="AU1301" i="1"/>
  <c r="AT1301" i="1"/>
  <c r="AS1301" i="1"/>
  <c r="AR1301" i="1"/>
  <c r="AQ1301" i="1"/>
  <c r="AO1301" i="1"/>
  <c r="AN1301" i="1"/>
  <c r="AM1301" i="1"/>
  <c r="AL1301" i="1"/>
  <c r="AK1301" i="1"/>
  <c r="Y1301" i="1"/>
  <c r="X1301" i="1"/>
  <c r="W1301" i="1"/>
  <c r="V1301" i="1"/>
  <c r="U1301" i="1"/>
  <c r="AZ1299" i="1"/>
  <c r="AX1299" i="1"/>
  <c r="AV1299" i="1"/>
  <c r="AU1299" i="1"/>
  <c r="AT1299" i="1"/>
  <c r="AS1299" i="1"/>
  <c r="AR1299" i="1"/>
  <c r="AQ1299" i="1"/>
  <c r="AO1299" i="1"/>
  <c r="AN1299" i="1"/>
  <c r="AM1299" i="1"/>
  <c r="AL1299" i="1"/>
  <c r="AK1299" i="1"/>
  <c r="Y1299" i="1"/>
  <c r="X1299" i="1"/>
  <c r="W1299" i="1"/>
  <c r="V1299" i="1"/>
  <c r="U1299" i="1"/>
  <c r="AZ1300" i="1"/>
  <c r="AX1300" i="1"/>
  <c r="AV1300" i="1"/>
  <c r="AU1300" i="1"/>
  <c r="AT1300" i="1"/>
  <c r="AS1300" i="1"/>
  <c r="AR1300" i="1"/>
  <c r="AQ1300" i="1"/>
  <c r="AO1300" i="1"/>
  <c r="AN1300" i="1"/>
  <c r="AM1300" i="1"/>
  <c r="AL1300" i="1"/>
  <c r="AK1300" i="1"/>
  <c r="Y1300" i="1"/>
  <c r="X1300" i="1"/>
  <c r="W1300" i="1"/>
  <c r="V1300" i="1"/>
  <c r="U1300" i="1"/>
  <c r="AZ1302" i="1"/>
  <c r="AX1302" i="1"/>
  <c r="AV1302" i="1"/>
  <c r="AU1302" i="1"/>
  <c r="AT1302" i="1"/>
  <c r="AS1302" i="1"/>
  <c r="AR1302" i="1"/>
  <c r="AQ1302" i="1"/>
  <c r="AO1302" i="1"/>
  <c r="AN1302" i="1"/>
  <c r="AM1302" i="1"/>
  <c r="AL1302" i="1"/>
  <c r="AK1302" i="1"/>
  <c r="Y1302" i="1"/>
  <c r="X1302" i="1"/>
  <c r="W1302" i="1"/>
  <c r="V1302" i="1"/>
  <c r="U1302" i="1"/>
  <c r="AZ1297" i="1"/>
  <c r="AX1297" i="1"/>
  <c r="AV1297" i="1"/>
  <c r="AU1297" i="1"/>
  <c r="AT1297" i="1"/>
  <c r="AS1297" i="1"/>
  <c r="AR1297" i="1"/>
  <c r="AQ1297" i="1"/>
  <c r="AO1297" i="1"/>
  <c r="AN1297" i="1"/>
  <c r="AM1297" i="1"/>
  <c r="AL1297" i="1"/>
  <c r="AK1297" i="1"/>
  <c r="Y1297" i="1"/>
  <c r="X1297" i="1"/>
  <c r="W1297" i="1"/>
  <c r="V1297" i="1"/>
  <c r="U1297" i="1"/>
  <c r="AZ1296" i="1"/>
  <c r="AX1296" i="1"/>
  <c r="AV1296" i="1"/>
  <c r="AU1296" i="1"/>
  <c r="AT1296" i="1"/>
  <c r="AS1296" i="1"/>
  <c r="AR1296" i="1"/>
  <c r="AQ1296" i="1"/>
  <c r="AO1296" i="1"/>
  <c r="AN1296" i="1"/>
  <c r="AM1296" i="1"/>
  <c r="AL1296" i="1"/>
  <c r="AK1296" i="1"/>
  <c r="Y1296" i="1"/>
  <c r="X1296" i="1"/>
  <c r="W1296" i="1"/>
  <c r="V1296" i="1"/>
  <c r="U1296" i="1"/>
  <c r="AZ1298" i="1"/>
  <c r="AX1298" i="1"/>
  <c r="AV1298" i="1"/>
  <c r="AU1298" i="1"/>
  <c r="AT1298" i="1"/>
  <c r="AS1298" i="1"/>
  <c r="AR1298" i="1"/>
  <c r="AQ1298" i="1"/>
  <c r="AO1298" i="1"/>
  <c r="AN1298" i="1"/>
  <c r="AM1298" i="1"/>
  <c r="AL1298" i="1"/>
  <c r="AK1298" i="1"/>
  <c r="Y1298" i="1"/>
  <c r="X1298" i="1"/>
  <c r="W1298" i="1"/>
  <c r="V1298" i="1"/>
  <c r="U1298" i="1"/>
  <c r="AZ1295" i="1"/>
  <c r="AX1295" i="1"/>
  <c r="AV1295" i="1"/>
  <c r="AU1295" i="1"/>
  <c r="AT1295" i="1"/>
  <c r="AS1295" i="1"/>
  <c r="AR1295" i="1"/>
  <c r="AQ1295" i="1"/>
  <c r="AO1295" i="1"/>
  <c r="AN1295" i="1"/>
  <c r="AM1295" i="1"/>
  <c r="AL1295" i="1"/>
  <c r="AK1295" i="1"/>
  <c r="Y1295" i="1"/>
  <c r="X1295" i="1"/>
  <c r="W1295" i="1"/>
  <c r="V1295" i="1"/>
  <c r="U1295" i="1"/>
  <c r="AZ1294" i="1"/>
  <c r="AX1294" i="1"/>
  <c r="AV1294" i="1"/>
  <c r="AU1294" i="1"/>
  <c r="AT1294" i="1"/>
  <c r="AS1294" i="1"/>
  <c r="AR1294" i="1"/>
  <c r="AQ1294" i="1"/>
  <c r="AO1294" i="1"/>
  <c r="AN1294" i="1"/>
  <c r="AM1294" i="1"/>
  <c r="AL1294" i="1"/>
  <c r="AK1294" i="1"/>
  <c r="Y1294" i="1"/>
  <c r="X1294" i="1"/>
  <c r="W1294" i="1"/>
  <c r="V1294" i="1"/>
  <c r="U1294" i="1"/>
  <c r="AZ1293" i="1"/>
  <c r="AX1293" i="1"/>
  <c r="AV1293" i="1"/>
  <c r="AU1293" i="1"/>
  <c r="AT1293" i="1"/>
  <c r="AS1293" i="1"/>
  <c r="AR1293" i="1"/>
  <c r="AQ1293" i="1"/>
  <c r="AO1293" i="1"/>
  <c r="AN1293" i="1"/>
  <c r="AM1293" i="1"/>
  <c r="AL1293" i="1"/>
  <c r="AK1293" i="1"/>
  <c r="Y1293" i="1"/>
  <c r="X1293" i="1"/>
  <c r="W1293" i="1"/>
  <c r="V1293" i="1"/>
  <c r="U1293" i="1"/>
  <c r="AZ1292" i="1"/>
  <c r="AX1292" i="1"/>
  <c r="AV1292" i="1"/>
  <c r="AU1292" i="1"/>
  <c r="AT1292" i="1"/>
  <c r="AS1292" i="1"/>
  <c r="AR1292" i="1"/>
  <c r="AQ1292" i="1"/>
  <c r="AO1292" i="1"/>
  <c r="AN1292" i="1"/>
  <c r="AM1292" i="1"/>
  <c r="AL1292" i="1"/>
  <c r="AK1292" i="1"/>
  <c r="Y1292" i="1"/>
  <c r="X1292" i="1"/>
  <c r="V1292" i="1"/>
  <c r="U1292" i="1"/>
  <c r="AZ1289" i="1"/>
  <c r="AX1289" i="1"/>
  <c r="AV1289" i="1"/>
  <c r="AU1289" i="1"/>
  <c r="AT1289" i="1"/>
  <c r="AS1289" i="1"/>
  <c r="AR1289" i="1"/>
  <c r="AQ1289" i="1"/>
  <c r="AO1289" i="1"/>
  <c r="AN1289" i="1"/>
  <c r="AM1289" i="1"/>
  <c r="AL1289" i="1"/>
  <c r="AK1289" i="1"/>
  <c r="Y1289" i="1"/>
  <c r="X1289" i="1"/>
  <c r="W1289" i="1"/>
  <c r="V1289" i="1"/>
  <c r="U1289" i="1"/>
  <c r="AZ1285" i="1"/>
  <c r="AX1285" i="1"/>
  <c r="AV1285" i="1"/>
  <c r="AU1285" i="1"/>
  <c r="AT1285" i="1"/>
  <c r="AS1285" i="1"/>
  <c r="AR1285" i="1"/>
  <c r="AQ1285" i="1"/>
  <c r="AO1285" i="1"/>
  <c r="AN1285" i="1"/>
  <c r="AM1285" i="1"/>
  <c r="AL1285" i="1"/>
  <c r="AK1285" i="1"/>
  <c r="Y1285" i="1"/>
  <c r="X1285" i="1"/>
  <c r="W1285" i="1"/>
  <c r="V1285" i="1"/>
  <c r="U1285" i="1"/>
  <c r="AZ1288" i="1"/>
  <c r="AX1288" i="1"/>
  <c r="AV1288" i="1"/>
  <c r="AU1288" i="1"/>
  <c r="AT1288" i="1"/>
  <c r="AS1288" i="1"/>
  <c r="AR1288" i="1"/>
  <c r="AQ1288" i="1"/>
  <c r="AO1288" i="1"/>
  <c r="AN1288" i="1"/>
  <c r="AM1288" i="1"/>
  <c r="AL1288" i="1"/>
  <c r="AK1288" i="1"/>
  <c r="Y1288" i="1"/>
  <c r="X1288" i="1"/>
  <c r="W1288" i="1"/>
  <c r="V1288" i="1"/>
  <c r="U1288" i="1"/>
  <c r="AZ1251" i="1"/>
  <c r="AX1251" i="1"/>
  <c r="AV1251" i="1"/>
  <c r="AU1251" i="1"/>
  <c r="AT1251" i="1"/>
  <c r="AS1251" i="1"/>
  <c r="AR1251" i="1"/>
  <c r="AQ1251" i="1"/>
  <c r="AO1251" i="1"/>
  <c r="AN1251" i="1"/>
  <c r="AM1251" i="1"/>
  <c r="AL1251" i="1"/>
  <c r="AK1251" i="1"/>
  <c r="Y1251" i="1"/>
  <c r="X1251" i="1"/>
  <c r="W1251" i="1"/>
  <c r="V1251" i="1"/>
  <c r="U1251" i="1"/>
  <c r="AZ1286" i="1"/>
  <c r="AX1286" i="1"/>
  <c r="AV1286" i="1"/>
  <c r="AU1286" i="1"/>
  <c r="AT1286" i="1"/>
  <c r="AS1286" i="1"/>
  <c r="AR1286" i="1"/>
  <c r="AQ1286" i="1"/>
  <c r="AO1286" i="1"/>
  <c r="AN1286" i="1"/>
  <c r="AM1286" i="1"/>
  <c r="AL1286" i="1"/>
  <c r="AK1286" i="1"/>
  <c r="Y1286" i="1"/>
  <c r="X1286" i="1"/>
  <c r="W1286" i="1"/>
  <c r="V1286" i="1"/>
  <c r="U1286" i="1"/>
  <c r="AZ1250" i="1"/>
  <c r="AX1250" i="1"/>
  <c r="AV1250" i="1"/>
  <c r="AU1250" i="1"/>
  <c r="AT1250" i="1"/>
  <c r="AS1250" i="1"/>
  <c r="AR1250" i="1"/>
  <c r="AQ1250" i="1"/>
  <c r="AO1250" i="1"/>
  <c r="AN1250" i="1"/>
  <c r="AM1250" i="1"/>
  <c r="AL1250" i="1"/>
  <c r="AK1250" i="1"/>
  <c r="Y1250" i="1"/>
  <c r="X1250" i="1"/>
  <c r="W1250" i="1"/>
  <c r="V1250" i="1"/>
  <c r="U1250" i="1"/>
  <c r="AZ1276" i="1"/>
  <c r="AX1276" i="1"/>
  <c r="AV1276" i="1"/>
  <c r="AU1276" i="1"/>
  <c r="AT1276" i="1"/>
  <c r="AS1276" i="1"/>
  <c r="AR1276" i="1"/>
  <c r="AQ1276" i="1"/>
  <c r="AO1276" i="1"/>
  <c r="AN1276" i="1"/>
  <c r="AM1276" i="1"/>
  <c r="AL1276" i="1"/>
  <c r="AK1276" i="1"/>
  <c r="Y1276" i="1"/>
  <c r="X1276" i="1"/>
  <c r="W1276" i="1"/>
  <c r="V1276" i="1"/>
  <c r="U1276" i="1"/>
  <c r="AZ1258" i="1"/>
  <c r="AX1258" i="1"/>
  <c r="AV1258" i="1"/>
  <c r="AU1258" i="1"/>
  <c r="AT1258" i="1"/>
  <c r="AS1258" i="1"/>
  <c r="AR1258" i="1"/>
  <c r="AQ1258" i="1"/>
  <c r="AO1258" i="1"/>
  <c r="AN1258" i="1"/>
  <c r="AM1258" i="1"/>
  <c r="AL1258" i="1"/>
  <c r="AK1258" i="1"/>
  <c r="Y1258" i="1"/>
  <c r="X1258" i="1"/>
  <c r="W1258" i="1"/>
  <c r="V1258" i="1"/>
  <c r="U1258" i="1"/>
  <c r="AZ1257" i="1"/>
  <c r="AX1257" i="1"/>
  <c r="AV1257" i="1"/>
  <c r="AU1257" i="1"/>
  <c r="AT1257" i="1"/>
  <c r="AS1257" i="1"/>
  <c r="AR1257" i="1"/>
  <c r="AQ1257" i="1"/>
  <c r="AO1257" i="1"/>
  <c r="AN1257" i="1"/>
  <c r="AM1257" i="1"/>
  <c r="AL1257" i="1"/>
  <c r="AK1257" i="1"/>
  <c r="Y1257" i="1"/>
  <c r="X1257" i="1"/>
  <c r="W1257" i="1"/>
  <c r="V1257" i="1"/>
  <c r="U1257" i="1"/>
  <c r="AZ1255" i="1"/>
  <c r="AX1255" i="1"/>
  <c r="AV1255" i="1"/>
  <c r="AU1255" i="1"/>
  <c r="AT1255" i="1"/>
  <c r="AS1255" i="1"/>
  <c r="AR1255" i="1"/>
  <c r="AQ1255" i="1"/>
  <c r="AO1255" i="1"/>
  <c r="AN1255" i="1"/>
  <c r="AM1255" i="1"/>
  <c r="AL1255" i="1"/>
  <c r="AK1255" i="1"/>
  <c r="Y1255" i="1"/>
  <c r="X1255" i="1"/>
  <c r="W1255" i="1"/>
  <c r="V1255" i="1"/>
  <c r="U1255" i="1"/>
  <c r="AZ1279" i="1"/>
  <c r="AX1279" i="1"/>
  <c r="AV1279" i="1"/>
  <c r="AU1279" i="1"/>
  <c r="AT1279" i="1"/>
  <c r="AS1279" i="1"/>
  <c r="AR1279" i="1"/>
  <c r="AQ1279" i="1"/>
  <c r="AO1279" i="1"/>
  <c r="AN1279" i="1"/>
  <c r="AM1279" i="1"/>
  <c r="AL1279" i="1"/>
  <c r="AK1279" i="1"/>
  <c r="Y1279" i="1"/>
  <c r="X1279" i="1"/>
  <c r="W1279" i="1"/>
  <c r="V1279" i="1"/>
  <c r="U1279" i="1"/>
  <c r="AZ1259" i="1"/>
  <c r="AX1259" i="1"/>
  <c r="AV1259" i="1"/>
  <c r="AU1259" i="1"/>
  <c r="AT1259" i="1"/>
  <c r="AS1259" i="1"/>
  <c r="AR1259" i="1"/>
  <c r="AQ1259" i="1"/>
  <c r="AO1259" i="1"/>
  <c r="AN1259" i="1"/>
  <c r="AM1259" i="1"/>
  <c r="AL1259" i="1"/>
  <c r="AK1259" i="1"/>
  <c r="Y1259" i="1"/>
  <c r="X1259" i="1"/>
  <c r="W1259" i="1"/>
  <c r="V1259" i="1"/>
  <c r="U1259" i="1"/>
  <c r="AZ1281" i="1"/>
  <c r="AX1281" i="1"/>
  <c r="AV1281" i="1"/>
  <c r="AU1281" i="1"/>
  <c r="AT1281" i="1"/>
  <c r="AS1281" i="1"/>
  <c r="AR1281" i="1"/>
  <c r="AQ1281" i="1"/>
  <c r="AO1281" i="1"/>
  <c r="AN1281" i="1"/>
  <c r="AM1281" i="1"/>
  <c r="AL1281" i="1"/>
  <c r="AK1281" i="1"/>
  <c r="Y1281" i="1"/>
  <c r="X1281" i="1"/>
  <c r="W1281" i="1"/>
  <c r="V1281" i="1"/>
  <c r="U1281" i="1"/>
  <c r="AZ1278" i="1"/>
  <c r="AX1278" i="1"/>
  <c r="AV1278" i="1"/>
  <c r="AU1278" i="1"/>
  <c r="AT1278" i="1"/>
  <c r="AS1278" i="1"/>
  <c r="AR1278" i="1"/>
  <c r="AQ1278" i="1"/>
  <c r="AO1278" i="1"/>
  <c r="AN1278" i="1"/>
  <c r="AM1278" i="1"/>
  <c r="AL1278" i="1"/>
  <c r="AK1278" i="1"/>
  <c r="Y1278" i="1"/>
  <c r="X1278" i="1"/>
  <c r="W1278" i="1"/>
  <c r="V1278" i="1"/>
  <c r="U1278" i="1"/>
  <c r="AZ1254" i="1"/>
  <c r="AX1254" i="1"/>
  <c r="AV1254" i="1"/>
  <c r="AU1254" i="1"/>
  <c r="AT1254" i="1"/>
  <c r="AS1254" i="1"/>
  <c r="AR1254" i="1"/>
  <c r="AQ1254" i="1"/>
  <c r="AO1254" i="1"/>
  <c r="AN1254" i="1"/>
  <c r="AM1254" i="1"/>
  <c r="AL1254" i="1"/>
  <c r="AK1254" i="1"/>
  <c r="Y1254" i="1"/>
  <c r="X1254" i="1"/>
  <c r="W1254" i="1"/>
  <c r="V1254" i="1"/>
  <c r="U1254" i="1"/>
  <c r="AZ1284" i="1"/>
  <c r="AX1284" i="1"/>
  <c r="AV1284" i="1"/>
  <c r="AU1284" i="1"/>
  <c r="AT1284" i="1"/>
  <c r="AS1284" i="1"/>
  <c r="AR1284" i="1"/>
  <c r="AQ1284" i="1"/>
  <c r="AO1284" i="1"/>
  <c r="AN1284" i="1"/>
  <c r="AM1284" i="1"/>
  <c r="AL1284" i="1"/>
  <c r="AK1284" i="1"/>
  <c r="Y1284" i="1"/>
  <c r="X1284" i="1"/>
  <c r="W1284" i="1"/>
  <c r="V1284" i="1"/>
  <c r="U1284" i="1"/>
  <c r="AZ1263" i="1"/>
  <c r="AX1263" i="1"/>
  <c r="AV1263" i="1"/>
  <c r="AU1263" i="1"/>
  <c r="AT1263" i="1"/>
  <c r="AS1263" i="1"/>
  <c r="AR1263" i="1"/>
  <c r="AQ1263" i="1"/>
  <c r="AO1263" i="1"/>
  <c r="AN1263" i="1"/>
  <c r="AM1263" i="1"/>
  <c r="AL1263" i="1"/>
  <c r="AK1263" i="1"/>
  <c r="Y1263" i="1"/>
  <c r="X1263" i="1"/>
  <c r="W1263" i="1"/>
  <c r="V1263" i="1"/>
  <c r="U1263" i="1"/>
  <c r="AZ1287" i="1"/>
  <c r="AX1287" i="1"/>
  <c r="AV1287" i="1"/>
  <c r="AU1287" i="1"/>
  <c r="AT1287" i="1"/>
  <c r="AS1287" i="1"/>
  <c r="AR1287" i="1"/>
  <c r="AQ1287" i="1"/>
  <c r="AO1287" i="1"/>
  <c r="AN1287" i="1"/>
  <c r="AM1287" i="1"/>
  <c r="AL1287" i="1"/>
  <c r="AK1287" i="1"/>
  <c r="Y1287" i="1"/>
  <c r="X1287" i="1"/>
  <c r="W1287" i="1"/>
  <c r="V1287" i="1"/>
  <c r="U1287" i="1"/>
  <c r="AZ1271" i="1"/>
  <c r="AX1271" i="1"/>
  <c r="AV1271" i="1"/>
  <c r="AU1271" i="1"/>
  <c r="AT1271" i="1"/>
  <c r="AS1271" i="1"/>
  <c r="AR1271" i="1"/>
  <c r="AQ1271" i="1"/>
  <c r="AO1271" i="1"/>
  <c r="AN1271" i="1"/>
  <c r="AM1271" i="1"/>
  <c r="AL1271" i="1"/>
  <c r="AK1271" i="1"/>
  <c r="Y1271" i="1"/>
  <c r="X1271" i="1"/>
  <c r="W1271" i="1"/>
  <c r="V1271" i="1"/>
  <c r="U1271" i="1"/>
  <c r="AZ1274" i="1"/>
  <c r="AX1274" i="1"/>
  <c r="AV1274" i="1"/>
  <c r="AU1274" i="1"/>
  <c r="AT1274" i="1"/>
  <c r="AS1274" i="1"/>
  <c r="AR1274" i="1"/>
  <c r="AQ1274" i="1"/>
  <c r="AO1274" i="1"/>
  <c r="AN1274" i="1"/>
  <c r="AM1274" i="1"/>
  <c r="AL1274" i="1"/>
  <c r="AK1274" i="1"/>
  <c r="Y1274" i="1"/>
  <c r="X1274" i="1"/>
  <c r="W1274" i="1"/>
  <c r="V1274" i="1"/>
  <c r="U1274" i="1"/>
  <c r="AZ1272" i="1"/>
  <c r="AX1272" i="1"/>
  <c r="AV1272" i="1"/>
  <c r="AU1272" i="1"/>
  <c r="AT1272" i="1"/>
  <c r="AS1272" i="1"/>
  <c r="AR1272" i="1"/>
  <c r="AQ1272" i="1"/>
  <c r="AO1272" i="1"/>
  <c r="AN1272" i="1"/>
  <c r="AM1272" i="1"/>
  <c r="AL1272" i="1"/>
  <c r="AK1272" i="1"/>
  <c r="Y1272" i="1"/>
  <c r="X1272" i="1"/>
  <c r="W1272" i="1"/>
  <c r="V1272" i="1"/>
  <c r="U1272" i="1"/>
  <c r="AZ1265" i="1"/>
  <c r="AX1265" i="1"/>
  <c r="AV1265" i="1"/>
  <c r="AU1265" i="1"/>
  <c r="AT1265" i="1"/>
  <c r="AS1265" i="1"/>
  <c r="AR1265" i="1"/>
  <c r="AQ1265" i="1"/>
  <c r="AO1265" i="1"/>
  <c r="AN1265" i="1"/>
  <c r="AM1265" i="1"/>
  <c r="AL1265" i="1"/>
  <c r="AK1265" i="1"/>
  <c r="Y1265" i="1"/>
  <c r="X1265" i="1"/>
  <c r="W1265" i="1"/>
  <c r="V1265" i="1"/>
  <c r="U1265" i="1"/>
  <c r="AZ1291" i="1"/>
  <c r="AX1291" i="1"/>
  <c r="AV1291" i="1"/>
  <c r="AU1291" i="1"/>
  <c r="AT1291" i="1"/>
  <c r="AS1291" i="1"/>
  <c r="AR1291" i="1"/>
  <c r="AQ1291" i="1"/>
  <c r="AO1291" i="1"/>
  <c r="AN1291" i="1"/>
  <c r="AM1291" i="1"/>
  <c r="AL1291" i="1"/>
  <c r="AK1291" i="1"/>
  <c r="Y1291" i="1"/>
  <c r="X1291" i="1"/>
  <c r="W1291" i="1"/>
  <c r="V1291" i="1"/>
  <c r="U1291" i="1"/>
  <c r="AZ1253" i="1"/>
  <c r="AX1253" i="1"/>
  <c r="AV1253" i="1"/>
  <c r="AU1253" i="1"/>
  <c r="AT1253" i="1"/>
  <c r="AS1253" i="1"/>
  <c r="AR1253" i="1"/>
  <c r="AQ1253" i="1"/>
  <c r="AO1253" i="1"/>
  <c r="AN1253" i="1"/>
  <c r="AM1253" i="1"/>
  <c r="AL1253" i="1"/>
  <c r="AK1253" i="1"/>
  <c r="Y1253" i="1"/>
  <c r="X1253" i="1"/>
  <c r="W1253" i="1"/>
  <c r="V1253" i="1"/>
  <c r="U1253" i="1"/>
  <c r="AZ1273" i="1"/>
  <c r="AX1273" i="1"/>
  <c r="AV1273" i="1"/>
  <c r="AU1273" i="1"/>
  <c r="AT1273" i="1"/>
  <c r="AS1273" i="1"/>
  <c r="AR1273" i="1"/>
  <c r="AQ1273" i="1"/>
  <c r="AO1273" i="1"/>
  <c r="AN1273" i="1"/>
  <c r="AM1273" i="1"/>
  <c r="AL1273" i="1"/>
  <c r="AK1273" i="1"/>
  <c r="Y1273" i="1"/>
  <c r="X1273" i="1"/>
  <c r="W1273" i="1"/>
  <c r="V1273" i="1"/>
  <c r="U1273" i="1"/>
  <c r="AZ1282" i="1"/>
  <c r="AX1282" i="1"/>
  <c r="AV1282" i="1"/>
  <c r="AU1282" i="1"/>
  <c r="AT1282" i="1"/>
  <c r="AS1282" i="1"/>
  <c r="AR1282" i="1"/>
  <c r="AQ1282" i="1"/>
  <c r="AO1282" i="1"/>
  <c r="AN1282" i="1"/>
  <c r="AM1282" i="1"/>
  <c r="AL1282" i="1"/>
  <c r="AK1282" i="1"/>
  <c r="Y1282" i="1"/>
  <c r="X1282" i="1"/>
  <c r="W1282" i="1"/>
  <c r="V1282" i="1"/>
  <c r="U1282" i="1"/>
  <c r="AZ1283" i="1"/>
  <c r="AX1283" i="1"/>
  <c r="AV1283" i="1"/>
  <c r="AU1283" i="1"/>
  <c r="AT1283" i="1"/>
  <c r="AS1283" i="1"/>
  <c r="AR1283" i="1"/>
  <c r="AQ1283" i="1"/>
  <c r="AO1283" i="1"/>
  <c r="AN1283" i="1"/>
  <c r="AM1283" i="1"/>
  <c r="AL1283" i="1"/>
  <c r="AK1283" i="1"/>
  <c r="Y1283" i="1"/>
  <c r="X1283" i="1"/>
  <c r="W1283" i="1"/>
  <c r="V1283" i="1"/>
  <c r="U1283" i="1"/>
  <c r="AZ1280" i="1"/>
  <c r="AX1280" i="1"/>
  <c r="AV1280" i="1"/>
  <c r="AU1280" i="1"/>
  <c r="AT1280" i="1"/>
  <c r="AS1280" i="1"/>
  <c r="AR1280" i="1"/>
  <c r="AQ1280" i="1"/>
  <c r="AO1280" i="1"/>
  <c r="AN1280" i="1"/>
  <c r="AM1280" i="1"/>
  <c r="AL1280" i="1"/>
  <c r="AK1280" i="1"/>
  <c r="Y1280" i="1"/>
  <c r="X1280" i="1"/>
  <c r="W1280" i="1"/>
  <c r="V1280" i="1"/>
  <c r="U1280" i="1"/>
  <c r="AZ1269" i="1"/>
  <c r="AX1269" i="1"/>
  <c r="AV1269" i="1"/>
  <c r="AU1269" i="1"/>
  <c r="AT1269" i="1"/>
  <c r="AS1269" i="1"/>
  <c r="AR1269" i="1"/>
  <c r="AQ1269" i="1"/>
  <c r="AO1269" i="1"/>
  <c r="AN1269" i="1"/>
  <c r="AM1269" i="1"/>
  <c r="AL1269" i="1"/>
  <c r="AK1269" i="1"/>
  <c r="Y1269" i="1"/>
  <c r="X1269" i="1"/>
  <c r="W1269" i="1"/>
  <c r="V1269" i="1"/>
  <c r="U1269" i="1"/>
  <c r="AZ1275" i="1"/>
  <c r="AX1275" i="1"/>
  <c r="AV1275" i="1"/>
  <c r="AU1275" i="1"/>
  <c r="AT1275" i="1"/>
  <c r="AS1275" i="1"/>
  <c r="AR1275" i="1"/>
  <c r="AQ1275" i="1"/>
  <c r="AO1275" i="1"/>
  <c r="AN1275" i="1"/>
  <c r="AM1275" i="1"/>
  <c r="AL1275" i="1"/>
  <c r="AK1275" i="1"/>
  <c r="Y1275" i="1"/>
  <c r="X1275" i="1"/>
  <c r="W1275" i="1"/>
  <c r="V1275" i="1"/>
  <c r="U1275" i="1"/>
  <c r="AZ1277" i="1"/>
  <c r="AX1277" i="1"/>
  <c r="AV1277" i="1"/>
  <c r="AU1277" i="1"/>
  <c r="AT1277" i="1"/>
  <c r="AS1277" i="1"/>
  <c r="AR1277" i="1"/>
  <c r="AQ1277" i="1"/>
  <c r="AO1277" i="1"/>
  <c r="AN1277" i="1"/>
  <c r="AM1277" i="1"/>
  <c r="AL1277" i="1"/>
  <c r="AK1277" i="1"/>
  <c r="Y1277" i="1"/>
  <c r="X1277" i="1"/>
  <c r="W1277" i="1"/>
  <c r="V1277" i="1"/>
  <c r="U1277" i="1"/>
  <c r="AZ1260" i="1"/>
  <c r="AX1260" i="1"/>
  <c r="AV1260" i="1"/>
  <c r="AU1260" i="1"/>
  <c r="AT1260" i="1"/>
  <c r="AS1260" i="1"/>
  <c r="AR1260" i="1"/>
  <c r="AQ1260" i="1"/>
  <c r="AO1260" i="1"/>
  <c r="AN1260" i="1"/>
  <c r="AM1260" i="1"/>
  <c r="AL1260" i="1"/>
  <c r="AK1260" i="1"/>
  <c r="Y1260" i="1"/>
  <c r="X1260" i="1"/>
  <c r="W1260" i="1"/>
  <c r="V1260" i="1"/>
  <c r="U1260" i="1"/>
  <c r="AZ1268" i="1"/>
  <c r="AX1268" i="1"/>
  <c r="AV1268" i="1"/>
  <c r="AU1268" i="1"/>
  <c r="AT1268" i="1"/>
  <c r="AS1268" i="1"/>
  <c r="AR1268" i="1"/>
  <c r="AQ1268" i="1"/>
  <c r="AO1268" i="1"/>
  <c r="AN1268" i="1"/>
  <c r="AM1268" i="1"/>
  <c r="AL1268" i="1"/>
  <c r="AK1268" i="1"/>
  <c r="Y1268" i="1"/>
  <c r="X1268" i="1"/>
  <c r="W1268" i="1"/>
  <c r="V1268" i="1"/>
  <c r="U1268" i="1"/>
  <c r="AZ1248" i="1"/>
  <c r="AX1248" i="1"/>
  <c r="AV1248" i="1"/>
  <c r="AU1248" i="1"/>
  <c r="AT1248" i="1"/>
  <c r="AS1248" i="1"/>
  <c r="AR1248" i="1"/>
  <c r="AQ1248" i="1"/>
  <c r="AO1248" i="1"/>
  <c r="AN1248" i="1"/>
  <c r="AM1248" i="1"/>
  <c r="AL1248" i="1"/>
  <c r="AK1248" i="1"/>
  <c r="Y1248" i="1"/>
  <c r="X1248" i="1"/>
  <c r="W1248" i="1"/>
  <c r="V1248" i="1"/>
  <c r="U1248" i="1"/>
  <c r="AZ1261" i="1"/>
  <c r="AX1261" i="1"/>
  <c r="AV1261" i="1"/>
  <c r="AU1261" i="1"/>
  <c r="AT1261" i="1"/>
  <c r="AS1261" i="1"/>
  <c r="AR1261" i="1"/>
  <c r="AQ1261" i="1"/>
  <c r="AO1261" i="1"/>
  <c r="AN1261" i="1"/>
  <c r="AM1261" i="1"/>
  <c r="AL1261" i="1"/>
  <c r="AK1261" i="1"/>
  <c r="Y1261" i="1"/>
  <c r="X1261" i="1"/>
  <c r="W1261" i="1"/>
  <c r="V1261" i="1"/>
  <c r="U1261" i="1"/>
  <c r="AZ1249" i="1"/>
  <c r="AX1249" i="1"/>
  <c r="AV1249" i="1"/>
  <c r="AU1249" i="1"/>
  <c r="AT1249" i="1"/>
  <c r="AS1249" i="1"/>
  <c r="AR1249" i="1"/>
  <c r="AQ1249" i="1"/>
  <c r="AO1249" i="1"/>
  <c r="AN1249" i="1"/>
  <c r="AM1249" i="1"/>
  <c r="AL1249" i="1"/>
  <c r="AK1249" i="1"/>
  <c r="Y1249" i="1"/>
  <c r="X1249" i="1"/>
  <c r="W1249" i="1"/>
  <c r="V1249" i="1"/>
  <c r="U1249" i="1"/>
  <c r="AZ1262" i="1"/>
  <c r="AX1262" i="1"/>
  <c r="AV1262" i="1"/>
  <c r="AU1262" i="1"/>
  <c r="AT1262" i="1"/>
  <c r="AS1262" i="1"/>
  <c r="AR1262" i="1"/>
  <c r="AQ1262" i="1"/>
  <c r="AO1262" i="1"/>
  <c r="AN1262" i="1"/>
  <c r="AM1262" i="1"/>
  <c r="AL1262" i="1"/>
  <c r="AK1262" i="1"/>
  <c r="Y1262" i="1"/>
  <c r="X1262" i="1"/>
  <c r="W1262" i="1"/>
  <c r="V1262" i="1"/>
  <c r="U1262" i="1"/>
  <c r="AZ1252" i="1"/>
  <c r="AX1252" i="1"/>
  <c r="AV1252" i="1"/>
  <c r="AU1252" i="1"/>
  <c r="AT1252" i="1"/>
  <c r="AS1252" i="1"/>
  <c r="AR1252" i="1"/>
  <c r="AQ1252" i="1"/>
  <c r="AO1252" i="1"/>
  <c r="AN1252" i="1"/>
  <c r="AM1252" i="1"/>
  <c r="AL1252" i="1"/>
  <c r="AK1252" i="1"/>
  <c r="Y1252" i="1"/>
  <c r="X1252" i="1"/>
  <c r="W1252" i="1"/>
  <c r="V1252" i="1"/>
  <c r="U1252" i="1"/>
  <c r="AZ1266" i="1"/>
  <c r="AX1266" i="1"/>
  <c r="AV1266" i="1"/>
  <c r="AU1266" i="1"/>
  <c r="AT1266" i="1"/>
  <c r="AS1266" i="1"/>
  <c r="AR1266" i="1"/>
  <c r="AQ1266" i="1"/>
  <c r="AO1266" i="1"/>
  <c r="AN1266" i="1"/>
  <c r="AM1266" i="1"/>
  <c r="AL1266" i="1"/>
  <c r="AK1266" i="1"/>
  <c r="Y1266" i="1"/>
  <c r="X1266" i="1"/>
  <c r="W1266" i="1"/>
  <c r="V1266" i="1"/>
  <c r="U1266" i="1"/>
  <c r="AZ1256" i="1"/>
  <c r="AX1256" i="1"/>
  <c r="AV1256" i="1"/>
  <c r="AU1256" i="1"/>
  <c r="AT1256" i="1"/>
  <c r="AS1256" i="1"/>
  <c r="AR1256" i="1"/>
  <c r="AQ1256" i="1"/>
  <c r="AO1256" i="1"/>
  <c r="AN1256" i="1"/>
  <c r="AM1256" i="1"/>
  <c r="AL1256" i="1"/>
  <c r="AK1256" i="1"/>
  <c r="Y1256" i="1"/>
  <c r="X1256" i="1"/>
  <c r="W1256" i="1"/>
  <c r="V1256" i="1"/>
  <c r="U1256" i="1"/>
  <c r="AZ1290" i="1"/>
  <c r="AX1290" i="1"/>
  <c r="AV1290" i="1"/>
  <c r="AU1290" i="1"/>
  <c r="AT1290" i="1"/>
  <c r="AS1290" i="1"/>
  <c r="AR1290" i="1"/>
  <c r="AQ1290" i="1"/>
  <c r="AO1290" i="1"/>
  <c r="AN1290" i="1"/>
  <c r="AM1290" i="1"/>
  <c r="AL1290" i="1"/>
  <c r="AK1290" i="1"/>
  <c r="Y1290" i="1"/>
  <c r="X1290" i="1"/>
  <c r="W1290" i="1"/>
  <c r="V1290" i="1"/>
  <c r="U1290" i="1"/>
  <c r="AZ1264" i="1"/>
  <c r="AX1264" i="1"/>
  <c r="AV1264" i="1"/>
  <c r="AU1264" i="1"/>
  <c r="AT1264" i="1"/>
  <c r="AS1264" i="1"/>
  <c r="AR1264" i="1"/>
  <c r="AQ1264" i="1"/>
  <c r="AO1264" i="1"/>
  <c r="AN1264" i="1"/>
  <c r="AM1264" i="1"/>
  <c r="AL1264" i="1"/>
  <c r="AK1264" i="1"/>
  <c r="Y1264" i="1"/>
  <c r="X1264" i="1"/>
  <c r="W1264" i="1"/>
  <c r="V1264" i="1"/>
  <c r="U1264" i="1"/>
  <c r="AZ1267" i="1"/>
  <c r="AX1267" i="1"/>
  <c r="AV1267" i="1"/>
  <c r="AU1267" i="1"/>
  <c r="AT1267" i="1"/>
  <c r="AS1267" i="1"/>
  <c r="AR1267" i="1"/>
  <c r="AQ1267" i="1"/>
  <c r="AO1267" i="1"/>
  <c r="AN1267" i="1"/>
  <c r="AM1267" i="1"/>
  <c r="AL1267" i="1"/>
  <c r="AK1267" i="1"/>
  <c r="Y1267" i="1"/>
  <c r="X1267" i="1"/>
  <c r="W1267" i="1"/>
  <c r="V1267" i="1"/>
  <c r="U1267" i="1"/>
  <c r="AZ1270" i="1"/>
  <c r="AX1270" i="1"/>
  <c r="AV1270" i="1"/>
  <c r="AU1270" i="1"/>
  <c r="AT1270" i="1"/>
  <c r="AS1270" i="1"/>
  <c r="AR1270" i="1"/>
  <c r="AQ1270" i="1"/>
  <c r="AO1270" i="1"/>
  <c r="AN1270" i="1"/>
  <c r="AM1270" i="1"/>
  <c r="AL1270" i="1"/>
  <c r="AK1270" i="1"/>
  <c r="Y1270" i="1"/>
  <c r="X1270" i="1"/>
  <c r="W1270" i="1"/>
  <c r="V1270" i="1"/>
  <c r="U1270" i="1"/>
  <c r="AZ1244" i="1"/>
  <c r="AX1244" i="1"/>
  <c r="AV1244" i="1"/>
  <c r="AU1244" i="1"/>
  <c r="AT1244" i="1"/>
  <c r="AS1244" i="1"/>
  <c r="AR1244" i="1"/>
  <c r="AQ1244" i="1"/>
  <c r="AO1244" i="1"/>
  <c r="AN1244" i="1"/>
  <c r="AM1244" i="1"/>
  <c r="AL1244" i="1"/>
  <c r="AK1244" i="1"/>
  <c r="Y1244" i="1"/>
  <c r="X1244" i="1"/>
  <c r="W1244" i="1"/>
  <c r="V1244" i="1"/>
  <c r="U1244" i="1"/>
  <c r="AZ1240" i="1"/>
  <c r="AX1240" i="1"/>
  <c r="AV1240" i="1"/>
  <c r="AU1240" i="1"/>
  <c r="AT1240" i="1"/>
  <c r="AS1240" i="1"/>
  <c r="AR1240" i="1"/>
  <c r="AQ1240" i="1"/>
  <c r="AO1240" i="1"/>
  <c r="AN1240" i="1"/>
  <c r="AM1240" i="1"/>
  <c r="AL1240" i="1"/>
  <c r="AK1240" i="1"/>
  <c r="Y1240" i="1"/>
  <c r="X1240" i="1"/>
  <c r="W1240" i="1"/>
  <c r="V1240" i="1"/>
  <c r="U1240" i="1"/>
  <c r="AZ1247" i="1"/>
  <c r="AX1247" i="1"/>
  <c r="AV1247" i="1"/>
  <c r="AU1247" i="1"/>
  <c r="AT1247" i="1"/>
  <c r="AS1247" i="1"/>
  <c r="AR1247" i="1"/>
  <c r="AQ1247" i="1"/>
  <c r="AO1247" i="1"/>
  <c r="AN1247" i="1"/>
  <c r="AM1247" i="1"/>
  <c r="AL1247" i="1"/>
  <c r="AK1247" i="1"/>
  <c r="Y1247" i="1"/>
  <c r="X1247" i="1"/>
  <c r="W1247" i="1"/>
  <c r="V1247" i="1"/>
  <c r="U1247" i="1"/>
  <c r="AZ1246" i="1"/>
  <c r="AX1246" i="1"/>
  <c r="AV1246" i="1"/>
  <c r="AU1246" i="1"/>
  <c r="AT1246" i="1"/>
  <c r="AS1246" i="1"/>
  <c r="AR1246" i="1"/>
  <c r="AQ1246" i="1"/>
  <c r="AO1246" i="1"/>
  <c r="AN1246" i="1"/>
  <c r="AM1246" i="1"/>
  <c r="AL1246" i="1"/>
  <c r="AK1246" i="1"/>
  <c r="Y1246" i="1"/>
  <c r="X1246" i="1"/>
  <c r="W1246" i="1"/>
  <c r="V1246" i="1"/>
  <c r="U1246" i="1"/>
  <c r="AZ1243" i="1"/>
  <c r="AX1243" i="1"/>
  <c r="AV1243" i="1"/>
  <c r="AU1243" i="1"/>
  <c r="AT1243" i="1"/>
  <c r="AS1243" i="1"/>
  <c r="AR1243" i="1"/>
  <c r="AQ1243" i="1"/>
  <c r="AO1243" i="1"/>
  <c r="AN1243" i="1"/>
  <c r="AM1243" i="1"/>
  <c r="AL1243" i="1"/>
  <c r="AK1243" i="1"/>
  <c r="Y1243" i="1"/>
  <c r="X1243" i="1"/>
  <c r="W1243" i="1"/>
  <c r="V1243" i="1"/>
  <c r="U1243" i="1"/>
  <c r="AZ1241" i="1"/>
  <c r="AX1241" i="1"/>
  <c r="AV1241" i="1"/>
  <c r="AU1241" i="1"/>
  <c r="AT1241" i="1"/>
  <c r="AS1241" i="1"/>
  <c r="AR1241" i="1"/>
  <c r="AQ1241" i="1"/>
  <c r="AO1241" i="1"/>
  <c r="AN1241" i="1"/>
  <c r="AM1241" i="1"/>
  <c r="AL1241" i="1"/>
  <c r="AK1241" i="1"/>
  <c r="Y1241" i="1"/>
  <c r="X1241" i="1"/>
  <c r="W1241" i="1"/>
  <c r="V1241" i="1"/>
  <c r="U1241" i="1"/>
  <c r="AZ1242" i="1"/>
  <c r="AX1242" i="1"/>
  <c r="AV1242" i="1"/>
  <c r="AU1242" i="1"/>
  <c r="AT1242" i="1"/>
  <c r="AS1242" i="1"/>
  <c r="AR1242" i="1"/>
  <c r="AQ1242" i="1"/>
  <c r="AO1242" i="1"/>
  <c r="AN1242" i="1"/>
  <c r="AM1242" i="1"/>
  <c r="AL1242" i="1"/>
  <c r="AK1242" i="1"/>
  <c r="Y1242" i="1"/>
  <c r="X1242" i="1"/>
  <c r="W1242" i="1"/>
  <c r="V1242" i="1"/>
  <c r="U1242" i="1"/>
  <c r="AZ1245" i="1"/>
  <c r="AX1245" i="1"/>
  <c r="AV1245" i="1"/>
  <c r="AU1245" i="1"/>
  <c r="AT1245" i="1"/>
  <c r="AS1245" i="1"/>
  <c r="AR1245" i="1"/>
  <c r="AQ1245" i="1"/>
  <c r="AO1245" i="1"/>
  <c r="AN1245" i="1"/>
  <c r="AM1245" i="1"/>
  <c r="AL1245" i="1"/>
  <c r="AK1245" i="1"/>
  <c r="Y1245" i="1"/>
  <c r="X1245" i="1"/>
  <c r="W1245" i="1"/>
  <c r="V1245" i="1"/>
  <c r="U1245" i="1"/>
  <c r="AZ1234" i="1"/>
  <c r="AX1234" i="1"/>
  <c r="AV1234" i="1"/>
  <c r="AU1234" i="1"/>
  <c r="AT1234" i="1"/>
  <c r="AS1234" i="1"/>
  <c r="AR1234" i="1"/>
  <c r="AQ1234" i="1"/>
  <c r="AO1234" i="1"/>
  <c r="AN1234" i="1"/>
  <c r="AM1234" i="1"/>
  <c r="AL1234" i="1"/>
  <c r="AK1234" i="1"/>
  <c r="Y1234" i="1"/>
  <c r="X1234" i="1"/>
  <c r="W1234" i="1"/>
  <c r="V1234" i="1"/>
  <c r="U1234" i="1"/>
  <c r="AZ1237" i="1"/>
  <c r="AX1237" i="1"/>
  <c r="AV1237" i="1"/>
  <c r="AU1237" i="1"/>
  <c r="AT1237" i="1"/>
  <c r="AS1237" i="1"/>
  <c r="AR1237" i="1"/>
  <c r="AQ1237" i="1"/>
  <c r="AO1237" i="1"/>
  <c r="AN1237" i="1"/>
  <c r="AM1237" i="1"/>
  <c r="AL1237" i="1"/>
  <c r="AK1237" i="1"/>
  <c r="Y1237" i="1"/>
  <c r="X1237" i="1"/>
  <c r="W1237" i="1"/>
  <c r="V1237" i="1"/>
  <c r="U1237" i="1"/>
  <c r="AZ1238" i="1"/>
  <c r="AX1238" i="1"/>
  <c r="AV1238" i="1"/>
  <c r="AU1238" i="1"/>
  <c r="AT1238" i="1"/>
  <c r="AS1238" i="1"/>
  <c r="AR1238" i="1"/>
  <c r="AQ1238" i="1"/>
  <c r="AO1238" i="1"/>
  <c r="AN1238" i="1"/>
  <c r="AM1238" i="1"/>
  <c r="AL1238" i="1"/>
  <c r="AK1238" i="1"/>
  <c r="Y1238" i="1"/>
  <c r="X1238" i="1"/>
  <c r="W1238" i="1"/>
  <c r="V1238" i="1"/>
  <c r="U1238" i="1"/>
  <c r="AZ1233" i="1"/>
  <c r="AX1233" i="1"/>
  <c r="AV1233" i="1"/>
  <c r="AU1233" i="1"/>
  <c r="AT1233" i="1"/>
  <c r="AS1233" i="1"/>
  <c r="AR1233" i="1"/>
  <c r="AQ1233" i="1"/>
  <c r="AO1233" i="1"/>
  <c r="AN1233" i="1"/>
  <c r="AM1233" i="1"/>
  <c r="AL1233" i="1"/>
  <c r="AK1233" i="1"/>
  <c r="Y1233" i="1"/>
  <c r="X1233" i="1"/>
  <c r="W1233" i="1"/>
  <c r="V1233" i="1"/>
  <c r="U1233" i="1"/>
  <c r="AZ1225" i="1"/>
  <c r="AX1225" i="1"/>
  <c r="AV1225" i="1"/>
  <c r="AU1225" i="1"/>
  <c r="AT1225" i="1"/>
  <c r="AS1225" i="1"/>
  <c r="AR1225" i="1"/>
  <c r="AQ1225" i="1"/>
  <c r="AO1225" i="1"/>
  <c r="AN1225" i="1"/>
  <c r="AM1225" i="1"/>
  <c r="AL1225" i="1"/>
  <c r="AK1225" i="1"/>
  <c r="Y1225" i="1"/>
  <c r="X1225" i="1"/>
  <c r="W1225" i="1"/>
  <c r="V1225" i="1"/>
  <c r="U1225" i="1"/>
  <c r="AZ1229" i="1"/>
  <c r="AX1229" i="1"/>
  <c r="AV1229" i="1"/>
  <c r="AU1229" i="1"/>
  <c r="AT1229" i="1"/>
  <c r="AS1229" i="1"/>
  <c r="AR1229" i="1"/>
  <c r="AQ1229" i="1"/>
  <c r="AO1229" i="1"/>
  <c r="AN1229" i="1"/>
  <c r="AM1229" i="1"/>
  <c r="AL1229" i="1"/>
  <c r="AK1229" i="1"/>
  <c r="Y1229" i="1"/>
  <c r="X1229" i="1"/>
  <c r="W1229" i="1"/>
  <c r="V1229" i="1"/>
  <c r="U1229" i="1"/>
  <c r="AZ1236" i="1"/>
  <c r="AX1236" i="1"/>
  <c r="AV1236" i="1"/>
  <c r="AU1236" i="1"/>
  <c r="AT1236" i="1"/>
  <c r="AS1236" i="1"/>
  <c r="AR1236" i="1"/>
  <c r="AQ1236" i="1"/>
  <c r="AO1236" i="1"/>
  <c r="AN1236" i="1"/>
  <c r="AM1236" i="1"/>
  <c r="AL1236" i="1"/>
  <c r="AK1236" i="1"/>
  <c r="Y1236" i="1"/>
  <c r="X1236" i="1"/>
  <c r="W1236" i="1"/>
  <c r="V1236" i="1"/>
  <c r="U1236" i="1"/>
  <c r="AZ1239" i="1"/>
  <c r="AX1239" i="1"/>
  <c r="AV1239" i="1"/>
  <c r="AU1239" i="1"/>
  <c r="AT1239" i="1"/>
  <c r="AS1239" i="1"/>
  <c r="AR1239" i="1"/>
  <c r="AQ1239" i="1"/>
  <c r="AO1239" i="1"/>
  <c r="AN1239" i="1"/>
  <c r="AM1239" i="1"/>
  <c r="AL1239" i="1"/>
  <c r="AK1239" i="1"/>
  <c r="Y1239" i="1"/>
  <c r="X1239" i="1"/>
  <c r="W1239" i="1"/>
  <c r="V1239" i="1"/>
  <c r="U1239" i="1"/>
  <c r="AZ1232" i="1"/>
  <c r="AX1232" i="1"/>
  <c r="AV1232" i="1"/>
  <c r="AU1232" i="1"/>
  <c r="AT1232" i="1"/>
  <c r="AS1232" i="1"/>
  <c r="AR1232" i="1"/>
  <c r="AQ1232" i="1"/>
  <c r="AO1232" i="1"/>
  <c r="AN1232" i="1"/>
  <c r="AM1232" i="1"/>
  <c r="AL1232" i="1"/>
  <c r="AK1232" i="1"/>
  <c r="Y1232" i="1"/>
  <c r="X1232" i="1"/>
  <c r="W1232" i="1"/>
  <c r="V1232" i="1"/>
  <c r="U1232" i="1"/>
  <c r="AZ1231" i="1"/>
  <c r="AX1231" i="1"/>
  <c r="AV1231" i="1"/>
  <c r="AU1231" i="1"/>
  <c r="AT1231" i="1"/>
  <c r="AS1231" i="1"/>
  <c r="AR1231" i="1"/>
  <c r="AQ1231" i="1"/>
  <c r="AO1231" i="1"/>
  <c r="AN1231" i="1"/>
  <c r="AM1231" i="1"/>
  <c r="AL1231" i="1"/>
  <c r="AK1231" i="1"/>
  <c r="Y1231" i="1"/>
  <c r="X1231" i="1"/>
  <c r="W1231" i="1"/>
  <c r="V1231" i="1"/>
  <c r="U1231" i="1"/>
  <c r="AZ1235" i="1"/>
  <c r="AX1235" i="1"/>
  <c r="AV1235" i="1"/>
  <c r="AU1235" i="1"/>
  <c r="AT1235" i="1"/>
  <c r="AS1235" i="1"/>
  <c r="AR1235" i="1"/>
  <c r="AQ1235" i="1"/>
  <c r="AO1235" i="1"/>
  <c r="AN1235" i="1"/>
  <c r="AM1235" i="1"/>
  <c r="AL1235" i="1"/>
  <c r="AK1235" i="1"/>
  <c r="Y1235" i="1"/>
  <c r="X1235" i="1"/>
  <c r="W1235" i="1"/>
  <c r="V1235" i="1"/>
  <c r="U1235" i="1"/>
  <c r="AZ1226" i="1"/>
  <c r="AX1226" i="1"/>
  <c r="AV1226" i="1"/>
  <c r="AU1226" i="1"/>
  <c r="AT1226" i="1"/>
  <c r="AS1226" i="1"/>
  <c r="AR1226" i="1"/>
  <c r="AQ1226" i="1"/>
  <c r="AO1226" i="1"/>
  <c r="AN1226" i="1"/>
  <c r="AM1226" i="1"/>
  <c r="AL1226" i="1"/>
  <c r="AK1226" i="1"/>
  <c r="Y1226" i="1"/>
  <c r="X1226" i="1"/>
  <c r="W1226" i="1"/>
  <c r="V1226" i="1"/>
  <c r="U1226" i="1"/>
  <c r="AZ1223" i="1"/>
  <c r="AX1223" i="1"/>
  <c r="AV1223" i="1"/>
  <c r="AU1223" i="1"/>
  <c r="AT1223" i="1"/>
  <c r="AS1223" i="1"/>
  <c r="AR1223" i="1"/>
  <c r="AQ1223" i="1"/>
  <c r="AO1223" i="1"/>
  <c r="AN1223" i="1"/>
  <c r="AM1223" i="1"/>
  <c r="AL1223" i="1"/>
  <c r="AK1223" i="1"/>
  <c r="Y1223" i="1"/>
  <c r="X1223" i="1"/>
  <c r="W1223" i="1"/>
  <c r="V1223" i="1"/>
  <c r="U1223" i="1"/>
  <c r="AZ1227" i="1"/>
  <c r="AX1227" i="1"/>
  <c r="AV1227" i="1"/>
  <c r="AU1227" i="1"/>
  <c r="AT1227" i="1"/>
  <c r="AS1227" i="1"/>
  <c r="AR1227" i="1"/>
  <c r="AQ1227" i="1"/>
  <c r="AO1227" i="1"/>
  <c r="AN1227" i="1"/>
  <c r="AM1227" i="1"/>
  <c r="AL1227" i="1"/>
  <c r="AK1227" i="1"/>
  <c r="Y1227" i="1"/>
  <c r="X1227" i="1"/>
  <c r="W1227" i="1"/>
  <c r="V1227" i="1"/>
  <c r="U1227" i="1"/>
  <c r="AZ1230" i="1"/>
  <c r="AX1230" i="1"/>
  <c r="AV1230" i="1"/>
  <c r="AU1230" i="1"/>
  <c r="AT1230" i="1"/>
  <c r="AS1230" i="1"/>
  <c r="AR1230" i="1"/>
  <c r="AQ1230" i="1"/>
  <c r="AO1230" i="1"/>
  <c r="AN1230" i="1"/>
  <c r="AM1230" i="1"/>
  <c r="AL1230" i="1"/>
  <c r="AK1230" i="1"/>
  <c r="Y1230" i="1"/>
  <c r="X1230" i="1"/>
  <c r="W1230" i="1"/>
  <c r="V1230" i="1"/>
  <c r="U1230" i="1"/>
  <c r="AZ1228" i="1"/>
  <c r="AX1228" i="1"/>
  <c r="AV1228" i="1"/>
  <c r="AU1228" i="1"/>
  <c r="AT1228" i="1"/>
  <c r="AS1228" i="1"/>
  <c r="AR1228" i="1"/>
  <c r="AQ1228" i="1"/>
  <c r="AO1228" i="1"/>
  <c r="AN1228" i="1"/>
  <c r="AM1228" i="1"/>
  <c r="AL1228" i="1"/>
  <c r="AK1228" i="1"/>
  <c r="Y1228" i="1"/>
  <c r="X1228" i="1"/>
  <c r="W1228" i="1"/>
  <c r="V1228" i="1"/>
  <c r="U1228" i="1"/>
  <c r="AZ1224" i="1"/>
  <c r="AX1224" i="1"/>
  <c r="AV1224" i="1"/>
  <c r="AU1224" i="1"/>
  <c r="AT1224" i="1"/>
  <c r="AS1224" i="1"/>
  <c r="AR1224" i="1"/>
  <c r="AQ1224" i="1"/>
  <c r="AO1224" i="1"/>
  <c r="AN1224" i="1"/>
  <c r="AM1224" i="1"/>
  <c r="AL1224" i="1"/>
  <c r="AK1224" i="1"/>
  <c r="Y1224" i="1"/>
  <c r="X1224" i="1"/>
  <c r="W1224" i="1"/>
  <c r="V1224" i="1"/>
  <c r="U1224" i="1"/>
  <c r="AZ1218" i="1"/>
  <c r="AX1218" i="1"/>
  <c r="AV1218" i="1"/>
  <c r="AU1218" i="1"/>
  <c r="AT1218" i="1"/>
  <c r="AS1218" i="1"/>
  <c r="AR1218" i="1"/>
  <c r="AQ1218" i="1"/>
  <c r="AO1218" i="1"/>
  <c r="AN1218" i="1"/>
  <c r="AM1218" i="1"/>
  <c r="AL1218" i="1"/>
  <c r="AK1218" i="1"/>
  <c r="Y1218" i="1"/>
  <c r="X1218" i="1"/>
  <c r="W1218" i="1"/>
  <c r="V1218" i="1"/>
  <c r="U1218" i="1"/>
  <c r="AZ1222" i="1"/>
  <c r="AX1222" i="1"/>
  <c r="AV1222" i="1"/>
  <c r="AU1222" i="1"/>
  <c r="AT1222" i="1"/>
  <c r="AS1222" i="1"/>
  <c r="AR1222" i="1"/>
  <c r="AQ1222" i="1"/>
  <c r="AO1222" i="1"/>
  <c r="AN1222" i="1"/>
  <c r="AM1222" i="1"/>
  <c r="AL1222" i="1"/>
  <c r="AK1222" i="1"/>
  <c r="Y1222" i="1"/>
  <c r="X1222" i="1"/>
  <c r="W1222" i="1"/>
  <c r="V1222" i="1"/>
  <c r="U1222" i="1"/>
  <c r="AZ1214" i="1"/>
  <c r="AX1214" i="1"/>
  <c r="AV1214" i="1"/>
  <c r="AU1214" i="1"/>
  <c r="AT1214" i="1"/>
  <c r="AS1214" i="1"/>
  <c r="AR1214" i="1"/>
  <c r="AQ1214" i="1"/>
  <c r="AO1214" i="1"/>
  <c r="AN1214" i="1"/>
  <c r="AM1214" i="1"/>
  <c r="AL1214" i="1"/>
  <c r="AK1214" i="1"/>
  <c r="Y1214" i="1"/>
  <c r="X1214" i="1"/>
  <c r="W1214" i="1"/>
  <c r="V1214" i="1"/>
  <c r="U1214" i="1"/>
  <c r="AZ1221" i="1"/>
  <c r="AX1221" i="1"/>
  <c r="AV1221" i="1"/>
  <c r="AU1221" i="1"/>
  <c r="AT1221" i="1"/>
  <c r="AS1221" i="1"/>
  <c r="AR1221" i="1"/>
  <c r="AQ1221" i="1"/>
  <c r="AO1221" i="1"/>
  <c r="AN1221" i="1"/>
  <c r="AM1221" i="1"/>
  <c r="AL1221" i="1"/>
  <c r="AK1221" i="1"/>
  <c r="Y1221" i="1"/>
  <c r="X1221" i="1"/>
  <c r="W1221" i="1"/>
  <c r="V1221" i="1"/>
  <c r="U1221" i="1"/>
  <c r="AZ1217" i="1"/>
  <c r="AX1217" i="1"/>
  <c r="AV1217" i="1"/>
  <c r="AU1217" i="1"/>
  <c r="AT1217" i="1"/>
  <c r="AS1217" i="1"/>
  <c r="AR1217" i="1"/>
  <c r="AQ1217" i="1"/>
  <c r="AO1217" i="1"/>
  <c r="AN1217" i="1"/>
  <c r="AM1217" i="1"/>
  <c r="AL1217" i="1"/>
  <c r="AK1217" i="1"/>
  <c r="Y1217" i="1"/>
  <c r="X1217" i="1"/>
  <c r="W1217" i="1"/>
  <c r="V1217" i="1"/>
  <c r="U1217" i="1"/>
  <c r="AZ1216" i="1"/>
  <c r="AX1216" i="1"/>
  <c r="AV1216" i="1"/>
  <c r="AU1216" i="1"/>
  <c r="AT1216" i="1"/>
  <c r="AS1216" i="1"/>
  <c r="AR1216" i="1"/>
  <c r="AQ1216" i="1"/>
  <c r="AO1216" i="1"/>
  <c r="AN1216" i="1"/>
  <c r="AM1216" i="1"/>
  <c r="AL1216" i="1"/>
  <c r="AK1216" i="1"/>
  <c r="Y1216" i="1"/>
  <c r="X1216" i="1"/>
  <c r="W1216" i="1"/>
  <c r="V1216" i="1"/>
  <c r="U1216" i="1"/>
  <c r="AZ1220" i="1"/>
  <c r="AX1220" i="1"/>
  <c r="AV1220" i="1"/>
  <c r="AU1220" i="1"/>
  <c r="AT1220" i="1"/>
  <c r="AS1220" i="1"/>
  <c r="AR1220" i="1"/>
  <c r="AQ1220" i="1"/>
  <c r="AO1220" i="1"/>
  <c r="AN1220" i="1"/>
  <c r="AM1220" i="1"/>
  <c r="AL1220" i="1"/>
  <c r="AK1220" i="1"/>
  <c r="Y1220" i="1"/>
  <c r="X1220" i="1"/>
  <c r="W1220" i="1"/>
  <c r="V1220" i="1"/>
  <c r="U1220" i="1"/>
  <c r="AZ1215" i="1"/>
  <c r="AX1215" i="1"/>
  <c r="AV1215" i="1"/>
  <c r="AU1215" i="1"/>
  <c r="AT1215" i="1"/>
  <c r="AS1215" i="1"/>
  <c r="AR1215" i="1"/>
  <c r="AQ1215" i="1"/>
  <c r="AO1215" i="1"/>
  <c r="AN1215" i="1"/>
  <c r="AM1215" i="1"/>
  <c r="AL1215" i="1"/>
  <c r="AK1215" i="1"/>
  <c r="Y1215" i="1"/>
  <c r="X1215" i="1"/>
  <c r="W1215" i="1"/>
  <c r="V1215" i="1"/>
  <c r="U1215" i="1"/>
  <c r="AZ1212" i="1"/>
  <c r="AX1212" i="1"/>
  <c r="AV1212" i="1"/>
  <c r="AU1212" i="1"/>
  <c r="AT1212" i="1"/>
  <c r="AS1212" i="1"/>
  <c r="AR1212" i="1"/>
  <c r="AQ1212" i="1"/>
  <c r="AO1212" i="1"/>
  <c r="AN1212" i="1"/>
  <c r="AM1212" i="1"/>
  <c r="AL1212" i="1"/>
  <c r="AK1212" i="1"/>
  <c r="Y1212" i="1"/>
  <c r="X1212" i="1"/>
  <c r="W1212" i="1"/>
  <c r="V1212" i="1"/>
  <c r="U1212" i="1"/>
  <c r="AZ1219" i="1"/>
  <c r="AX1219" i="1"/>
  <c r="AV1219" i="1"/>
  <c r="AU1219" i="1"/>
  <c r="AT1219" i="1"/>
  <c r="AS1219" i="1"/>
  <c r="AR1219" i="1"/>
  <c r="AQ1219" i="1"/>
  <c r="AO1219" i="1"/>
  <c r="AN1219" i="1"/>
  <c r="AM1219" i="1"/>
  <c r="AL1219" i="1"/>
  <c r="AK1219" i="1"/>
  <c r="Y1219" i="1"/>
  <c r="X1219" i="1"/>
  <c r="W1219" i="1"/>
  <c r="V1219" i="1"/>
  <c r="U1219" i="1"/>
  <c r="AZ1213" i="1"/>
  <c r="AX1213" i="1"/>
  <c r="AV1213" i="1"/>
  <c r="AU1213" i="1"/>
  <c r="AT1213" i="1"/>
  <c r="AS1213" i="1"/>
  <c r="AR1213" i="1"/>
  <c r="AQ1213" i="1"/>
  <c r="AO1213" i="1"/>
  <c r="AN1213" i="1"/>
  <c r="AM1213" i="1"/>
  <c r="AL1213" i="1"/>
  <c r="AK1213" i="1"/>
  <c r="Y1213" i="1"/>
  <c r="X1213" i="1"/>
  <c r="W1213" i="1"/>
  <c r="V1213" i="1"/>
  <c r="U1213" i="1"/>
  <c r="AZ1211" i="1"/>
  <c r="AX1211" i="1"/>
  <c r="AV1211" i="1"/>
  <c r="AU1211" i="1"/>
  <c r="AT1211" i="1"/>
  <c r="AS1211" i="1"/>
  <c r="AR1211" i="1"/>
  <c r="AQ1211" i="1"/>
  <c r="AO1211" i="1"/>
  <c r="AN1211" i="1"/>
  <c r="AM1211" i="1"/>
  <c r="AL1211" i="1"/>
  <c r="AK1211" i="1"/>
  <c r="Y1211" i="1"/>
  <c r="X1211" i="1"/>
  <c r="W1211" i="1"/>
  <c r="V1211" i="1"/>
  <c r="U1211" i="1"/>
  <c r="AZ1209" i="1"/>
  <c r="AX1209" i="1"/>
  <c r="AV1209" i="1"/>
  <c r="AU1209" i="1"/>
  <c r="AT1209" i="1"/>
  <c r="AS1209" i="1"/>
  <c r="AR1209" i="1"/>
  <c r="AQ1209" i="1"/>
  <c r="AO1209" i="1"/>
  <c r="AN1209" i="1"/>
  <c r="AM1209" i="1"/>
  <c r="AL1209" i="1"/>
  <c r="AK1209" i="1"/>
  <c r="Y1209" i="1"/>
  <c r="X1209" i="1"/>
  <c r="W1209" i="1"/>
  <c r="V1209" i="1"/>
  <c r="U1209" i="1"/>
  <c r="AZ1201" i="1"/>
  <c r="AX1201" i="1"/>
  <c r="AV1201" i="1"/>
  <c r="AU1201" i="1"/>
  <c r="AT1201" i="1"/>
  <c r="AS1201" i="1"/>
  <c r="AR1201" i="1"/>
  <c r="AQ1201" i="1"/>
  <c r="AO1201" i="1"/>
  <c r="AN1201" i="1"/>
  <c r="AM1201" i="1"/>
  <c r="AL1201" i="1"/>
  <c r="AK1201" i="1"/>
  <c r="Y1201" i="1"/>
  <c r="X1201" i="1"/>
  <c r="W1201" i="1"/>
  <c r="V1201" i="1"/>
  <c r="U1201" i="1"/>
  <c r="AZ1210" i="1"/>
  <c r="AX1210" i="1"/>
  <c r="AV1210" i="1"/>
  <c r="AU1210" i="1"/>
  <c r="AT1210" i="1"/>
  <c r="AS1210" i="1"/>
  <c r="AR1210" i="1"/>
  <c r="AQ1210" i="1"/>
  <c r="AO1210" i="1"/>
  <c r="AN1210" i="1"/>
  <c r="AM1210" i="1"/>
  <c r="AL1210" i="1"/>
  <c r="AK1210" i="1"/>
  <c r="Y1210" i="1"/>
  <c r="X1210" i="1"/>
  <c r="W1210" i="1"/>
  <c r="V1210" i="1"/>
  <c r="U1210" i="1"/>
  <c r="AZ1205" i="1"/>
  <c r="AX1205" i="1"/>
  <c r="AV1205" i="1"/>
  <c r="AU1205" i="1"/>
  <c r="AT1205" i="1"/>
  <c r="AS1205" i="1"/>
  <c r="AR1205" i="1"/>
  <c r="AQ1205" i="1"/>
  <c r="AO1205" i="1"/>
  <c r="AN1205" i="1"/>
  <c r="AM1205" i="1"/>
  <c r="AL1205" i="1"/>
  <c r="AK1205" i="1"/>
  <c r="Y1205" i="1"/>
  <c r="X1205" i="1"/>
  <c r="W1205" i="1"/>
  <c r="V1205" i="1"/>
  <c r="U1205" i="1"/>
  <c r="AZ1207" i="1"/>
  <c r="AX1207" i="1"/>
  <c r="AV1207" i="1"/>
  <c r="AU1207" i="1"/>
  <c r="AT1207" i="1"/>
  <c r="AS1207" i="1"/>
  <c r="AR1207" i="1"/>
  <c r="AQ1207" i="1"/>
  <c r="AO1207" i="1"/>
  <c r="AN1207" i="1"/>
  <c r="AM1207" i="1"/>
  <c r="AL1207" i="1"/>
  <c r="AK1207" i="1"/>
  <c r="Y1207" i="1"/>
  <c r="X1207" i="1"/>
  <c r="W1207" i="1"/>
  <c r="V1207" i="1"/>
  <c r="U1207" i="1"/>
  <c r="AZ1200" i="1"/>
  <c r="AX1200" i="1"/>
  <c r="AV1200" i="1"/>
  <c r="AU1200" i="1"/>
  <c r="AT1200" i="1"/>
  <c r="AS1200" i="1"/>
  <c r="AR1200" i="1"/>
  <c r="AQ1200" i="1"/>
  <c r="AO1200" i="1"/>
  <c r="AN1200" i="1"/>
  <c r="AM1200" i="1"/>
  <c r="AL1200" i="1"/>
  <c r="AK1200" i="1"/>
  <c r="Y1200" i="1"/>
  <c r="X1200" i="1"/>
  <c r="W1200" i="1"/>
  <c r="V1200" i="1"/>
  <c r="U1200" i="1"/>
  <c r="AZ1206" i="1"/>
  <c r="AX1206" i="1"/>
  <c r="AV1206" i="1"/>
  <c r="AU1206" i="1"/>
  <c r="AT1206" i="1"/>
  <c r="AS1206" i="1"/>
  <c r="AR1206" i="1"/>
  <c r="AQ1206" i="1"/>
  <c r="AO1206" i="1"/>
  <c r="AN1206" i="1"/>
  <c r="AM1206" i="1"/>
  <c r="AL1206" i="1"/>
  <c r="AK1206" i="1"/>
  <c r="Y1206" i="1"/>
  <c r="X1206" i="1"/>
  <c r="W1206" i="1"/>
  <c r="V1206" i="1"/>
  <c r="U1206" i="1"/>
  <c r="AZ1202" i="1"/>
  <c r="AX1202" i="1"/>
  <c r="AV1202" i="1"/>
  <c r="AU1202" i="1"/>
  <c r="AT1202" i="1"/>
  <c r="AS1202" i="1"/>
  <c r="AR1202" i="1"/>
  <c r="AQ1202" i="1"/>
  <c r="AO1202" i="1"/>
  <c r="AN1202" i="1"/>
  <c r="AM1202" i="1"/>
  <c r="AL1202" i="1"/>
  <c r="AK1202" i="1"/>
  <c r="Y1202" i="1"/>
  <c r="X1202" i="1"/>
  <c r="W1202" i="1"/>
  <c r="V1202" i="1"/>
  <c r="U1202" i="1"/>
  <c r="AZ1203" i="1"/>
  <c r="AX1203" i="1"/>
  <c r="AV1203" i="1"/>
  <c r="AU1203" i="1"/>
  <c r="AT1203" i="1"/>
  <c r="AS1203" i="1"/>
  <c r="AR1203" i="1"/>
  <c r="AQ1203" i="1"/>
  <c r="AO1203" i="1"/>
  <c r="AN1203" i="1"/>
  <c r="AM1203" i="1"/>
  <c r="AL1203" i="1"/>
  <c r="AK1203" i="1"/>
  <c r="Y1203" i="1"/>
  <c r="X1203" i="1"/>
  <c r="W1203" i="1"/>
  <c r="V1203" i="1"/>
  <c r="U1203" i="1"/>
  <c r="AZ1204" i="1"/>
  <c r="AX1204" i="1"/>
  <c r="AV1204" i="1"/>
  <c r="AU1204" i="1"/>
  <c r="AT1204" i="1"/>
  <c r="AS1204" i="1"/>
  <c r="AR1204" i="1"/>
  <c r="AQ1204" i="1"/>
  <c r="AO1204" i="1"/>
  <c r="AN1204" i="1"/>
  <c r="AM1204" i="1"/>
  <c r="AL1204" i="1"/>
  <c r="AK1204" i="1"/>
  <c r="Y1204" i="1"/>
  <c r="X1204" i="1"/>
  <c r="W1204" i="1"/>
  <c r="V1204" i="1"/>
  <c r="U1204" i="1"/>
  <c r="AZ1208" i="1"/>
  <c r="AX1208" i="1"/>
  <c r="AV1208" i="1"/>
  <c r="AU1208" i="1"/>
  <c r="AT1208" i="1"/>
  <c r="AS1208" i="1"/>
  <c r="AR1208" i="1"/>
  <c r="AQ1208" i="1"/>
  <c r="AO1208" i="1"/>
  <c r="AN1208" i="1"/>
  <c r="AM1208" i="1"/>
  <c r="AL1208" i="1"/>
  <c r="AK1208" i="1"/>
  <c r="Y1208" i="1"/>
  <c r="X1208" i="1"/>
  <c r="W1208" i="1"/>
  <c r="V1208" i="1"/>
  <c r="U1208" i="1"/>
  <c r="AZ1199" i="1"/>
  <c r="AX1199" i="1"/>
  <c r="AV1199" i="1"/>
  <c r="AU1199" i="1"/>
  <c r="AT1199" i="1"/>
  <c r="AS1199" i="1"/>
  <c r="AR1199" i="1"/>
  <c r="AQ1199" i="1"/>
  <c r="AO1199" i="1"/>
  <c r="AN1199" i="1"/>
  <c r="AM1199" i="1"/>
  <c r="AL1199" i="1"/>
  <c r="AK1199" i="1"/>
  <c r="Y1199" i="1"/>
  <c r="X1199" i="1"/>
  <c r="W1199" i="1"/>
  <c r="V1199" i="1"/>
  <c r="U1199" i="1"/>
  <c r="AZ1195" i="1"/>
  <c r="AX1195" i="1"/>
  <c r="AV1195" i="1"/>
  <c r="AU1195" i="1"/>
  <c r="AT1195" i="1"/>
  <c r="AS1195" i="1"/>
  <c r="AR1195" i="1"/>
  <c r="AQ1195" i="1"/>
  <c r="AO1195" i="1"/>
  <c r="AN1195" i="1"/>
  <c r="AM1195" i="1"/>
  <c r="AL1195" i="1"/>
  <c r="AK1195" i="1"/>
  <c r="Y1195" i="1"/>
  <c r="X1195" i="1"/>
  <c r="W1195" i="1"/>
  <c r="V1195" i="1"/>
  <c r="U1195" i="1"/>
  <c r="AZ1192" i="1"/>
  <c r="AX1192" i="1"/>
  <c r="AV1192" i="1"/>
  <c r="AU1192" i="1"/>
  <c r="AT1192" i="1"/>
  <c r="AS1192" i="1"/>
  <c r="AR1192" i="1"/>
  <c r="AQ1192" i="1"/>
  <c r="AO1192" i="1"/>
  <c r="AN1192" i="1"/>
  <c r="AM1192" i="1"/>
  <c r="AL1192" i="1"/>
  <c r="AK1192" i="1"/>
  <c r="Y1192" i="1"/>
  <c r="X1192" i="1"/>
  <c r="W1192" i="1"/>
  <c r="V1192" i="1"/>
  <c r="U1192" i="1"/>
  <c r="AZ1197" i="1"/>
  <c r="AX1197" i="1"/>
  <c r="AV1197" i="1"/>
  <c r="AU1197" i="1"/>
  <c r="AT1197" i="1"/>
  <c r="AS1197" i="1"/>
  <c r="AR1197" i="1"/>
  <c r="AQ1197" i="1"/>
  <c r="AO1197" i="1"/>
  <c r="AN1197" i="1"/>
  <c r="AM1197" i="1"/>
  <c r="AL1197" i="1"/>
  <c r="AK1197" i="1"/>
  <c r="Y1197" i="1"/>
  <c r="X1197" i="1"/>
  <c r="W1197" i="1"/>
  <c r="V1197" i="1"/>
  <c r="U1197" i="1"/>
  <c r="AZ1194" i="1"/>
  <c r="AX1194" i="1"/>
  <c r="AV1194" i="1"/>
  <c r="AU1194" i="1"/>
  <c r="AT1194" i="1"/>
  <c r="AS1194" i="1"/>
  <c r="AR1194" i="1"/>
  <c r="AQ1194" i="1"/>
  <c r="AO1194" i="1"/>
  <c r="AN1194" i="1"/>
  <c r="AM1194" i="1"/>
  <c r="AL1194" i="1"/>
  <c r="AK1194" i="1"/>
  <c r="Y1194" i="1"/>
  <c r="X1194" i="1"/>
  <c r="W1194" i="1"/>
  <c r="V1194" i="1"/>
  <c r="U1194" i="1"/>
  <c r="AZ1185" i="1"/>
  <c r="AX1185" i="1"/>
  <c r="AV1185" i="1"/>
  <c r="AU1185" i="1"/>
  <c r="AT1185" i="1"/>
  <c r="AS1185" i="1"/>
  <c r="AR1185" i="1"/>
  <c r="AQ1185" i="1"/>
  <c r="AO1185" i="1"/>
  <c r="AN1185" i="1"/>
  <c r="AM1185" i="1"/>
  <c r="AL1185" i="1"/>
  <c r="AK1185" i="1"/>
  <c r="Y1185" i="1"/>
  <c r="X1185" i="1"/>
  <c r="W1185" i="1"/>
  <c r="V1185" i="1"/>
  <c r="U1185" i="1"/>
  <c r="AZ1191" i="1"/>
  <c r="AX1191" i="1"/>
  <c r="AV1191" i="1"/>
  <c r="AU1191" i="1"/>
  <c r="AT1191" i="1"/>
  <c r="AS1191" i="1"/>
  <c r="AR1191" i="1"/>
  <c r="AQ1191" i="1"/>
  <c r="AO1191" i="1"/>
  <c r="AN1191" i="1"/>
  <c r="AM1191" i="1"/>
  <c r="AL1191" i="1"/>
  <c r="AK1191" i="1"/>
  <c r="Y1191" i="1"/>
  <c r="X1191" i="1"/>
  <c r="W1191" i="1"/>
  <c r="V1191" i="1"/>
  <c r="U1191" i="1"/>
  <c r="AZ1189" i="1"/>
  <c r="AX1189" i="1"/>
  <c r="AV1189" i="1"/>
  <c r="AU1189" i="1"/>
  <c r="AT1189" i="1"/>
  <c r="AS1189" i="1"/>
  <c r="AR1189" i="1"/>
  <c r="AQ1189" i="1"/>
  <c r="AO1189" i="1"/>
  <c r="AN1189" i="1"/>
  <c r="AM1189" i="1"/>
  <c r="AL1189" i="1"/>
  <c r="AK1189" i="1"/>
  <c r="Y1189" i="1"/>
  <c r="X1189" i="1"/>
  <c r="W1189" i="1"/>
  <c r="V1189" i="1"/>
  <c r="U1189" i="1"/>
  <c r="AZ1171" i="1"/>
  <c r="AX1171" i="1"/>
  <c r="AV1171" i="1"/>
  <c r="AU1171" i="1"/>
  <c r="AT1171" i="1"/>
  <c r="AS1171" i="1"/>
  <c r="AR1171" i="1"/>
  <c r="AQ1171" i="1"/>
  <c r="AO1171" i="1"/>
  <c r="AN1171" i="1"/>
  <c r="AM1171" i="1"/>
  <c r="AL1171" i="1"/>
  <c r="AK1171" i="1"/>
  <c r="Y1171" i="1"/>
  <c r="X1171" i="1"/>
  <c r="W1171" i="1"/>
  <c r="V1171" i="1"/>
  <c r="U1171" i="1"/>
  <c r="AZ1196" i="1"/>
  <c r="AX1196" i="1"/>
  <c r="AV1196" i="1"/>
  <c r="AU1196" i="1"/>
  <c r="AT1196" i="1"/>
  <c r="AS1196" i="1"/>
  <c r="AR1196" i="1"/>
  <c r="AQ1196" i="1"/>
  <c r="AO1196" i="1"/>
  <c r="AN1196" i="1"/>
  <c r="AM1196" i="1"/>
  <c r="AL1196" i="1"/>
  <c r="AK1196" i="1"/>
  <c r="Y1196" i="1"/>
  <c r="X1196" i="1"/>
  <c r="W1196" i="1"/>
  <c r="V1196" i="1"/>
  <c r="U1196" i="1"/>
  <c r="AZ1178" i="1"/>
  <c r="AX1178" i="1"/>
  <c r="AV1178" i="1"/>
  <c r="AU1178" i="1"/>
  <c r="AT1178" i="1"/>
  <c r="AS1178" i="1"/>
  <c r="AR1178" i="1"/>
  <c r="AQ1178" i="1"/>
  <c r="AO1178" i="1"/>
  <c r="AN1178" i="1"/>
  <c r="AM1178" i="1"/>
  <c r="AL1178" i="1"/>
  <c r="AK1178" i="1"/>
  <c r="Y1178" i="1"/>
  <c r="X1178" i="1"/>
  <c r="W1178" i="1"/>
  <c r="V1178" i="1"/>
  <c r="U1178" i="1"/>
  <c r="AZ1198" i="1"/>
  <c r="AX1198" i="1"/>
  <c r="AV1198" i="1"/>
  <c r="AU1198" i="1"/>
  <c r="AT1198" i="1"/>
  <c r="AS1198" i="1"/>
  <c r="AR1198" i="1"/>
  <c r="AQ1198" i="1"/>
  <c r="AO1198" i="1"/>
  <c r="AN1198" i="1"/>
  <c r="AM1198" i="1"/>
  <c r="AL1198" i="1"/>
  <c r="AK1198" i="1"/>
  <c r="Y1198" i="1"/>
  <c r="X1198" i="1"/>
  <c r="W1198" i="1"/>
  <c r="V1198" i="1"/>
  <c r="U1198" i="1"/>
  <c r="AZ1175" i="1"/>
  <c r="AX1175" i="1"/>
  <c r="AV1175" i="1"/>
  <c r="AU1175" i="1"/>
  <c r="AT1175" i="1"/>
  <c r="AS1175" i="1"/>
  <c r="AR1175" i="1"/>
  <c r="AQ1175" i="1"/>
  <c r="AO1175" i="1"/>
  <c r="AN1175" i="1"/>
  <c r="AM1175" i="1"/>
  <c r="AL1175" i="1"/>
  <c r="AK1175" i="1"/>
  <c r="Y1175" i="1"/>
  <c r="X1175" i="1"/>
  <c r="W1175" i="1"/>
  <c r="V1175" i="1"/>
  <c r="U1175" i="1"/>
  <c r="AZ1193" i="1"/>
  <c r="AX1193" i="1"/>
  <c r="AV1193" i="1"/>
  <c r="AU1193" i="1"/>
  <c r="AT1193" i="1"/>
  <c r="AS1193" i="1"/>
  <c r="AR1193" i="1"/>
  <c r="AQ1193" i="1"/>
  <c r="AO1193" i="1"/>
  <c r="AN1193" i="1"/>
  <c r="AM1193" i="1"/>
  <c r="AL1193" i="1"/>
  <c r="AK1193" i="1"/>
  <c r="Y1193" i="1"/>
  <c r="X1193" i="1"/>
  <c r="W1193" i="1"/>
  <c r="V1193" i="1"/>
  <c r="U1193" i="1"/>
  <c r="AZ1190" i="1"/>
  <c r="AX1190" i="1"/>
  <c r="AV1190" i="1"/>
  <c r="AU1190" i="1"/>
  <c r="AT1190" i="1"/>
  <c r="AS1190" i="1"/>
  <c r="AR1190" i="1"/>
  <c r="AQ1190" i="1"/>
  <c r="AO1190" i="1"/>
  <c r="AN1190" i="1"/>
  <c r="AM1190" i="1"/>
  <c r="AL1190" i="1"/>
  <c r="AK1190" i="1"/>
  <c r="Y1190" i="1"/>
  <c r="X1190" i="1"/>
  <c r="W1190" i="1"/>
  <c r="V1190" i="1"/>
  <c r="U1190" i="1"/>
  <c r="AZ1177" i="1"/>
  <c r="AX1177" i="1"/>
  <c r="AV1177" i="1"/>
  <c r="AU1177" i="1"/>
  <c r="AT1177" i="1"/>
  <c r="AS1177" i="1"/>
  <c r="AR1177" i="1"/>
  <c r="AQ1177" i="1"/>
  <c r="AO1177" i="1"/>
  <c r="AN1177" i="1"/>
  <c r="AM1177" i="1"/>
  <c r="AL1177" i="1"/>
  <c r="AK1177" i="1"/>
  <c r="Y1177" i="1"/>
  <c r="X1177" i="1"/>
  <c r="W1177" i="1"/>
  <c r="V1177" i="1"/>
  <c r="U1177" i="1"/>
  <c r="AZ1186" i="1"/>
  <c r="AX1186" i="1"/>
  <c r="AV1186" i="1"/>
  <c r="AU1186" i="1"/>
  <c r="AT1186" i="1"/>
  <c r="AS1186" i="1"/>
  <c r="AR1186" i="1"/>
  <c r="AQ1186" i="1"/>
  <c r="AO1186" i="1"/>
  <c r="AN1186" i="1"/>
  <c r="AM1186" i="1"/>
  <c r="AL1186" i="1"/>
  <c r="AK1186" i="1"/>
  <c r="Y1186" i="1"/>
  <c r="X1186" i="1"/>
  <c r="W1186" i="1"/>
  <c r="V1186" i="1"/>
  <c r="U1186" i="1"/>
  <c r="AZ1188" i="1"/>
  <c r="AX1188" i="1"/>
  <c r="AV1188" i="1"/>
  <c r="AU1188" i="1"/>
  <c r="AT1188" i="1"/>
  <c r="AS1188" i="1"/>
  <c r="AR1188" i="1"/>
  <c r="AQ1188" i="1"/>
  <c r="AO1188" i="1"/>
  <c r="AN1188" i="1"/>
  <c r="AM1188" i="1"/>
  <c r="AL1188" i="1"/>
  <c r="AK1188" i="1"/>
  <c r="Y1188" i="1"/>
  <c r="X1188" i="1"/>
  <c r="W1188" i="1"/>
  <c r="V1188" i="1"/>
  <c r="U1188" i="1"/>
  <c r="AZ1184" i="1"/>
  <c r="AX1184" i="1"/>
  <c r="AV1184" i="1"/>
  <c r="AU1184" i="1"/>
  <c r="AT1184" i="1"/>
  <c r="AS1184" i="1"/>
  <c r="AR1184" i="1"/>
  <c r="AQ1184" i="1"/>
  <c r="AO1184" i="1"/>
  <c r="AN1184" i="1"/>
  <c r="AM1184" i="1"/>
  <c r="AL1184" i="1"/>
  <c r="AK1184" i="1"/>
  <c r="Y1184" i="1"/>
  <c r="X1184" i="1"/>
  <c r="W1184" i="1"/>
  <c r="V1184" i="1"/>
  <c r="U1184" i="1"/>
  <c r="AZ1174" i="1"/>
  <c r="AX1174" i="1"/>
  <c r="AV1174" i="1"/>
  <c r="AU1174" i="1"/>
  <c r="AT1174" i="1"/>
  <c r="AS1174" i="1"/>
  <c r="AR1174" i="1"/>
  <c r="AQ1174" i="1"/>
  <c r="AO1174" i="1"/>
  <c r="AN1174" i="1"/>
  <c r="AM1174" i="1"/>
  <c r="AL1174" i="1"/>
  <c r="AK1174" i="1"/>
  <c r="Y1174" i="1"/>
  <c r="X1174" i="1"/>
  <c r="W1174" i="1"/>
  <c r="V1174" i="1"/>
  <c r="U1174" i="1"/>
  <c r="AZ1180" i="1"/>
  <c r="AX1180" i="1"/>
  <c r="AV1180" i="1"/>
  <c r="AU1180" i="1"/>
  <c r="AT1180" i="1"/>
  <c r="AS1180" i="1"/>
  <c r="AR1180" i="1"/>
  <c r="AQ1180" i="1"/>
  <c r="AO1180" i="1"/>
  <c r="AN1180" i="1"/>
  <c r="AM1180" i="1"/>
  <c r="AL1180" i="1"/>
  <c r="AK1180" i="1"/>
  <c r="Y1180" i="1"/>
  <c r="X1180" i="1"/>
  <c r="W1180" i="1"/>
  <c r="V1180" i="1"/>
  <c r="U1180" i="1"/>
  <c r="AZ1181" i="1"/>
  <c r="AX1181" i="1"/>
  <c r="AV1181" i="1"/>
  <c r="AU1181" i="1"/>
  <c r="AT1181" i="1"/>
  <c r="AS1181" i="1"/>
  <c r="AR1181" i="1"/>
  <c r="AQ1181" i="1"/>
  <c r="AO1181" i="1"/>
  <c r="AN1181" i="1"/>
  <c r="AM1181" i="1"/>
  <c r="AL1181" i="1"/>
  <c r="AK1181" i="1"/>
  <c r="Y1181" i="1"/>
  <c r="X1181" i="1"/>
  <c r="W1181" i="1"/>
  <c r="V1181" i="1"/>
  <c r="U1181" i="1"/>
  <c r="AZ1182" i="1"/>
  <c r="AX1182" i="1"/>
  <c r="AV1182" i="1"/>
  <c r="AU1182" i="1"/>
  <c r="AT1182" i="1"/>
  <c r="AS1182" i="1"/>
  <c r="AR1182" i="1"/>
  <c r="AQ1182" i="1"/>
  <c r="AO1182" i="1"/>
  <c r="AN1182" i="1"/>
  <c r="AM1182" i="1"/>
  <c r="AL1182" i="1"/>
  <c r="AK1182" i="1"/>
  <c r="Y1182" i="1"/>
  <c r="X1182" i="1"/>
  <c r="W1182" i="1"/>
  <c r="V1182" i="1"/>
  <c r="U1182" i="1"/>
  <c r="AZ1179" i="1"/>
  <c r="AX1179" i="1"/>
  <c r="AV1179" i="1"/>
  <c r="AU1179" i="1"/>
  <c r="AT1179" i="1"/>
  <c r="AS1179" i="1"/>
  <c r="AR1179" i="1"/>
  <c r="AQ1179" i="1"/>
  <c r="AO1179" i="1"/>
  <c r="AN1179" i="1"/>
  <c r="AM1179" i="1"/>
  <c r="AL1179" i="1"/>
  <c r="AK1179" i="1"/>
  <c r="Y1179" i="1"/>
  <c r="X1179" i="1"/>
  <c r="W1179" i="1"/>
  <c r="V1179" i="1"/>
  <c r="U1179" i="1"/>
  <c r="AZ1183" i="1"/>
  <c r="AX1183" i="1"/>
  <c r="AV1183" i="1"/>
  <c r="AU1183" i="1"/>
  <c r="AT1183" i="1"/>
  <c r="AS1183" i="1"/>
  <c r="AR1183" i="1"/>
  <c r="AQ1183" i="1"/>
  <c r="AO1183" i="1"/>
  <c r="AN1183" i="1"/>
  <c r="AM1183" i="1"/>
  <c r="AL1183" i="1"/>
  <c r="AK1183" i="1"/>
  <c r="Y1183" i="1"/>
  <c r="X1183" i="1"/>
  <c r="W1183" i="1"/>
  <c r="V1183" i="1"/>
  <c r="U1183" i="1"/>
  <c r="AZ1176" i="1"/>
  <c r="AX1176" i="1"/>
  <c r="AV1176" i="1"/>
  <c r="AU1176" i="1"/>
  <c r="AT1176" i="1"/>
  <c r="AS1176" i="1"/>
  <c r="AR1176" i="1"/>
  <c r="AQ1176" i="1"/>
  <c r="AO1176" i="1"/>
  <c r="AN1176" i="1"/>
  <c r="AM1176" i="1"/>
  <c r="AL1176" i="1"/>
  <c r="AK1176" i="1"/>
  <c r="Y1176" i="1"/>
  <c r="X1176" i="1"/>
  <c r="W1176" i="1"/>
  <c r="V1176" i="1"/>
  <c r="U1176" i="1"/>
  <c r="AZ1170" i="1"/>
  <c r="AX1170" i="1"/>
  <c r="AV1170" i="1"/>
  <c r="AU1170" i="1"/>
  <c r="AT1170" i="1"/>
  <c r="AS1170" i="1"/>
  <c r="AR1170" i="1"/>
  <c r="AQ1170" i="1"/>
  <c r="AO1170" i="1"/>
  <c r="AN1170" i="1"/>
  <c r="AM1170" i="1"/>
  <c r="AL1170" i="1"/>
  <c r="AK1170" i="1"/>
  <c r="Y1170" i="1"/>
  <c r="X1170" i="1"/>
  <c r="W1170" i="1"/>
  <c r="V1170" i="1"/>
  <c r="U1170" i="1"/>
  <c r="AZ1187" i="1"/>
  <c r="AX1187" i="1"/>
  <c r="AV1187" i="1"/>
  <c r="AU1187" i="1"/>
  <c r="AT1187" i="1"/>
  <c r="AS1187" i="1"/>
  <c r="AR1187" i="1"/>
  <c r="AQ1187" i="1"/>
  <c r="AO1187" i="1"/>
  <c r="AN1187" i="1"/>
  <c r="AM1187" i="1"/>
  <c r="AL1187" i="1"/>
  <c r="AK1187" i="1"/>
  <c r="Y1187" i="1"/>
  <c r="X1187" i="1"/>
  <c r="W1187" i="1"/>
  <c r="V1187" i="1"/>
  <c r="U1187" i="1"/>
  <c r="AZ1173" i="1"/>
  <c r="AX1173" i="1"/>
  <c r="AV1173" i="1"/>
  <c r="AU1173" i="1"/>
  <c r="AT1173" i="1"/>
  <c r="AS1173" i="1"/>
  <c r="AR1173" i="1"/>
  <c r="AQ1173" i="1"/>
  <c r="AO1173" i="1"/>
  <c r="AN1173" i="1"/>
  <c r="AM1173" i="1"/>
  <c r="AL1173" i="1"/>
  <c r="AK1173" i="1"/>
  <c r="Y1173" i="1"/>
  <c r="X1173" i="1"/>
  <c r="W1173" i="1"/>
  <c r="V1173" i="1"/>
  <c r="U1173" i="1"/>
  <c r="AZ1172" i="1"/>
  <c r="AX1172" i="1"/>
  <c r="AV1172" i="1"/>
  <c r="AU1172" i="1"/>
  <c r="AT1172" i="1"/>
  <c r="AS1172" i="1"/>
  <c r="AR1172" i="1"/>
  <c r="AQ1172" i="1"/>
  <c r="AO1172" i="1"/>
  <c r="AN1172" i="1"/>
  <c r="AM1172" i="1"/>
  <c r="AL1172" i="1"/>
  <c r="AK1172" i="1"/>
  <c r="Y1172" i="1"/>
  <c r="X1172" i="1"/>
  <c r="W1172" i="1"/>
  <c r="V1172" i="1"/>
  <c r="U1172" i="1"/>
  <c r="AZ1169" i="1"/>
  <c r="AX1169" i="1"/>
  <c r="AV1169" i="1"/>
  <c r="AU1169" i="1"/>
  <c r="AT1169" i="1"/>
  <c r="AS1169" i="1"/>
  <c r="AR1169" i="1"/>
  <c r="AQ1169" i="1"/>
  <c r="AO1169" i="1"/>
  <c r="AN1169" i="1"/>
  <c r="AM1169" i="1"/>
  <c r="AL1169" i="1"/>
  <c r="AK1169" i="1"/>
  <c r="Y1169" i="1"/>
  <c r="X1169" i="1"/>
  <c r="W1169" i="1"/>
  <c r="V1169" i="1"/>
  <c r="U1169" i="1"/>
  <c r="AZ1162" i="1"/>
  <c r="AX1162" i="1"/>
  <c r="AV1162" i="1"/>
  <c r="AU1162" i="1"/>
  <c r="AT1162" i="1"/>
  <c r="AS1162" i="1"/>
  <c r="AR1162" i="1"/>
  <c r="AQ1162" i="1"/>
  <c r="AO1162" i="1"/>
  <c r="AN1162" i="1"/>
  <c r="AM1162" i="1"/>
  <c r="AL1162" i="1"/>
  <c r="AK1162" i="1"/>
  <c r="Y1162" i="1"/>
  <c r="X1162" i="1"/>
  <c r="W1162" i="1"/>
  <c r="V1162" i="1"/>
  <c r="U1162" i="1"/>
  <c r="AZ1165" i="1"/>
  <c r="AX1165" i="1"/>
  <c r="AV1165" i="1"/>
  <c r="AU1165" i="1"/>
  <c r="AT1165" i="1"/>
  <c r="AS1165" i="1"/>
  <c r="AR1165" i="1"/>
  <c r="AQ1165" i="1"/>
  <c r="AO1165" i="1"/>
  <c r="AN1165" i="1"/>
  <c r="AM1165" i="1"/>
  <c r="AL1165" i="1"/>
  <c r="AK1165" i="1"/>
  <c r="Y1165" i="1"/>
  <c r="X1165" i="1"/>
  <c r="W1165" i="1"/>
  <c r="V1165" i="1"/>
  <c r="U1165" i="1"/>
  <c r="AZ1164" i="1"/>
  <c r="AX1164" i="1"/>
  <c r="AV1164" i="1"/>
  <c r="AU1164" i="1"/>
  <c r="AT1164" i="1"/>
  <c r="AS1164" i="1"/>
  <c r="AR1164" i="1"/>
  <c r="AQ1164" i="1"/>
  <c r="AO1164" i="1"/>
  <c r="AN1164" i="1"/>
  <c r="AM1164" i="1"/>
  <c r="AL1164" i="1"/>
  <c r="AK1164" i="1"/>
  <c r="Y1164" i="1"/>
  <c r="X1164" i="1"/>
  <c r="W1164" i="1"/>
  <c r="V1164" i="1"/>
  <c r="U1164" i="1"/>
  <c r="AZ1166" i="1"/>
  <c r="AX1166" i="1"/>
  <c r="AV1166" i="1"/>
  <c r="AU1166" i="1"/>
  <c r="AT1166" i="1"/>
  <c r="AS1166" i="1"/>
  <c r="AR1166" i="1"/>
  <c r="AQ1166" i="1"/>
  <c r="AO1166" i="1"/>
  <c r="AN1166" i="1"/>
  <c r="AM1166" i="1"/>
  <c r="AL1166" i="1"/>
  <c r="AK1166" i="1"/>
  <c r="Y1166" i="1"/>
  <c r="X1166" i="1"/>
  <c r="W1166" i="1"/>
  <c r="V1166" i="1"/>
  <c r="U1166" i="1"/>
  <c r="AZ1161" i="1"/>
  <c r="AX1161" i="1"/>
  <c r="AV1161" i="1"/>
  <c r="AU1161" i="1"/>
  <c r="AT1161" i="1"/>
  <c r="AS1161" i="1"/>
  <c r="AR1161" i="1"/>
  <c r="AQ1161" i="1"/>
  <c r="AO1161" i="1"/>
  <c r="AN1161" i="1"/>
  <c r="AM1161" i="1"/>
  <c r="AL1161" i="1"/>
  <c r="AK1161" i="1"/>
  <c r="Y1161" i="1"/>
  <c r="X1161" i="1"/>
  <c r="W1161" i="1"/>
  <c r="V1161" i="1"/>
  <c r="U1161" i="1"/>
  <c r="AZ1163" i="1"/>
  <c r="AX1163" i="1"/>
  <c r="AV1163" i="1"/>
  <c r="AU1163" i="1"/>
  <c r="AT1163" i="1"/>
  <c r="AS1163" i="1"/>
  <c r="AR1163" i="1"/>
  <c r="AQ1163" i="1"/>
  <c r="AO1163" i="1"/>
  <c r="AN1163" i="1"/>
  <c r="AM1163" i="1"/>
  <c r="AL1163" i="1"/>
  <c r="AK1163" i="1"/>
  <c r="Y1163" i="1"/>
  <c r="X1163" i="1"/>
  <c r="W1163" i="1"/>
  <c r="V1163" i="1"/>
  <c r="U1163" i="1"/>
  <c r="AZ1167" i="1"/>
  <c r="AX1167" i="1"/>
  <c r="AV1167" i="1"/>
  <c r="AU1167" i="1"/>
  <c r="AT1167" i="1"/>
  <c r="AS1167" i="1"/>
  <c r="AR1167" i="1"/>
  <c r="AQ1167" i="1"/>
  <c r="AO1167" i="1"/>
  <c r="AN1167" i="1"/>
  <c r="AM1167" i="1"/>
  <c r="AL1167" i="1"/>
  <c r="AK1167" i="1"/>
  <c r="Y1167" i="1"/>
  <c r="X1167" i="1"/>
  <c r="W1167" i="1"/>
  <c r="V1167" i="1"/>
  <c r="U1167" i="1"/>
  <c r="AZ1168" i="1"/>
  <c r="AX1168" i="1"/>
  <c r="AV1168" i="1"/>
  <c r="AU1168" i="1"/>
  <c r="AT1168" i="1"/>
  <c r="AS1168" i="1"/>
  <c r="AR1168" i="1"/>
  <c r="AQ1168" i="1"/>
  <c r="AO1168" i="1"/>
  <c r="AN1168" i="1"/>
  <c r="AM1168" i="1"/>
  <c r="AL1168" i="1"/>
  <c r="AK1168" i="1"/>
  <c r="Y1168" i="1"/>
  <c r="X1168" i="1"/>
  <c r="W1168" i="1"/>
  <c r="V1168" i="1"/>
  <c r="U1168" i="1"/>
  <c r="AZ1157" i="1"/>
  <c r="AX1157" i="1"/>
  <c r="AV1157" i="1"/>
  <c r="AU1157" i="1"/>
  <c r="AT1157" i="1"/>
  <c r="AS1157" i="1"/>
  <c r="AR1157" i="1"/>
  <c r="AQ1157" i="1"/>
  <c r="AO1157" i="1"/>
  <c r="AN1157" i="1"/>
  <c r="AM1157" i="1"/>
  <c r="AL1157" i="1"/>
  <c r="AK1157" i="1"/>
  <c r="Y1157" i="1"/>
  <c r="X1157" i="1"/>
  <c r="W1157" i="1"/>
  <c r="V1157" i="1"/>
  <c r="U1157" i="1"/>
  <c r="AZ1149" i="1"/>
  <c r="AX1149" i="1"/>
  <c r="AV1149" i="1"/>
  <c r="AU1149" i="1"/>
  <c r="AT1149" i="1"/>
  <c r="AS1149" i="1"/>
  <c r="AR1149" i="1"/>
  <c r="AQ1149" i="1"/>
  <c r="AO1149" i="1"/>
  <c r="AN1149" i="1"/>
  <c r="AM1149" i="1"/>
  <c r="AL1149" i="1"/>
  <c r="AK1149" i="1"/>
  <c r="Y1149" i="1"/>
  <c r="X1149" i="1"/>
  <c r="W1149" i="1"/>
  <c r="V1149" i="1"/>
  <c r="U1149" i="1"/>
  <c r="AZ1160" i="1"/>
  <c r="AX1160" i="1"/>
  <c r="AV1160" i="1"/>
  <c r="AU1160" i="1"/>
  <c r="AT1160" i="1"/>
  <c r="AS1160" i="1"/>
  <c r="AR1160" i="1"/>
  <c r="AQ1160" i="1"/>
  <c r="AO1160" i="1"/>
  <c r="AN1160" i="1"/>
  <c r="AM1160" i="1"/>
  <c r="AL1160" i="1"/>
  <c r="AK1160" i="1"/>
  <c r="Y1160" i="1"/>
  <c r="X1160" i="1"/>
  <c r="W1160" i="1"/>
  <c r="V1160" i="1"/>
  <c r="U1160" i="1"/>
  <c r="AZ1159" i="1"/>
  <c r="AX1159" i="1"/>
  <c r="AV1159" i="1"/>
  <c r="AU1159" i="1"/>
  <c r="AT1159" i="1"/>
  <c r="AS1159" i="1"/>
  <c r="AR1159" i="1"/>
  <c r="AQ1159" i="1"/>
  <c r="AO1159" i="1"/>
  <c r="AN1159" i="1"/>
  <c r="AM1159" i="1"/>
  <c r="AL1159" i="1"/>
  <c r="AK1159" i="1"/>
  <c r="Y1159" i="1"/>
  <c r="X1159" i="1"/>
  <c r="W1159" i="1"/>
  <c r="V1159" i="1"/>
  <c r="U1159" i="1"/>
  <c r="AZ1154" i="1"/>
  <c r="AX1154" i="1"/>
  <c r="AV1154" i="1"/>
  <c r="AU1154" i="1"/>
  <c r="AT1154" i="1"/>
  <c r="AS1154" i="1"/>
  <c r="AR1154" i="1"/>
  <c r="AQ1154" i="1"/>
  <c r="AO1154" i="1"/>
  <c r="AN1154" i="1"/>
  <c r="AM1154" i="1"/>
  <c r="AL1154" i="1"/>
  <c r="AK1154" i="1"/>
  <c r="Y1154" i="1"/>
  <c r="X1154" i="1"/>
  <c r="W1154" i="1"/>
  <c r="V1154" i="1"/>
  <c r="U1154" i="1"/>
  <c r="AZ1151" i="1"/>
  <c r="AX1151" i="1"/>
  <c r="AV1151" i="1"/>
  <c r="AU1151" i="1"/>
  <c r="AT1151" i="1"/>
  <c r="AS1151" i="1"/>
  <c r="AR1151" i="1"/>
  <c r="AQ1151" i="1"/>
  <c r="AO1151" i="1"/>
  <c r="AN1151" i="1"/>
  <c r="AM1151" i="1"/>
  <c r="AL1151" i="1"/>
  <c r="AK1151" i="1"/>
  <c r="Y1151" i="1"/>
  <c r="X1151" i="1"/>
  <c r="W1151" i="1"/>
  <c r="V1151" i="1"/>
  <c r="U1151" i="1"/>
  <c r="AZ1152" i="1"/>
  <c r="AX1152" i="1"/>
  <c r="AV1152" i="1"/>
  <c r="AU1152" i="1"/>
  <c r="AT1152" i="1"/>
  <c r="AS1152" i="1"/>
  <c r="AR1152" i="1"/>
  <c r="AQ1152" i="1"/>
  <c r="AO1152" i="1"/>
  <c r="AN1152" i="1"/>
  <c r="AM1152" i="1"/>
  <c r="AL1152" i="1"/>
  <c r="AK1152" i="1"/>
  <c r="Y1152" i="1"/>
  <c r="X1152" i="1"/>
  <c r="W1152" i="1"/>
  <c r="V1152" i="1"/>
  <c r="U1152" i="1"/>
  <c r="AZ1153" i="1"/>
  <c r="AX1153" i="1"/>
  <c r="AV1153" i="1"/>
  <c r="AU1153" i="1"/>
  <c r="AT1153" i="1"/>
  <c r="AS1153" i="1"/>
  <c r="AR1153" i="1"/>
  <c r="AQ1153" i="1"/>
  <c r="AO1153" i="1"/>
  <c r="AN1153" i="1"/>
  <c r="AM1153" i="1"/>
  <c r="AL1153" i="1"/>
  <c r="AK1153" i="1"/>
  <c r="Y1153" i="1"/>
  <c r="X1153" i="1"/>
  <c r="W1153" i="1"/>
  <c r="V1153" i="1"/>
  <c r="U1153" i="1"/>
  <c r="AZ1155" i="1"/>
  <c r="AX1155" i="1"/>
  <c r="AV1155" i="1"/>
  <c r="AU1155" i="1"/>
  <c r="AT1155" i="1"/>
  <c r="AS1155" i="1"/>
  <c r="AR1155" i="1"/>
  <c r="AQ1155" i="1"/>
  <c r="AO1155" i="1"/>
  <c r="AN1155" i="1"/>
  <c r="AM1155" i="1"/>
  <c r="AL1155" i="1"/>
  <c r="AK1155" i="1"/>
  <c r="Y1155" i="1"/>
  <c r="X1155" i="1"/>
  <c r="W1155" i="1"/>
  <c r="V1155" i="1"/>
  <c r="U1155" i="1"/>
  <c r="AZ1150" i="1"/>
  <c r="AX1150" i="1"/>
  <c r="AV1150" i="1"/>
  <c r="AU1150" i="1"/>
  <c r="AT1150" i="1"/>
  <c r="AS1150" i="1"/>
  <c r="AR1150" i="1"/>
  <c r="AQ1150" i="1"/>
  <c r="AO1150" i="1"/>
  <c r="AN1150" i="1"/>
  <c r="AM1150" i="1"/>
  <c r="AL1150" i="1"/>
  <c r="AK1150" i="1"/>
  <c r="Y1150" i="1"/>
  <c r="X1150" i="1"/>
  <c r="W1150" i="1"/>
  <c r="V1150" i="1"/>
  <c r="U1150" i="1"/>
  <c r="AZ1158" i="1"/>
  <c r="AX1158" i="1"/>
  <c r="AV1158" i="1"/>
  <c r="AU1158" i="1"/>
  <c r="AT1158" i="1"/>
  <c r="AS1158" i="1"/>
  <c r="AR1158" i="1"/>
  <c r="AQ1158" i="1"/>
  <c r="AO1158" i="1"/>
  <c r="AN1158" i="1"/>
  <c r="AM1158" i="1"/>
  <c r="AL1158" i="1"/>
  <c r="AK1158" i="1"/>
  <c r="Y1158" i="1"/>
  <c r="X1158" i="1"/>
  <c r="W1158" i="1"/>
  <c r="V1158" i="1"/>
  <c r="U1158" i="1"/>
  <c r="AZ1156" i="1"/>
  <c r="AX1156" i="1"/>
  <c r="AV1156" i="1"/>
  <c r="AU1156" i="1"/>
  <c r="AT1156" i="1"/>
  <c r="AS1156" i="1"/>
  <c r="AR1156" i="1"/>
  <c r="AQ1156" i="1"/>
  <c r="AO1156" i="1"/>
  <c r="AN1156" i="1"/>
  <c r="AM1156" i="1"/>
  <c r="AL1156" i="1"/>
  <c r="AK1156" i="1"/>
  <c r="Y1156" i="1"/>
  <c r="X1156" i="1"/>
  <c r="W1156" i="1"/>
  <c r="V1156" i="1"/>
  <c r="U1156" i="1"/>
  <c r="AZ1148" i="1"/>
  <c r="AX1148" i="1"/>
  <c r="AV1148" i="1"/>
  <c r="AU1148" i="1"/>
  <c r="AT1148" i="1"/>
  <c r="AS1148" i="1"/>
  <c r="AR1148" i="1"/>
  <c r="AQ1148" i="1"/>
  <c r="AO1148" i="1"/>
  <c r="AN1148" i="1"/>
  <c r="AM1148" i="1"/>
  <c r="AL1148" i="1"/>
  <c r="AK1148" i="1"/>
  <c r="Y1148" i="1"/>
  <c r="X1148" i="1"/>
  <c r="W1148" i="1"/>
  <c r="V1148" i="1"/>
  <c r="U1148" i="1"/>
  <c r="AZ1141" i="1"/>
  <c r="AX1141" i="1"/>
  <c r="AV1141" i="1"/>
  <c r="AU1141" i="1"/>
  <c r="AT1141" i="1"/>
  <c r="AS1141" i="1"/>
  <c r="AR1141" i="1"/>
  <c r="AQ1141" i="1"/>
  <c r="AO1141" i="1"/>
  <c r="AN1141" i="1"/>
  <c r="AM1141" i="1"/>
  <c r="AL1141" i="1"/>
  <c r="AK1141" i="1"/>
  <c r="Y1141" i="1"/>
  <c r="X1141" i="1"/>
  <c r="W1141" i="1"/>
  <c r="V1141" i="1"/>
  <c r="U1141" i="1"/>
  <c r="AZ1146" i="1"/>
  <c r="AX1146" i="1"/>
  <c r="AV1146" i="1"/>
  <c r="AU1146" i="1"/>
  <c r="AT1146" i="1"/>
  <c r="AS1146" i="1"/>
  <c r="AR1146" i="1"/>
  <c r="AQ1146" i="1"/>
  <c r="AO1146" i="1"/>
  <c r="AN1146" i="1"/>
  <c r="AM1146" i="1"/>
  <c r="AL1146" i="1"/>
  <c r="AK1146" i="1"/>
  <c r="Y1146" i="1"/>
  <c r="X1146" i="1"/>
  <c r="W1146" i="1"/>
  <c r="V1146" i="1"/>
  <c r="U1146" i="1"/>
  <c r="AZ1147" i="1"/>
  <c r="AX1147" i="1"/>
  <c r="AV1147" i="1"/>
  <c r="AU1147" i="1"/>
  <c r="AT1147" i="1"/>
  <c r="AS1147" i="1"/>
  <c r="AR1147" i="1"/>
  <c r="AQ1147" i="1"/>
  <c r="AO1147" i="1"/>
  <c r="AN1147" i="1"/>
  <c r="AM1147" i="1"/>
  <c r="AL1147" i="1"/>
  <c r="AK1147" i="1"/>
  <c r="Y1147" i="1"/>
  <c r="X1147" i="1"/>
  <c r="W1147" i="1"/>
  <c r="V1147" i="1"/>
  <c r="U1147" i="1"/>
  <c r="AZ1142" i="1"/>
  <c r="AX1142" i="1"/>
  <c r="AV1142" i="1"/>
  <c r="AU1142" i="1"/>
  <c r="AT1142" i="1"/>
  <c r="AS1142" i="1"/>
  <c r="AR1142" i="1"/>
  <c r="AQ1142" i="1"/>
  <c r="AO1142" i="1"/>
  <c r="AN1142" i="1"/>
  <c r="AM1142" i="1"/>
  <c r="AL1142" i="1"/>
  <c r="AK1142" i="1"/>
  <c r="Y1142" i="1"/>
  <c r="X1142" i="1"/>
  <c r="W1142" i="1"/>
  <c r="V1142" i="1"/>
  <c r="U1142" i="1"/>
  <c r="AZ1144" i="1"/>
  <c r="AX1144" i="1"/>
  <c r="AV1144" i="1"/>
  <c r="AU1144" i="1"/>
  <c r="AT1144" i="1"/>
  <c r="AS1144" i="1"/>
  <c r="AR1144" i="1"/>
  <c r="AQ1144" i="1"/>
  <c r="AO1144" i="1"/>
  <c r="AN1144" i="1"/>
  <c r="AM1144" i="1"/>
  <c r="AL1144" i="1"/>
  <c r="AK1144" i="1"/>
  <c r="Y1144" i="1"/>
  <c r="X1144" i="1"/>
  <c r="W1144" i="1"/>
  <c r="V1144" i="1"/>
  <c r="U1144" i="1"/>
  <c r="AZ1145" i="1"/>
  <c r="AX1145" i="1"/>
  <c r="AV1145" i="1"/>
  <c r="AU1145" i="1"/>
  <c r="AT1145" i="1"/>
  <c r="AS1145" i="1"/>
  <c r="AR1145" i="1"/>
  <c r="AQ1145" i="1"/>
  <c r="AO1145" i="1"/>
  <c r="AN1145" i="1"/>
  <c r="AM1145" i="1"/>
  <c r="AL1145" i="1"/>
  <c r="AK1145" i="1"/>
  <c r="Y1145" i="1"/>
  <c r="X1145" i="1"/>
  <c r="W1145" i="1"/>
  <c r="V1145" i="1"/>
  <c r="U1145" i="1"/>
  <c r="AZ1143" i="1"/>
  <c r="AX1143" i="1"/>
  <c r="AV1143" i="1"/>
  <c r="AU1143" i="1"/>
  <c r="AT1143" i="1"/>
  <c r="AS1143" i="1"/>
  <c r="AR1143" i="1"/>
  <c r="AQ1143" i="1"/>
  <c r="AO1143" i="1"/>
  <c r="AN1143" i="1"/>
  <c r="AM1143" i="1"/>
  <c r="AL1143" i="1"/>
  <c r="AK1143" i="1"/>
  <c r="Y1143" i="1"/>
  <c r="X1143" i="1"/>
  <c r="W1143" i="1"/>
  <c r="V1143" i="1"/>
  <c r="U1143" i="1"/>
  <c r="AZ1140" i="1"/>
  <c r="AX1140" i="1"/>
  <c r="AV1140" i="1"/>
  <c r="AU1140" i="1"/>
  <c r="AT1140" i="1"/>
  <c r="AS1140" i="1"/>
  <c r="AR1140" i="1"/>
  <c r="AQ1140" i="1"/>
  <c r="AO1140" i="1"/>
  <c r="AN1140" i="1"/>
  <c r="AM1140" i="1"/>
  <c r="AL1140" i="1"/>
  <c r="AK1140" i="1"/>
  <c r="Y1140" i="1"/>
  <c r="X1140" i="1"/>
  <c r="W1140" i="1"/>
  <c r="V1140" i="1"/>
  <c r="U1140" i="1"/>
  <c r="AZ1129" i="1"/>
  <c r="AX1129" i="1"/>
  <c r="AV1129" i="1"/>
  <c r="AU1129" i="1"/>
  <c r="AT1129" i="1"/>
  <c r="AS1129" i="1"/>
  <c r="AR1129" i="1"/>
  <c r="AQ1129" i="1"/>
  <c r="AO1129" i="1"/>
  <c r="AN1129" i="1"/>
  <c r="AM1129" i="1"/>
  <c r="AL1129" i="1"/>
  <c r="AK1129" i="1"/>
  <c r="Y1129" i="1"/>
  <c r="X1129" i="1"/>
  <c r="W1129" i="1"/>
  <c r="V1129" i="1"/>
  <c r="U1129" i="1"/>
  <c r="AZ1135" i="1"/>
  <c r="AX1135" i="1"/>
  <c r="AV1135" i="1"/>
  <c r="AU1135" i="1"/>
  <c r="AT1135" i="1"/>
  <c r="AS1135" i="1"/>
  <c r="AR1135" i="1"/>
  <c r="AQ1135" i="1"/>
  <c r="AO1135" i="1"/>
  <c r="AN1135" i="1"/>
  <c r="AM1135" i="1"/>
  <c r="AL1135" i="1"/>
  <c r="AK1135" i="1"/>
  <c r="Y1135" i="1"/>
  <c r="X1135" i="1"/>
  <c r="W1135" i="1"/>
  <c r="V1135" i="1"/>
  <c r="U1135" i="1"/>
  <c r="AZ1137" i="1"/>
  <c r="AX1137" i="1"/>
  <c r="AV1137" i="1"/>
  <c r="AU1137" i="1"/>
  <c r="AT1137" i="1"/>
  <c r="AS1137" i="1"/>
  <c r="AR1137" i="1"/>
  <c r="AQ1137" i="1"/>
  <c r="AO1137" i="1"/>
  <c r="AN1137" i="1"/>
  <c r="AM1137" i="1"/>
  <c r="AL1137" i="1"/>
  <c r="AK1137" i="1"/>
  <c r="Y1137" i="1"/>
  <c r="X1137" i="1"/>
  <c r="W1137" i="1"/>
  <c r="V1137" i="1"/>
  <c r="U1137" i="1"/>
  <c r="AZ1134" i="1"/>
  <c r="AX1134" i="1"/>
  <c r="AV1134" i="1"/>
  <c r="AU1134" i="1"/>
  <c r="AT1134" i="1"/>
  <c r="AS1134" i="1"/>
  <c r="AR1134" i="1"/>
  <c r="AQ1134" i="1"/>
  <c r="AO1134" i="1"/>
  <c r="AN1134" i="1"/>
  <c r="AM1134" i="1"/>
  <c r="AL1134" i="1"/>
  <c r="AK1134" i="1"/>
  <c r="Y1134" i="1"/>
  <c r="X1134" i="1"/>
  <c r="W1134" i="1"/>
  <c r="V1134" i="1"/>
  <c r="U1134" i="1"/>
  <c r="AZ1138" i="1"/>
  <c r="AX1138" i="1"/>
  <c r="AV1138" i="1"/>
  <c r="AU1138" i="1"/>
  <c r="AT1138" i="1"/>
  <c r="AS1138" i="1"/>
  <c r="AR1138" i="1"/>
  <c r="AQ1138" i="1"/>
  <c r="AO1138" i="1"/>
  <c r="AN1138" i="1"/>
  <c r="AM1138" i="1"/>
  <c r="AL1138" i="1"/>
  <c r="AK1138" i="1"/>
  <c r="Y1138" i="1"/>
  <c r="X1138" i="1"/>
  <c r="W1138" i="1"/>
  <c r="V1138" i="1"/>
  <c r="U1138" i="1"/>
  <c r="AZ1131" i="1"/>
  <c r="AX1131" i="1"/>
  <c r="AV1131" i="1"/>
  <c r="AU1131" i="1"/>
  <c r="AT1131" i="1"/>
  <c r="AS1131" i="1"/>
  <c r="AR1131" i="1"/>
  <c r="AQ1131" i="1"/>
  <c r="AO1131" i="1"/>
  <c r="AN1131" i="1"/>
  <c r="AM1131" i="1"/>
  <c r="AL1131" i="1"/>
  <c r="AK1131" i="1"/>
  <c r="Y1131" i="1"/>
  <c r="X1131" i="1"/>
  <c r="W1131" i="1"/>
  <c r="V1131" i="1"/>
  <c r="U1131" i="1"/>
  <c r="AZ1130" i="1"/>
  <c r="AX1130" i="1"/>
  <c r="AV1130" i="1"/>
  <c r="AU1130" i="1"/>
  <c r="AT1130" i="1"/>
  <c r="AS1130" i="1"/>
  <c r="AR1130" i="1"/>
  <c r="AQ1130" i="1"/>
  <c r="AO1130" i="1"/>
  <c r="AN1130" i="1"/>
  <c r="AM1130" i="1"/>
  <c r="AL1130" i="1"/>
  <c r="AK1130" i="1"/>
  <c r="Y1130" i="1"/>
  <c r="X1130" i="1"/>
  <c r="W1130" i="1"/>
  <c r="V1130" i="1"/>
  <c r="U1130" i="1"/>
  <c r="AZ1132" i="1"/>
  <c r="AX1132" i="1"/>
  <c r="AV1132" i="1"/>
  <c r="AU1132" i="1"/>
  <c r="AT1132" i="1"/>
  <c r="AS1132" i="1"/>
  <c r="AR1132" i="1"/>
  <c r="AQ1132" i="1"/>
  <c r="AO1132" i="1"/>
  <c r="AN1132" i="1"/>
  <c r="AM1132" i="1"/>
  <c r="AL1132" i="1"/>
  <c r="AK1132" i="1"/>
  <c r="Y1132" i="1"/>
  <c r="X1132" i="1"/>
  <c r="W1132" i="1"/>
  <c r="V1132" i="1"/>
  <c r="U1132" i="1"/>
  <c r="AZ1139" i="1"/>
  <c r="AX1139" i="1"/>
  <c r="AV1139" i="1"/>
  <c r="AU1139" i="1"/>
  <c r="AT1139" i="1"/>
  <c r="AS1139" i="1"/>
  <c r="AR1139" i="1"/>
  <c r="AQ1139" i="1"/>
  <c r="AO1139" i="1"/>
  <c r="AN1139" i="1"/>
  <c r="AM1139" i="1"/>
  <c r="AL1139" i="1"/>
  <c r="AK1139" i="1"/>
  <c r="Y1139" i="1"/>
  <c r="X1139" i="1"/>
  <c r="W1139" i="1"/>
  <c r="V1139" i="1"/>
  <c r="U1139" i="1"/>
  <c r="AZ1126" i="1"/>
  <c r="AX1126" i="1"/>
  <c r="AV1126" i="1"/>
  <c r="AU1126" i="1"/>
  <c r="AT1126" i="1"/>
  <c r="AS1126" i="1"/>
  <c r="AR1126" i="1"/>
  <c r="AQ1126" i="1"/>
  <c r="AO1126" i="1"/>
  <c r="AN1126" i="1"/>
  <c r="AM1126" i="1"/>
  <c r="AL1126" i="1"/>
  <c r="AK1126" i="1"/>
  <c r="Y1126" i="1"/>
  <c r="X1126" i="1"/>
  <c r="W1126" i="1"/>
  <c r="V1126" i="1"/>
  <c r="U1126" i="1"/>
  <c r="AZ1128" i="1"/>
  <c r="AX1128" i="1"/>
  <c r="AV1128" i="1"/>
  <c r="AU1128" i="1"/>
  <c r="AT1128" i="1"/>
  <c r="AS1128" i="1"/>
  <c r="AR1128" i="1"/>
  <c r="AQ1128" i="1"/>
  <c r="AO1128" i="1"/>
  <c r="AN1128" i="1"/>
  <c r="AM1128" i="1"/>
  <c r="AL1128" i="1"/>
  <c r="AK1128" i="1"/>
  <c r="Y1128" i="1"/>
  <c r="X1128" i="1"/>
  <c r="W1128" i="1"/>
  <c r="V1128" i="1"/>
  <c r="U1128" i="1"/>
  <c r="AZ1127" i="1"/>
  <c r="AX1127" i="1"/>
  <c r="AV1127" i="1"/>
  <c r="AU1127" i="1"/>
  <c r="AT1127" i="1"/>
  <c r="AS1127" i="1"/>
  <c r="AR1127" i="1"/>
  <c r="AQ1127" i="1"/>
  <c r="AO1127" i="1"/>
  <c r="AN1127" i="1"/>
  <c r="AM1127" i="1"/>
  <c r="AL1127" i="1"/>
  <c r="AK1127" i="1"/>
  <c r="Y1127" i="1"/>
  <c r="X1127" i="1"/>
  <c r="W1127" i="1"/>
  <c r="V1127" i="1"/>
  <c r="U1127" i="1"/>
  <c r="AZ1133" i="1"/>
  <c r="AX1133" i="1"/>
  <c r="AV1133" i="1"/>
  <c r="AU1133" i="1"/>
  <c r="AT1133" i="1"/>
  <c r="AS1133" i="1"/>
  <c r="AR1133" i="1"/>
  <c r="AQ1133" i="1"/>
  <c r="AO1133" i="1"/>
  <c r="AN1133" i="1"/>
  <c r="AM1133" i="1"/>
  <c r="AL1133" i="1"/>
  <c r="AK1133" i="1"/>
  <c r="Y1133" i="1"/>
  <c r="X1133" i="1"/>
  <c r="W1133" i="1"/>
  <c r="V1133" i="1"/>
  <c r="U1133" i="1"/>
  <c r="AZ1136" i="1"/>
  <c r="AX1136" i="1"/>
  <c r="AV1136" i="1"/>
  <c r="AU1136" i="1"/>
  <c r="AT1136" i="1"/>
  <c r="AS1136" i="1"/>
  <c r="AR1136" i="1"/>
  <c r="AQ1136" i="1"/>
  <c r="AO1136" i="1"/>
  <c r="AN1136" i="1"/>
  <c r="AM1136" i="1"/>
  <c r="AL1136" i="1"/>
  <c r="AK1136" i="1"/>
  <c r="Y1136" i="1"/>
  <c r="X1136" i="1"/>
  <c r="W1136" i="1"/>
  <c r="V1136" i="1"/>
  <c r="U1136" i="1"/>
  <c r="AZ1125" i="1"/>
  <c r="AX1125" i="1"/>
  <c r="AV1125" i="1"/>
  <c r="AU1125" i="1"/>
  <c r="AT1125" i="1"/>
  <c r="AS1125" i="1"/>
  <c r="AR1125" i="1"/>
  <c r="AQ1125" i="1"/>
  <c r="AO1125" i="1"/>
  <c r="AN1125" i="1"/>
  <c r="AM1125" i="1"/>
  <c r="AL1125" i="1"/>
  <c r="AK1125" i="1"/>
  <c r="Y1125" i="1"/>
  <c r="X1125" i="1"/>
  <c r="W1125" i="1"/>
  <c r="V1125" i="1"/>
  <c r="U1125" i="1"/>
  <c r="AZ1120" i="1"/>
  <c r="AX1120" i="1"/>
  <c r="AV1120" i="1"/>
  <c r="AU1120" i="1"/>
  <c r="AT1120" i="1"/>
  <c r="AS1120" i="1"/>
  <c r="AR1120" i="1"/>
  <c r="AQ1120" i="1"/>
  <c r="AO1120" i="1"/>
  <c r="AN1120" i="1"/>
  <c r="AM1120" i="1"/>
  <c r="AL1120" i="1"/>
  <c r="AK1120" i="1"/>
  <c r="Y1120" i="1"/>
  <c r="X1120" i="1"/>
  <c r="W1120" i="1"/>
  <c r="V1120" i="1"/>
  <c r="U1120" i="1"/>
  <c r="AZ1123" i="1"/>
  <c r="AX1123" i="1"/>
  <c r="AV1123" i="1"/>
  <c r="AU1123" i="1"/>
  <c r="AT1123" i="1"/>
  <c r="AS1123" i="1"/>
  <c r="AR1123" i="1"/>
  <c r="AQ1123" i="1"/>
  <c r="AO1123" i="1"/>
  <c r="AN1123" i="1"/>
  <c r="AM1123" i="1"/>
  <c r="AL1123" i="1"/>
  <c r="AK1123" i="1"/>
  <c r="Y1123" i="1"/>
  <c r="X1123" i="1"/>
  <c r="W1123" i="1"/>
  <c r="V1123" i="1"/>
  <c r="U1123" i="1"/>
  <c r="AZ1098" i="1"/>
  <c r="AX1098" i="1"/>
  <c r="AV1098" i="1"/>
  <c r="AU1098" i="1"/>
  <c r="AT1098" i="1"/>
  <c r="AS1098" i="1"/>
  <c r="AR1098" i="1"/>
  <c r="AQ1098" i="1"/>
  <c r="AO1098" i="1"/>
  <c r="AN1098" i="1"/>
  <c r="AM1098" i="1"/>
  <c r="AL1098" i="1"/>
  <c r="AK1098" i="1"/>
  <c r="Y1098" i="1"/>
  <c r="X1098" i="1"/>
  <c r="W1098" i="1"/>
  <c r="V1098" i="1"/>
  <c r="U1098" i="1"/>
  <c r="AZ1069" i="1"/>
  <c r="AX1069" i="1"/>
  <c r="AV1069" i="1"/>
  <c r="AU1069" i="1"/>
  <c r="AT1069" i="1"/>
  <c r="AS1069" i="1"/>
  <c r="AR1069" i="1"/>
  <c r="AQ1069" i="1"/>
  <c r="AO1069" i="1"/>
  <c r="AN1069" i="1"/>
  <c r="AM1069" i="1"/>
  <c r="AL1069" i="1"/>
  <c r="AK1069" i="1"/>
  <c r="Y1069" i="1"/>
  <c r="X1069" i="1"/>
  <c r="W1069" i="1"/>
  <c r="V1069" i="1"/>
  <c r="U1069" i="1"/>
  <c r="AZ1118" i="1"/>
  <c r="AX1118" i="1"/>
  <c r="AV1118" i="1"/>
  <c r="AU1118" i="1"/>
  <c r="AT1118" i="1"/>
  <c r="AS1118" i="1"/>
  <c r="AR1118" i="1"/>
  <c r="AQ1118" i="1"/>
  <c r="AO1118" i="1"/>
  <c r="AN1118" i="1"/>
  <c r="AM1118" i="1"/>
  <c r="AL1118" i="1"/>
  <c r="AK1118" i="1"/>
  <c r="Y1118" i="1"/>
  <c r="X1118" i="1"/>
  <c r="W1118" i="1"/>
  <c r="V1118" i="1"/>
  <c r="U1118" i="1"/>
  <c r="AZ1066" i="1"/>
  <c r="AX1066" i="1"/>
  <c r="AV1066" i="1"/>
  <c r="AU1066" i="1"/>
  <c r="AT1066" i="1"/>
  <c r="AS1066" i="1"/>
  <c r="AR1066" i="1"/>
  <c r="AQ1066" i="1"/>
  <c r="AO1066" i="1"/>
  <c r="AN1066" i="1"/>
  <c r="AM1066" i="1"/>
  <c r="AL1066" i="1"/>
  <c r="AK1066" i="1"/>
  <c r="Y1066" i="1"/>
  <c r="X1066" i="1"/>
  <c r="W1066" i="1"/>
  <c r="V1066" i="1"/>
  <c r="U1066" i="1"/>
  <c r="AZ1122" i="1"/>
  <c r="AX1122" i="1"/>
  <c r="AV1122" i="1"/>
  <c r="AU1122" i="1"/>
  <c r="AT1122" i="1"/>
  <c r="AS1122" i="1"/>
  <c r="AR1122" i="1"/>
  <c r="AQ1122" i="1"/>
  <c r="AO1122" i="1"/>
  <c r="AN1122" i="1"/>
  <c r="AM1122" i="1"/>
  <c r="AL1122" i="1"/>
  <c r="AK1122" i="1"/>
  <c r="Y1122" i="1"/>
  <c r="X1122" i="1"/>
  <c r="W1122" i="1"/>
  <c r="V1122" i="1"/>
  <c r="U1122" i="1"/>
  <c r="AZ1095" i="1"/>
  <c r="AX1095" i="1"/>
  <c r="AV1095" i="1"/>
  <c r="AU1095" i="1"/>
  <c r="AT1095" i="1"/>
  <c r="AS1095" i="1"/>
  <c r="AR1095" i="1"/>
  <c r="AQ1095" i="1"/>
  <c r="AO1095" i="1"/>
  <c r="AN1095" i="1"/>
  <c r="AM1095" i="1"/>
  <c r="AL1095" i="1"/>
  <c r="AK1095" i="1"/>
  <c r="Y1095" i="1"/>
  <c r="X1095" i="1"/>
  <c r="W1095" i="1"/>
  <c r="V1095" i="1"/>
  <c r="U1095" i="1"/>
  <c r="AZ1114" i="1"/>
  <c r="AX1114" i="1"/>
  <c r="AV1114" i="1"/>
  <c r="AU1114" i="1"/>
  <c r="AT1114" i="1"/>
  <c r="AS1114" i="1"/>
  <c r="AR1114" i="1"/>
  <c r="AQ1114" i="1"/>
  <c r="AO1114" i="1"/>
  <c r="AN1114" i="1"/>
  <c r="AM1114" i="1"/>
  <c r="AL1114" i="1"/>
  <c r="AK1114" i="1"/>
  <c r="Y1114" i="1"/>
  <c r="X1114" i="1"/>
  <c r="W1114" i="1"/>
  <c r="V1114" i="1"/>
  <c r="U1114" i="1"/>
  <c r="AZ1099" i="1"/>
  <c r="AX1099" i="1"/>
  <c r="AV1099" i="1"/>
  <c r="AU1099" i="1"/>
  <c r="AT1099" i="1"/>
  <c r="AS1099" i="1"/>
  <c r="AR1099" i="1"/>
  <c r="AQ1099" i="1"/>
  <c r="AO1099" i="1"/>
  <c r="AN1099" i="1"/>
  <c r="AM1099" i="1"/>
  <c r="AL1099" i="1"/>
  <c r="AK1099" i="1"/>
  <c r="Y1099" i="1"/>
  <c r="X1099" i="1"/>
  <c r="W1099" i="1"/>
  <c r="V1099" i="1"/>
  <c r="U1099" i="1"/>
  <c r="AZ1092" i="1"/>
  <c r="AX1092" i="1"/>
  <c r="AV1092" i="1"/>
  <c r="AU1092" i="1"/>
  <c r="AT1092" i="1"/>
  <c r="AS1092" i="1"/>
  <c r="AR1092" i="1"/>
  <c r="AQ1092" i="1"/>
  <c r="AO1092" i="1"/>
  <c r="AN1092" i="1"/>
  <c r="AM1092" i="1"/>
  <c r="AL1092" i="1"/>
  <c r="AK1092" i="1"/>
  <c r="Y1092" i="1"/>
  <c r="X1092" i="1"/>
  <c r="W1092" i="1"/>
  <c r="V1092" i="1"/>
  <c r="U1092" i="1"/>
  <c r="AZ1078" i="1"/>
  <c r="AX1078" i="1"/>
  <c r="AV1078" i="1"/>
  <c r="AU1078" i="1"/>
  <c r="AT1078" i="1"/>
  <c r="AS1078" i="1"/>
  <c r="AR1078" i="1"/>
  <c r="AQ1078" i="1"/>
  <c r="AO1078" i="1"/>
  <c r="AN1078" i="1"/>
  <c r="AM1078" i="1"/>
  <c r="AL1078" i="1"/>
  <c r="AK1078" i="1"/>
  <c r="Y1078" i="1"/>
  <c r="X1078" i="1"/>
  <c r="W1078" i="1"/>
  <c r="V1078" i="1"/>
  <c r="U1078" i="1"/>
  <c r="AZ1077" i="1"/>
  <c r="AX1077" i="1"/>
  <c r="AV1077" i="1"/>
  <c r="AU1077" i="1"/>
  <c r="AT1077" i="1"/>
  <c r="AS1077" i="1"/>
  <c r="AR1077" i="1"/>
  <c r="AQ1077" i="1"/>
  <c r="AO1077" i="1"/>
  <c r="AN1077" i="1"/>
  <c r="AM1077" i="1"/>
  <c r="AL1077" i="1"/>
  <c r="AK1077" i="1"/>
  <c r="Y1077" i="1"/>
  <c r="X1077" i="1"/>
  <c r="W1077" i="1"/>
  <c r="V1077" i="1"/>
  <c r="U1077" i="1"/>
  <c r="AZ1106" i="1"/>
  <c r="AX1106" i="1"/>
  <c r="AV1106" i="1"/>
  <c r="AU1106" i="1"/>
  <c r="AT1106" i="1"/>
  <c r="AS1106" i="1"/>
  <c r="AR1106" i="1"/>
  <c r="AQ1106" i="1"/>
  <c r="AO1106" i="1"/>
  <c r="AN1106" i="1"/>
  <c r="AM1106" i="1"/>
  <c r="AL1106" i="1"/>
  <c r="AK1106" i="1"/>
  <c r="Y1106" i="1"/>
  <c r="X1106" i="1"/>
  <c r="W1106" i="1"/>
  <c r="V1106" i="1"/>
  <c r="U1106" i="1"/>
  <c r="AZ1121" i="1"/>
  <c r="AX1121" i="1"/>
  <c r="AV1121" i="1"/>
  <c r="AU1121" i="1"/>
  <c r="AT1121" i="1"/>
  <c r="AS1121" i="1"/>
  <c r="AR1121" i="1"/>
  <c r="AQ1121" i="1"/>
  <c r="AO1121" i="1"/>
  <c r="AN1121" i="1"/>
  <c r="AM1121" i="1"/>
  <c r="AL1121" i="1"/>
  <c r="AK1121" i="1"/>
  <c r="Y1121" i="1"/>
  <c r="X1121" i="1"/>
  <c r="W1121" i="1"/>
  <c r="V1121" i="1"/>
  <c r="U1121" i="1"/>
  <c r="AZ1085" i="1"/>
  <c r="AX1085" i="1"/>
  <c r="AV1085" i="1"/>
  <c r="AU1085" i="1"/>
  <c r="AT1085" i="1"/>
  <c r="AS1085" i="1"/>
  <c r="AR1085" i="1"/>
  <c r="AQ1085" i="1"/>
  <c r="AO1085" i="1"/>
  <c r="AN1085" i="1"/>
  <c r="AM1085" i="1"/>
  <c r="AL1085" i="1"/>
  <c r="AK1085" i="1"/>
  <c r="Y1085" i="1"/>
  <c r="X1085" i="1"/>
  <c r="W1085" i="1"/>
  <c r="V1085" i="1"/>
  <c r="U1085" i="1"/>
  <c r="AZ1071" i="1"/>
  <c r="AX1071" i="1"/>
  <c r="AV1071" i="1"/>
  <c r="AU1071" i="1"/>
  <c r="AT1071" i="1"/>
  <c r="AS1071" i="1"/>
  <c r="AR1071" i="1"/>
  <c r="AQ1071" i="1"/>
  <c r="AO1071" i="1"/>
  <c r="AN1071" i="1"/>
  <c r="AM1071" i="1"/>
  <c r="AL1071" i="1"/>
  <c r="AK1071" i="1"/>
  <c r="Y1071" i="1"/>
  <c r="X1071" i="1"/>
  <c r="W1071" i="1"/>
  <c r="V1071" i="1"/>
  <c r="U1071" i="1"/>
  <c r="AZ1096" i="1"/>
  <c r="AX1096" i="1"/>
  <c r="AV1096" i="1"/>
  <c r="AU1096" i="1"/>
  <c r="AT1096" i="1"/>
  <c r="AS1096" i="1"/>
  <c r="AR1096" i="1"/>
  <c r="AQ1096" i="1"/>
  <c r="AO1096" i="1"/>
  <c r="AN1096" i="1"/>
  <c r="AM1096" i="1"/>
  <c r="AL1096" i="1"/>
  <c r="AK1096" i="1"/>
  <c r="Y1096" i="1"/>
  <c r="X1096" i="1"/>
  <c r="W1096" i="1"/>
  <c r="V1096" i="1"/>
  <c r="U1096" i="1"/>
  <c r="AZ1079" i="1"/>
  <c r="AX1079" i="1"/>
  <c r="AV1079" i="1"/>
  <c r="AU1079" i="1"/>
  <c r="AT1079" i="1"/>
  <c r="AS1079" i="1"/>
  <c r="AR1079" i="1"/>
  <c r="AQ1079" i="1"/>
  <c r="AO1079" i="1"/>
  <c r="AN1079" i="1"/>
  <c r="AM1079" i="1"/>
  <c r="AL1079" i="1"/>
  <c r="AK1079" i="1"/>
  <c r="Y1079" i="1"/>
  <c r="X1079" i="1"/>
  <c r="W1079" i="1"/>
  <c r="V1079" i="1"/>
  <c r="U1079" i="1"/>
  <c r="AZ1115" i="1"/>
  <c r="AX1115" i="1"/>
  <c r="AV1115" i="1"/>
  <c r="AU1115" i="1"/>
  <c r="AT1115" i="1"/>
  <c r="AS1115" i="1"/>
  <c r="AR1115" i="1"/>
  <c r="AQ1115" i="1"/>
  <c r="AO1115" i="1"/>
  <c r="AN1115" i="1"/>
  <c r="AM1115" i="1"/>
  <c r="AL1115" i="1"/>
  <c r="AK1115" i="1"/>
  <c r="Y1115" i="1"/>
  <c r="X1115" i="1"/>
  <c r="W1115" i="1"/>
  <c r="V1115" i="1"/>
  <c r="U1115" i="1"/>
  <c r="AZ1087" i="1"/>
  <c r="AX1087" i="1"/>
  <c r="AV1087" i="1"/>
  <c r="AU1087" i="1"/>
  <c r="AT1087" i="1"/>
  <c r="AS1087" i="1"/>
  <c r="AR1087" i="1"/>
  <c r="AQ1087" i="1"/>
  <c r="AO1087" i="1"/>
  <c r="AN1087" i="1"/>
  <c r="AM1087" i="1"/>
  <c r="AL1087" i="1"/>
  <c r="AK1087" i="1"/>
  <c r="Y1087" i="1"/>
  <c r="X1087" i="1"/>
  <c r="W1087" i="1"/>
  <c r="V1087" i="1"/>
  <c r="U1087" i="1"/>
  <c r="AZ1076" i="1"/>
  <c r="AX1076" i="1"/>
  <c r="AV1076" i="1"/>
  <c r="AU1076" i="1"/>
  <c r="AT1076" i="1"/>
  <c r="AS1076" i="1"/>
  <c r="AR1076" i="1"/>
  <c r="AQ1076" i="1"/>
  <c r="AO1076" i="1"/>
  <c r="AN1076" i="1"/>
  <c r="AM1076" i="1"/>
  <c r="AL1076" i="1"/>
  <c r="AK1076" i="1"/>
  <c r="Y1076" i="1"/>
  <c r="X1076" i="1"/>
  <c r="W1076" i="1"/>
  <c r="V1076" i="1"/>
  <c r="U1076" i="1"/>
  <c r="AZ1097" i="1"/>
  <c r="AX1097" i="1"/>
  <c r="AV1097" i="1"/>
  <c r="AU1097" i="1"/>
  <c r="AT1097" i="1"/>
  <c r="AS1097" i="1"/>
  <c r="AR1097" i="1"/>
  <c r="AQ1097" i="1"/>
  <c r="AO1097" i="1"/>
  <c r="AN1097" i="1"/>
  <c r="AM1097" i="1"/>
  <c r="AL1097" i="1"/>
  <c r="AK1097" i="1"/>
  <c r="Y1097" i="1"/>
  <c r="X1097" i="1"/>
  <c r="W1097" i="1"/>
  <c r="V1097" i="1"/>
  <c r="U1097" i="1"/>
  <c r="AZ1101" i="1"/>
  <c r="AX1101" i="1"/>
  <c r="AV1101" i="1"/>
  <c r="AU1101" i="1"/>
  <c r="AT1101" i="1"/>
  <c r="AS1101" i="1"/>
  <c r="AR1101" i="1"/>
  <c r="AQ1101" i="1"/>
  <c r="AO1101" i="1"/>
  <c r="AN1101" i="1"/>
  <c r="AM1101" i="1"/>
  <c r="AL1101" i="1"/>
  <c r="AK1101" i="1"/>
  <c r="Y1101" i="1"/>
  <c r="X1101" i="1"/>
  <c r="W1101" i="1"/>
  <c r="V1101" i="1"/>
  <c r="U1101" i="1"/>
  <c r="AZ1065" i="1"/>
  <c r="AX1065" i="1"/>
  <c r="AV1065" i="1"/>
  <c r="AU1065" i="1"/>
  <c r="AT1065" i="1"/>
  <c r="AS1065" i="1"/>
  <c r="AR1065" i="1"/>
  <c r="AQ1065" i="1"/>
  <c r="AO1065" i="1"/>
  <c r="AN1065" i="1"/>
  <c r="AM1065" i="1"/>
  <c r="AL1065" i="1"/>
  <c r="AK1065" i="1"/>
  <c r="Y1065" i="1"/>
  <c r="X1065" i="1"/>
  <c r="W1065" i="1"/>
  <c r="V1065" i="1"/>
  <c r="U1065" i="1"/>
  <c r="AZ1084" i="1"/>
  <c r="AX1084" i="1"/>
  <c r="AV1084" i="1"/>
  <c r="AU1084" i="1"/>
  <c r="AT1084" i="1"/>
  <c r="AS1084" i="1"/>
  <c r="AR1084" i="1"/>
  <c r="AQ1084" i="1"/>
  <c r="AO1084" i="1"/>
  <c r="AN1084" i="1"/>
  <c r="AM1084" i="1"/>
  <c r="AL1084" i="1"/>
  <c r="AK1084" i="1"/>
  <c r="Y1084" i="1"/>
  <c r="X1084" i="1"/>
  <c r="W1084" i="1"/>
  <c r="V1084" i="1"/>
  <c r="U1084" i="1"/>
  <c r="AZ1112" i="1"/>
  <c r="AX1112" i="1"/>
  <c r="AV1112" i="1"/>
  <c r="AU1112" i="1"/>
  <c r="AT1112" i="1"/>
  <c r="AS1112" i="1"/>
  <c r="AR1112" i="1"/>
  <c r="AQ1112" i="1"/>
  <c r="AO1112" i="1"/>
  <c r="AN1112" i="1"/>
  <c r="AM1112" i="1"/>
  <c r="AL1112" i="1"/>
  <c r="AK1112" i="1"/>
  <c r="Y1112" i="1"/>
  <c r="X1112" i="1"/>
  <c r="W1112" i="1"/>
  <c r="V1112" i="1"/>
  <c r="U1112" i="1"/>
  <c r="AZ1110" i="1"/>
  <c r="AX1110" i="1"/>
  <c r="AV1110" i="1"/>
  <c r="AU1110" i="1"/>
  <c r="AT1110" i="1"/>
  <c r="AS1110" i="1"/>
  <c r="AR1110" i="1"/>
  <c r="AQ1110" i="1"/>
  <c r="AO1110" i="1"/>
  <c r="AN1110" i="1"/>
  <c r="AM1110" i="1"/>
  <c r="AL1110" i="1"/>
  <c r="AK1110" i="1"/>
  <c r="Y1110" i="1"/>
  <c r="X1110" i="1"/>
  <c r="W1110" i="1"/>
  <c r="V1110" i="1"/>
  <c r="U1110" i="1"/>
  <c r="AZ1116" i="1"/>
  <c r="AX1116" i="1"/>
  <c r="AV1116" i="1"/>
  <c r="AU1116" i="1"/>
  <c r="AT1116" i="1"/>
  <c r="AS1116" i="1"/>
  <c r="AR1116" i="1"/>
  <c r="AQ1116" i="1"/>
  <c r="AO1116" i="1"/>
  <c r="AN1116" i="1"/>
  <c r="AM1116" i="1"/>
  <c r="AL1116" i="1"/>
  <c r="AK1116" i="1"/>
  <c r="Y1116" i="1"/>
  <c r="X1116" i="1"/>
  <c r="W1116" i="1"/>
  <c r="V1116" i="1"/>
  <c r="U1116" i="1"/>
  <c r="AZ1119" i="1"/>
  <c r="AX1119" i="1"/>
  <c r="AV1119" i="1"/>
  <c r="AU1119" i="1"/>
  <c r="AT1119" i="1"/>
  <c r="AS1119" i="1"/>
  <c r="AR1119" i="1"/>
  <c r="AQ1119" i="1"/>
  <c r="AO1119" i="1"/>
  <c r="AN1119" i="1"/>
  <c r="AM1119" i="1"/>
  <c r="AL1119" i="1"/>
  <c r="AK1119" i="1"/>
  <c r="Y1119" i="1"/>
  <c r="X1119" i="1"/>
  <c r="W1119" i="1"/>
  <c r="V1119" i="1"/>
  <c r="U1119" i="1"/>
  <c r="AZ1107" i="1"/>
  <c r="AX1107" i="1"/>
  <c r="AV1107" i="1"/>
  <c r="AU1107" i="1"/>
  <c r="AT1107" i="1"/>
  <c r="AS1107" i="1"/>
  <c r="AR1107" i="1"/>
  <c r="AQ1107" i="1"/>
  <c r="AO1107" i="1"/>
  <c r="AN1107" i="1"/>
  <c r="AM1107" i="1"/>
  <c r="AL1107" i="1"/>
  <c r="AK1107" i="1"/>
  <c r="Y1107" i="1"/>
  <c r="X1107" i="1"/>
  <c r="W1107" i="1"/>
  <c r="V1107" i="1"/>
  <c r="U1107" i="1"/>
  <c r="AZ1090" i="1"/>
  <c r="AX1090" i="1"/>
  <c r="AV1090" i="1"/>
  <c r="AU1090" i="1"/>
  <c r="AT1090" i="1"/>
  <c r="AS1090" i="1"/>
  <c r="AR1090" i="1"/>
  <c r="AQ1090" i="1"/>
  <c r="AO1090" i="1"/>
  <c r="AN1090" i="1"/>
  <c r="AM1090" i="1"/>
  <c r="AL1090" i="1"/>
  <c r="AK1090" i="1"/>
  <c r="Y1090" i="1"/>
  <c r="X1090" i="1"/>
  <c r="W1090" i="1"/>
  <c r="V1090" i="1"/>
  <c r="U1090" i="1"/>
  <c r="AZ1109" i="1"/>
  <c r="AX1109" i="1"/>
  <c r="AV1109" i="1"/>
  <c r="AU1109" i="1"/>
  <c r="AT1109" i="1"/>
  <c r="AS1109" i="1"/>
  <c r="AR1109" i="1"/>
  <c r="AQ1109" i="1"/>
  <c r="AO1109" i="1"/>
  <c r="AN1109" i="1"/>
  <c r="AM1109" i="1"/>
  <c r="AL1109" i="1"/>
  <c r="AK1109" i="1"/>
  <c r="Y1109" i="1"/>
  <c r="X1109" i="1"/>
  <c r="W1109" i="1"/>
  <c r="V1109" i="1"/>
  <c r="U1109" i="1"/>
  <c r="AZ1074" i="1"/>
  <c r="AX1074" i="1"/>
  <c r="AV1074" i="1"/>
  <c r="AU1074" i="1"/>
  <c r="AT1074" i="1"/>
  <c r="AS1074" i="1"/>
  <c r="AR1074" i="1"/>
  <c r="AQ1074" i="1"/>
  <c r="AO1074" i="1"/>
  <c r="AN1074" i="1"/>
  <c r="AM1074" i="1"/>
  <c r="AL1074" i="1"/>
  <c r="AK1074" i="1"/>
  <c r="Y1074" i="1"/>
  <c r="X1074" i="1"/>
  <c r="W1074" i="1"/>
  <c r="V1074" i="1"/>
  <c r="U1074" i="1"/>
  <c r="AZ1068" i="1"/>
  <c r="AX1068" i="1"/>
  <c r="AV1068" i="1"/>
  <c r="AU1068" i="1"/>
  <c r="AT1068" i="1"/>
  <c r="AS1068" i="1"/>
  <c r="AR1068" i="1"/>
  <c r="AQ1068" i="1"/>
  <c r="AO1068" i="1"/>
  <c r="AN1068" i="1"/>
  <c r="AM1068" i="1"/>
  <c r="AL1068" i="1"/>
  <c r="AK1068" i="1"/>
  <c r="Y1068" i="1"/>
  <c r="X1068" i="1"/>
  <c r="W1068" i="1"/>
  <c r="V1068" i="1"/>
  <c r="U1068" i="1"/>
  <c r="AZ1070" i="1"/>
  <c r="AX1070" i="1"/>
  <c r="AV1070" i="1"/>
  <c r="AU1070" i="1"/>
  <c r="AT1070" i="1"/>
  <c r="AS1070" i="1"/>
  <c r="AR1070" i="1"/>
  <c r="AQ1070" i="1"/>
  <c r="AO1070" i="1"/>
  <c r="AN1070" i="1"/>
  <c r="AM1070" i="1"/>
  <c r="AL1070" i="1"/>
  <c r="AK1070" i="1"/>
  <c r="Y1070" i="1"/>
  <c r="X1070" i="1"/>
  <c r="W1070" i="1"/>
  <c r="V1070" i="1"/>
  <c r="U1070" i="1"/>
  <c r="AZ1102" i="1"/>
  <c r="AX1102" i="1"/>
  <c r="AV1102" i="1"/>
  <c r="AU1102" i="1"/>
  <c r="AT1102" i="1"/>
  <c r="AS1102" i="1"/>
  <c r="AR1102" i="1"/>
  <c r="AQ1102" i="1"/>
  <c r="AO1102" i="1"/>
  <c r="AN1102" i="1"/>
  <c r="AM1102" i="1"/>
  <c r="AL1102" i="1"/>
  <c r="AK1102" i="1"/>
  <c r="Y1102" i="1"/>
  <c r="X1102" i="1"/>
  <c r="W1102" i="1"/>
  <c r="V1102" i="1"/>
  <c r="U1102" i="1"/>
  <c r="AZ1086" i="1"/>
  <c r="AX1086" i="1"/>
  <c r="AV1086" i="1"/>
  <c r="AU1086" i="1"/>
  <c r="AT1086" i="1"/>
  <c r="AS1086" i="1"/>
  <c r="AR1086" i="1"/>
  <c r="AQ1086" i="1"/>
  <c r="AO1086" i="1"/>
  <c r="AN1086" i="1"/>
  <c r="AM1086" i="1"/>
  <c r="AL1086" i="1"/>
  <c r="AK1086" i="1"/>
  <c r="Y1086" i="1"/>
  <c r="X1086" i="1"/>
  <c r="W1086" i="1"/>
  <c r="V1086" i="1"/>
  <c r="U1086" i="1"/>
  <c r="AZ1088" i="1"/>
  <c r="AX1088" i="1"/>
  <c r="AV1088" i="1"/>
  <c r="AU1088" i="1"/>
  <c r="AT1088" i="1"/>
  <c r="AS1088" i="1"/>
  <c r="AR1088" i="1"/>
  <c r="AQ1088" i="1"/>
  <c r="AO1088" i="1"/>
  <c r="AN1088" i="1"/>
  <c r="AM1088" i="1"/>
  <c r="AL1088" i="1"/>
  <c r="AK1088" i="1"/>
  <c r="Y1088" i="1"/>
  <c r="X1088" i="1"/>
  <c r="W1088" i="1"/>
  <c r="V1088" i="1"/>
  <c r="U1088" i="1"/>
  <c r="AZ1124" i="1"/>
  <c r="AX1124" i="1"/>
  <c r="AV1124" i="1"/>
  <c r="AU1124" i="1"/>
  <c r="AT1124" i="1"/>
  <c r="AS1124" i="1"/>
  <c r="AR1124" i="1"/>
  <c r="AQ1124" i="1"/>
  <c r="AO1124" i="1"/>
  <c r="AN1124" i="1"/>
  <c r="AM1124" i="1"/>
  <c r="AL1124" i="1"/>
  <c r="AK1124" i="1"/>
  <c r="Y1124" i="1"/>
  <c r="X1124" i="1"/>
  <c r="W1124" i="1"/>
  <c r="V1124" i="1"/>
  <c r="U1124" i="1"/>
  <c r="AZ1091" i="1"/>
  <c r="AX1091" i="1"/>
  <c r="AV1091" i="1"/>
  <c r="AU1091" i="1"/>
  <c r="AT1091" i="1"/>
  <c r="AS1091" i="1"/>
  <c r="AR1091" i="1"/>
  <c r="AQ1091" i="1"/>
  <c r="AO1091" i="1"/>
  <c r="AN1091" i="1"/>
  <c r="AM1091" i="1"/>
  <c r="AL1091" i="1"/>
  <c r="AK1091" i="1"/>
  <c r="Y1091" i="1"/>
  <c r="X1091" i="1"/>
  <c r="W1091" i="1"/>
  <c r="V1091" i="1"/>
  <c r="U1091" i="1"/>
  <c r="AZ1100" i="1"/>
  <c r="AX1100" i="1"/>
  <c r="AV1100" i="1"/>
  <c r="AU1100" i="1"/>
  <c r="AT1100" i="1"/>
  <c r="AS1100" i="1"/>
  <c r="AR1100" i="1"/>
  <c r="AQ1100" i="1"/>
  <c r="AO1100" i="1"/>
  <c r="AN1100" i="1"/>
  <c r="AM1100" i="1"/>
  <c r="AL1100" i="1"/>
  <c r="AK1100" i="1"/>
  <c r="Y1100" i="1"/>
  <c r="X1100" i="1"/>
  <c r="W1100" i="1"/>
  <c r="V1100" i="1"/>
  <c r="U1100" i="1"/>
  <c r="AZ1105" i="1"/>
  <c r="AX1105" i="1"/>
  <c r="AV1105" i="1"/>
  <c r="AU1105" i="1"/>
  <c r="AT1105" i="1"/>
  <c r="AS1105" i="1"/>
  <c r="AR1105" i="1"/>
  <c r="AQ1105" i="1"/>
  <c r="AO1105" i="1"/>
  <c r="AN1105" i="1"/>
  <c r="AM1105" i="1"/>
  <c r="AL1105" i="1"/>
  <c r="AK1105" i="1"/>
  <c r="Y1105" i="1"/>
  <c r="X1105" i="1"/>
  <c r="W1105" i="1"/>
  <c r="V1105" i="1"/>
  <c r="U1105" i="1"/>
  <c r="AZ1081" i="1"/>
  <c r="AX1081" i="1"/>
  <c r="AV1081" i="1"/>
  <c r="AU1081" i="1"/>
  <c r="AT1081" i="1"/>
  <c r="AS1081" i="1"/>
  <c r="AR1081" i="1"/>
  <c r="AQ1081" i="1"/>
  <c r="AO1081" i="1"/>
  <c r="AN1081" i="1"/>
  <c r="AM1081" i="1"/>
  <c r="AL1081" i="1"/>
  <c r="AK1081" i="1"/>
  <c r="Y1081" i="1"/>
  <c r="X1081" i="1"/>
  <c r="W1081" i="1"/>
  <c r="V1081" i="1"/>
  <c r="U1081" i="1"/>
  <c r="AZ1089" i="1"/>
  <c r="AX1089" i="1"/>
  <c r="AV1089" i="1"/>
  <c r="AU1089" i="1"/>
  <c r="AT1089" i="1"/>
  <c r="AS1089" i="1"/>
  <c r="AR1089" i="1"/>
  <c r="AQ1089" i="1"/>
  <c r="AO1089" i="1"/>
  <c r="AN1089" i="1"/>
  <c r="AM1089" i="1"/>
  <c r="AL1089" i="1"/>
  <c r="AK1089" i="1"/>
  <c r="Y1089" i="1"/>
  <c r="X1089" i="1"/>
  <c r="W1089" i="1"/>
  <c r="V1089" i="1"/>
  <c r="U1089" i="1"/>
  <c r="AZ1094" i="1"/>
  <c r="AX1094" i="1"/>
  <c r="AV1094" i="1"/>
  <c r="AU1094" i="1"/>
  <c r="AT1094" i="1"/>
  <c r="AS1094" i="1"/>
  <c r="AR1094" i="1"/>
  <c r="AQ1094" i="1"/>
  <c r="AO1094" i="1"/>
  <c r="AN1094" i="1"/>
  <c r="AM1094" i="1"/>
  <c r="AL1094" i="1"/>
  <c r="AK1094" i="1"/>
  <c r="Y1094" i="1"/>
  <c r="X1094" i="1"/>
  <c r="W1094" i="1"/>
  <c r="V1094" i="1"/>
  <c r="U1094" i="1"/>
  <c r="AZ1067" i="1"/>
  <c r="AX1067" i="1"/>
  <c r="AV1067" i="1"/>
  <c r="AU1067" i="1"/>
  <c r="AT1067" i="1"/>
  <c r="AS1067" i="1"/>
  <c r="AR1067" i="1"/>
  <c r="AQ1067" i="1"/>
  <c r="AO1067" i="1"/>
  <c r="AN1067" i="1"/>
  <c r="AM1067" i="1"/>
  <c r="AL1067" i="1"/>
  <c r="AK1067" i="1"/>
  <c r="Y1067" i="1"/>
  <c r="X1067" i="1"/>
  <c r="W1067" i="1"/>
  <c r="V1067" i="1"/>
  <c r="U1067" i="1"/>
  <c r="AZ1083" i="1"/>
  <c r="AX1083" i="1"/>
  <c r="AV1083" i="1"/>
  <c r="AU1083" i="1"/>
  <c r="AT1083" i="1"/>
  <c r="AS1083" i="1"/>
  <c r="AR1083" i="1"/>
  <c r="AQ1083" i="1"/>
  <c r="AO1083" i="1"/>
  <c r="AN1083" i="1"/>
  <c r="AM1083" i="1"/>
  <c r="AL1083" i="1"/>
  <c r="AK1083" i="1"/>
  <c r="Y1083" i="1"/>
  <c r="X1083" i="1"/>
  <c r="W1083" i="1"/>
  <c r="V1083" i="1"/>
  <c r="U1083" i="1"/>
  <c r="AZ1082" i="1"/>
  <c r="AX1082" i="1"/>
  <c r="AV1082" i="1"/>
  <c r="AU1082" i="1"/>
  <c r="AT1082" i="1"/>
  <c r="AS1082" i="1"/>
  <c r="AR1082" i="1"/>
  <c r="AQ1082" i="1"/>
  <c r="AO1082" i="1"/>
  <c r="AN1082" i="1"/>
  <c r="AM1082" i="1"/>
  <c r="AL1082" i="1"/>
  <c r="AK1082" i="1"/>
  <c r="Y1082" i="1"/>
  <c r="X1082" i="1"/>
  <c r="W1082" i="1"/>
  <c r="V1082" i="1"/>
  <c r="U1082" i="1"/>
  <c r="AZ1072" i="1"/>
  <c r="AX1072" i="1"/>
  <c r="AV1072" i="1"/>
  <c r="AU1072" i="1"/>
  <c r="AT1072" i="1"/>
  <c r="AS1072" i="1"/>
  <c r="AR1072" i="1"/>
  <c r="AQ1072" i="1"/>
  <c r="AO1072" i="1"/>
  <c r="AN1072" i="1"/>
  <c r="AM1072" i="1"/>
  <c r="AL1072" i="1"/>
  <c r="AK1072" i="1"/>
  <c r="Y1072" i="1"/>
  <c r="X1072" i="1"/>
  <c r="W1072" i="1"/>
  <c r="V1072" i="1"/>
  <c r="U1072" i="1"/>
  <c r="AZ1104" i="1"/>
  <c r="AX1104" i="1"/>
  <c r="AV1104" i="1"/>
  <c r="AU1104" i="1"/>
  <c r="AT1104" i="1"/>
  <c r="AS1104" i="1"/>
  <c r="AR1104" i="1"/>
  <c r="AQ1104" i="1"/>
  <c r="AO1104" i="1"/>
  <c r="AN1104" i="1"/>
  <c r="AM1104" i="1"/>
  <c r="AL1104" i="1"/>
  <c r="AK1104" i="1"/>
  <c r="Y1104" i="1"/>
  <c r="X1104" i="1"/>
  <c r="W1104" i="1"/>
  <c r="V1104" i="1"/>
  <c r="U1104" i="1"/>
  <c r="AZ1080" i="1"/>
  <c r="AX1080" i="1"/>
  <c r="AV1080" i="1"/>
  <c r="AU1080" i="1"/>
  <c r="AT1080" i="1"/>
  <c r="AS1080" i="1"/>
  <c r="AR1080" i="1"/>
  <c r="AQ1080" i="1"/>
  <c r="AO1080" i="1"/>
  <c r="AN1080" i="1"/>
  <c r="AM1080" i="1"/>
  <c r="AL1080" i="1"/>
  <c r="AK1080" i="1"/>
  <c r="Y1080" i="1"/>
  <c r="X1080" i="1"/>
  <c r="W1080" i="1"/>
  <c r="V1080" i="1"/>
  <c r="U1080" i="1"/>
  <c r="AZ1117" i="1"/>
  <c r="AX1117" i="1"/>
  <c r="AV1117" i="1"/>
  <c r="AU1117" i="1"/>
  <c r="AT1117" i="1"/>
  <c r="AS1117" i="1"/>
  <c r="AR1117" i="1"/>
  <c r="AQ1117" i="1"/>
  <c r="AO1117" i="1"/>
  <c r="AN1117" i="1"/>
  <c r="AM1117" i="1"/>
  <c r="AL1117" i="1"/>
  <c r="AK1117" i="1"/>
  <c r="Y1117" i="1"/>
  <c r="X1117" i="1"/>
  <c r="W1117" i="1"/>
  <c r="V1117" i="1"/>
  <c r="U1117" i="1"/>
  <c r="AZ1103" i="1"/>
  <c r="AX1103" i="1"/>
  <c r="AV1103" i="1"/>
  <c r="AU1103" i="1"/>
  <c r="AT1103" i="1"/>
  <c r="AS1103" i="1"/>
  <c r="AR1103" i="1"/>
  <c r="AQ1103" i="1"/>
  <c r="AO1103" i="1"/>
  <c r="AN1103" i="1"/>
  <c r="AM1103" i="1"/>
  <c r="AL1103" i="1"/>
  <c r="AK1103" i="1"/>
  <c r="Y1103" i="1"/>
  <c r="X1103" i="1"/>
  <c r="W1103" i="1"/>
  <c r="V1103" i="1"/>
  <c r="U1103" i="1"/>
  <c r="AZ1111" i="1"/>
  <c r="AX1111" i="1"/>
  <c r="AV1111" i="1"/>
  <c r="AU1111" i="1"/>
  <c r="AT1111" i="1"/>
  <c r="AS1111" i="1"/>
  <c r="AR1111" i="1"/>
  <c r="AQ1111" i="1"/>
  <c r="AO1111" i="1"/>
  <c r="AN1111" i="1"/>
  <c r="AM1111" i="1"/>
  <c r="AL1111" i="1"/>
  <c r="AK1111" i="1"/>
  <c r="Y1111" i="1"/>
  <c r="X1111" i="1"/>
  <c r="W1111" i="1"/>
  <c r="V1111" i="1"/>
  <c r="U1111" i="1"/>
  <c r="AZ1093" i="1"/>
  <c r="AX1093" i="1"/>
  <c r="AV1093" i="1"/>
  <c r="AU1093" i="1"/>
  <c r="AT1093" i="1"/>
  <c r="AS1093" i="1"/>
  <c r="AR1093" i="1"/>
  <c r="AQ1093" i="1"/>
  <c r="AO1093" i="1"/>
  <c r="AN1093" i="1"/>
  <c r="AM1093" i="1"/>
  <c r="AL1093" i="1"/>
  <c r="AK1093" i="1"/>
  <c r="Y1093" i="1"/>
  <c r="X1093" i="1"/>
  <c r="W1093" i="1"/>
  <c r="V1093" i="1"/>
  <c r="U1093" i="1"/>
  <c r="AZ1073" i="1"/>
  <c r="AX1073" i="1"/>
  <c r="AV1073" i="1"/>
  <c r="AU1073" i="1"/>
  <c r="AT1073" i="1"/>
  <c r="AS1073" i="1"/>
  <c r="AR1073" i="1"/>
  <c r="AQ1073" i="1"/>
  <c r="AO1073" i="1"/>
  <c r="AN1073" i="1"/>
  <c r="AM1073" i="1"/>
  <c r="AL1073" i="1"/>
  <c r="AK1073" i="1"/>
  <c r="Y1073" i="1"/>
  <c r="X1073" i="1"/>
  <c r="W1073" i="1"/>
  <c r="V1073" i="1"/>
  <c r="U1073" i="1"/>
  <c r="AZ1108" i="1"/>
  <c r="AX1108" i="1"/>
  <c r="AV1108" i="1"/>
  <c r="AU1108" i="1"/>
  <c r="AT1108" i="1"/>
  <c r="AS1108" i="1"/>
  <c r="AR1108" i="1"/>
  <c r="AQ1108" i="1"/>
  <c r="AO1108" i="1"/>
  <c r="AN1108" i="1"/>
  <c r="AM1108" i="1"/>
  <c r="AL1108" i="1"/>
  <c r="AK1108" i="1"/>
  <c r="Y1108" i="1"/>
  <c r="X1108" i="1"/>
  <c r="W1108" i="1"/>
  <c r="V1108" i="1"/>
  <c r="U1108" i="1"/>
  <c r="AZ1075" i="1"/>
  <c r="AX1075" i="1"/>
  <c r="AV1075" i="1"/>
  <c r="AU1075" i="1"/>
  <c r="AT1075" i="1"/>
  <c r="AS1075" i="1"/>
  <c r="AR1075" i="1"/>
  <c r="AQ1075" i="1"/>
  <c r="AO1075" i="1"/>
  <c r="AN1075" i="1"/>
  <c r="AM1075" i="1"/>
  <c r="AL1075" i="1"/>
  <c r="AK1075" i="1"/>
  <c r="Y1075" i="1"/>
  <c r="X1075" i="1"/>
  <c r="W1075" i="1"/>
  <c r="V1075" i="1"/>
  <c r="U1075" i="1"/>
  <c r="AZ1113" i="1"/>
  <c r="AX1113" i="1"/>
  <c r="AV1113" i="1"/>
  <c r="AU1113" i="1"/>
  <c r="AT1113" i="1"/>
  <c r="AS1113" i="1"/>
  <c r="AR1113" i="1"/>
  <c r="AQ1113" i="1"/>
  <c r="AO1113" i="1"/>
  <c r="AN1113" i="1"/>
  <c r="AM1113" i="1"/>
  <c r="AL1113" i="1"/>
  <c r="AK1113" i="1"/>
  <c r="Y1113" i="1"/>
  <c r="X1113" i="1"/>
  <c r="W1113" i="1"/>
  <c r="V1113" i="1"/>
  <c r="U1113" i="1"/>
  <c r="AZ1064" i="1"/>
  <c r="AX1064" i="1"/>
  <c r="AV1064" i="1"/>
  <c r="AU1064" i="1"/>
  <c r="AT1064" i="1"/>
  <c r="AS1064" i="1"/>
  <c r="AR1064" i="1"/>
  <c r="AQ1064" i="1"/>
  <c r="AO1064" i="1"/>
  <c r="AN1064" i="1"/>
  <c r="AM1064" i="1"/>
  <c r="AL1064" i="1"/>
  <c r="AK1064" i="1"/>
  <c r="Y1064" i="1"/>
  <c r="X1064" i="1"/>
  <c r="W1064" i="1"/>
  <c r="V1064" i="1"/>
  <c r="U1064" i="1"/>
  <c r="AZ1060" i="1"/>
  <c r="AX1060" i="1"/>
  <c r="AV1060" i="1"/>
  <c r="AU1060" i="1"/>
  <c r="AT1060" i="1"/>
  <c r="AS1060" i="1"/>
  <c r="AR1060" i="1"/>
  <c r="AQ1060" i="1"/>
  <c r="AO1060" i="1"/>
  <c r="AN1060" i="1"/>
  <c r="AM1060" i="1"/>
  <c r="AL1060" i="1"/>
  <c r="AK1060" i="1"/>
  <c r="Y1060" i="1"/>
  <c r="X1060" i="1"/>
  <c r="W1060" i="1"/>
  <c r="V1060" i="1"/>
  <c r="U1060" i="1"/>
  <c r="AZ1058" i="1"/>
  <c r="AX1058" i="1"/>
  <c r="AV1058" i="1"/>
  <c r="AU1058" i="1"/>
  <c r="AT1058" i="1"/>
  <c r="AS1058" i="1"/>
  <c r="AR1058" i="1"/>
  <c r="AQ1058" i="1"/>
  <c r="AO1058" i="1"/>
  <c r="AN1058" i="1"/>
  <c r="AM1058" i="1"/>
  <c r="AL1058" i="1"/>
  <c r="AK1058" i="1"/>
  <c r="Y1058" i="1"/>
  <c r="X1058" i="1"/>
  <c r="W1058" i="1"/>
  <c r="V1058" i="1"/>
  <c r="U1058" i="1"/>
  <c r="AZ1059" i="1"/>
  <c r="AX1059" i="1"/>
  <c r="AV1059" i="1"/>
  <c r="AU1059" i="1"/>
  <c r="AT1059" i="1"/>
  <c r="AS1059" i="1"/>
  <c r="AR1059" i="1"/>
  <c r="AQ1059" i="1"/>
  <c r="AO1059" i="1"/>
  <c r="AN1059" i="1"/>
  <c r="AM1059" i="1"/>
  <c r="AL1059" i="1"/>
  <c r="AK1059" i="1"/>
  <c r="Y1059" i="1"/>
  <c r="X1059" i="1"/>
  <c r="W1059" i="1"/>
  <c r="V1059" i="1"/>
  <c r="U1059" i="1"/>
  <c r="AZ1062" i="1"/>
  <c r="AX1062" i="1"/>
  <c r="AV1062" i="1"/>
  <c r="AU1062" i="1"/>
  <c r="AT1062" i="1"/>
  <c r="AS1062" i="1"/>
  <c r="AR1062" i="1"/>
  <c r="AQ1062" i="1"/>
  <c r="AO1062" i="1"/>
  <c r="AN1062" i="1"/>
  <c r="AM1062" i="1"/>
  <c r="AL1062" i="1"/>
  <c r="AK1062" i="1"/>
  <c r="Y1062" i="1"/>
  <c r="X1062" i="1"/>
  <c r="W1062" i="1"/>
  <c r="V1062" i="1"/>
  <c r="U1062" i="1"/>
  <c r="AZ1063" i="1"/>
  <c r="AX1063" i="1"/>
  <c r="AV1063" i="1"/>
  <c r="AU1063" i="1"/>
  <c r="AT1063" i="1"/>
  <c r="AS1063" i="1"/>
  <c r="AR1063" i="1"/>
  <c r="AQ1063" i="1"/>
  <c r="AO1063" i="1"/>
  <c r="AN1063" i="1"/>
  <c r="AM1063" i="1"/>
  <c r="AL1063" i="1"/>
  <c r="AK1063" i="1"/>
  <c r="Y1063" i="1"/>
  <c r="X1063" i="1"/>
  <c r="W1063" i="1"/>
  <c r="V1063" i="1"/>
  <c r="U1063" i="1"/>
  <c r="AZ1054" i="1"/>
  <c r="AX1054" i="1"/>
  <c r="AV1054" i="1"/>
  <c r="AU1054" i="1"/>
  <c r="AT1054" i="1"/>
  <c r="AS1054" i="1"/>
  <c r="AR1054" i="1"/>
  <c r="AQ1054" i="1"/>
  <c r="AO1054" i="1"/>
  <c r="AN1054" i="1"/>
  <c r="AM1054" i="1"/>
  <c r="AL1054" i="1"/>
  <c r="AK1054" i="1"/>
  <c r="Y1054" i="1"/>
  <c r="X1054" i="1"/>
  <c r="W1054" i="1"/>
  <c r="V1054" i="1"/>
  <c r="U1054" i="1"/>
  <c r="AZ1056" i="1"/>
  <c r="AX1056" i="1"/>
  <c r="AV1056" i="1"/>
  <c r="AU1056" i="1"/>
  <c r="AT1056" i="1"/>
  <c r="AS1056" i="1"/>
  <c r="AR1056" i="1"/>
  <c r="AQ1056" i="1"/>
  <c r="AO1056" i="1"/>
  <c r="AN1056" i="1"/>
  <c r="AM1056" i="1"/>
  <c r="AL1056" i="1"/>
  <c r="AK1056" i="1"/>
  <c r="Y1056" i="1"/>
  <c r="X1056" i="1"/>
  <c r="W1056" i="1"/>
  <c r="V1056" i="1"/>
  <c r="U1056" i="1"/>
  <c r="AZ1055" i="1"/>
  <c r="AX1055" i="1"/>
  <c r="AV1055" i="1"/>
  <c r="AU1055" i="1"/>
  <c r="AT1055" i="1"/>
  <c r="AS1055" i="1"/>
  <c r="AR1055" i="1"/>
  <c r="AQ1055" i="1"/>
  <c r="AO1055" i="1"/>
  <c r="AN1055" i="1"/>
  <c r="AM1055" i="1"/>
  <c r="AL1055" i="1"/>
  <c r="AK1055" i="1"/>
  <c r="Y1055" i="1"/>
  <c r="X1055" i="1"/>
  <c r="W1055" i="1"/>
  <c r="V1055" i="1"/>
  <c r="U1055" i="1"/>
  <c r="AZ1061" i="1"/>
  <c r="AX1061" i="1"/>
  <c r="AV1061" i="1"/>
  <c r="AU1061" i="1"/>
  <c r="AT1061" i="1"/>
  <c r="AS1061" i="1"/>
  <c r="AR1061" i="1"/>
  <c r="AQ1061" i="1"/>
  <c r="AO1061" i="1"/>
  <c r="AN1061" i="1"/>
  <c r="AM1061" i="1"/>
  <c r="AL1061" i="1"/>
  <c r="AK1061" i="1"/>
  <c r="Y1061" i="1"/>
  <c r="X1061" i="1"/>
  <c r="W1061" i="1"/>
  <c r="V1061" i="1"/>
  <c r="U1061" i="1"/>
  <c r="AZ1057" i="1"/>
  <c r="AX1057" i="1"/>
  <c r="AV1057" i="1"/>
  <c r="AU1057" i="1"/>
  <c r="AT1057" i="1"/>
  <c r="AS1057" i="1"/>
  <c r="AR1057" i="1"/>
  <c r="AQ1057" i="1"/>
  <c r="AO1057" i="1"/>
  <c r="AN1057" i="1"/>
  <c r="AM1057" i="1"/>
  <c r="AL1057" i="1"/>
  <c r="AK1057" i="1"/>
  <c r="Y1057" i="1"/>
  <c r="X1057" i="1"/>
  <c r="W1057" i="1"/>
  <c r="V1057" i="1"/>
  <c r="U1057" i="1"/>
  <c r="AZ1050" i="1"/>
  <c r="AX1050" i="1"/>
  <c r="AV1050" i="1"/>
  <c r="AU1050" i="1"/>
  <c r="AT1050" i="1"/>
  <c r="AS1050" i="1"/>
  <c r="AR1050" i="1"/>
  <c r="AQ1050" i="1"/>
  <c r="AO1050" i="1"/>
  <c r="AN1050" i="1"/>
  <c r="AM1050" i="1"/>
  <c r="AL1050" i="1"/>
  <c r="AK1050" i="1"/>
  <c r="Y1050" i="1"/>
  <c r="X1050" i="1"/>
  <c r="W1050" i="1"/>
  <c r="V1050" i="1"/>
  <c r="U1050" i="1"/>
  <c r="AZ1051" i="1"/>
  <c r="AX1051" i="1"/>
  <c r="AV1051" i="1"/>
  <c r="AU1051" i="1"/>
  <c r="AT1051" i="1"/>
  <c r="AS1051" i="1"/>
  <c r="AR1051" i="1"/>
  <c r="AQ1051" i="1"/>
  <c r="AO1051" i="1"/>
  <c r="AN1051" i="1"/>
  <c r="AM1051" i="1"/>
  <c r="AL1051" i="1"/>
  <c r="AK1051" i="1"/>
  <c r="Y1051" i="1"/>
  <c r="X1051" i="1"/>
  <c r="W1051" i="1"/>
  <c r="V1051" i="1"/>
  <c r="U1051" i="1"/>
  <c r="AZ1053" i="1"/>
  <c r="AX1053" i="1"/>
  <c r="AV1053" i="1"/>
  <c r="AU1053" i="1"/>
  <c r="AT1053" i="1"/>
  <c r="AS1053" i="1"/>
  <c r="AR1053" i="1"/>
  <c r="AQ1053" i="1"/>
  <c r="AO1053" i="1"/>
  <c r="AN1053" i="1"/>
  <c r="AM1053" i="1"/>
  <c r="AL1053" i="1"/>
  <c r="AK1053" i="1"/>
  <c r="Y1053" i="1"/>
  <c r="X1053" i="1"/>
  <c r="W1053" i="1"/>
  <c r="V1053" i="1"/>
  <c r="U1053" i="1"/>
  <c r="AZ1049" i="1"/>
  <c r="AX1049" i="1"/>
  <c r="AV1049" i="1"/>
  <c r="AU1049" i="1"/>
  <c r="AT1049" i="1"/>
  <c r="AS1049" i="1"/>
  <c r="AR1049" i="1"/>
  <c r="AQ1049" i="1"/>
  <c r="AO1049" i="1"/>
  <c r="AN1049" i="1"/>
  <c r="AM1049" i="1"/>
  <c r="AL1049" i="1"/>
  <c r="AK1049" i="1"/>
  <c r="Y1049" i="1"/>
  <c r="X1049" i="1"/>
  <c r="W1049" i="1"/>
  <c r="V1049" i="1"/>
  <c r="U1049" i="1"/>
  <c r="AZ1048" i="1"/>
  <c r="AX1048" i="1"/>
  <c r="AV1048" i="1"/>
  <c r="AU1048" i="1"/>
  <c r="AT1048" i="1"/>
  <c r="AS1048" i="1"/>
  <c r="AR1048" i="1"/>
  <c r="AQ1048" i="1"/>
  <c r="AO1048" i="1"/>
  <c r="AN1048" i="1"/>
  <c r="AM1048" i="1"/>
  <c r="AL1048" i="1"/>
  <c r="AK1048" i="1"/>
  <c r="Y1048" i="1"/>
  <c r="X1048" i="1"/>
  <c r="W1048" i="1"/>
  <c r="V1048" i="1"/>
  <c r="U1048" i="1"/>
  <c r="AZ1052" i="1"/>
  <c r="AX1052" i="1"/>
  <c r="AV1052" i="1"/>
  <c r="AU1052" i="1"/>
  <c r="AT1052" i="1"/>
  <c r="AS1052" i="1"/>
  <c r="AR1052" i="1"/>
  <c r="AQ1052" i="1"/>
  <c r="AO1052" i="1"/>
  <c r="AN1052" i="1"/>
  <c r="AM1052" i="1"/>
  <c r="AL1052" i="1"/>
  <c r="AK1052" i="1"/>
  <c r="Y1052" i="1"/>
  <c r="X1052" i="1"/>
  <c r="W1052" i="1"/>
  <c r="V1052" i="1"/>
  <c r="U1052" i="1"/>
  <c r="AZ1032" i="1"/>
  <c r="AX1032" i="1"/>
  <c r="AV1032" i="1"/>
  <c r="AU1032" i="1"/>
  <c r="AT1032" i="1"/>
  <c r="AS1032" i="1"/>
  <c r="AR1032" i="1"/>
  <c r="AQ1032" i="1"/>
  <c r="AO1032" i="1"/>
  <c r="AN1032" i="1"/>
  <c r="AM1032" i="1"/>
  <c r="AL1032" i="1"/>
  <c r="AK1032" i="1"/>
  <c r="Y1032" i="1"/>
  <c r="X1032" i="1"/>
  <c r="W1032" i="1"/>
  <c r="V1032" i="1"/>
  <c r="U1032" i="1"/>
  <c r="AZ1046" i="1"/>
  <c r="AX1046" i="1"/>
  <c r="AV1046" i="1"/>
  <c r="AU1046" i="1"/>
  <c r="AT1046" i="1"/>
  <c r="AS1046" i="1"/>
  <c r="AR1046" i="1"/>
  <c r="AQ1046" i="1"/>
  <c r="AO1046" i="1"/>
  <c r="AN1046" i="1"/>
  <c r="AM1046" i="1"/>
  <c r="AL1046" i="1"/>
  <c r="AK1046" i="1"/>
  <c r="Y1046" i="1"/>
  <c r="X1046" i="1"/>
  <c r="W1046" i="1"/>
  <c r="V1046" i="1"/>
  <c r="U1046" i="1"/>
  <c r="AZ1047" i="1"/>
  <c r="AX1047" i="1"/>
  <c r="AV1047" i="1"/>
  <c r="AU1047" i="1"/>
  <c r="AT1047" i="1"/>
  <c r="AS1047" i="1"/>
  <c r="AR1047" i="1"/>
  <c r="AQ1047" i="1"/>
  <c r="AO1047" i="1"/>
  <c r="AN1047" i="1"/>
  <c r="AM1047" i="1"/>
  <c r="AL1047" i="1"/>
  <c r="AK1047" i="1"/>
  <c r="Y1047" i="1"/>
  <c r="X1047" i="1"/>
  <c r="W1047" i="1"/>
  <c r="V1047" i="1"/>
  <c r="U1047" i="1"/>
  <c r="AZ1040" i="1"/>
  <c r="AX1040" i="1"/>
  <c r="AV1040" i="1"/>
  <c r="AU1040" i="1"/>
  <c r="AT1040" i="1"/>
  <c r="AS1040" i="1"/>
  <c r="AR1040" i="1"/>
  <c r="AQ1040" i="1"/>
  <c r="AO1040" i="1"/>
  <c r="AN1040" i="1"/>
  <c r="AM1040" i="1"/>
  <c r="AL1040" i="1"/>
  <c r="AK1040" i="1"/>
  <c r="Y1040" i="1"/>
  <c r="X1040" i="1"/>
  <c r="W1040" i="1"/>
  <c r="V1040" i="1"/>
  <c r="U1040" i="1"/>
  <c r="AZ1031" i="1"/>
  <c r="AX1031" i="1"/>
  <c r="AV1031" i="1"/>
  <c r="AU1031" i="1"/>
  <c r="AT1031" i="1"/>
  <c r="AS1031" i="1"/>
  <c r="AR1031" i="1"/>
  <c r="AQ1031" i="1"/>
  <c r="AO1031" i="1"/>
  <c r="AN1031" i="1"/>
  <c r="AM1031" i="1"/>
  <c r="AL1031" i="1"/>
  <c r="AK1031" i="1"/>
  <c r="Y1031" i="1"/>
  <c r="X1031" i="1"/>
  <c r="W1031" i="1"/>
  <c r="V1031" i="1"/>
  <c r="U1031" i="1"/>
  <c r="AZ1042" i="1"/>
  <c r="AX1042" i="1"/>
  <c r="AV1042" i="1"/>
  <c r="AU1042" i="1"/>
  <c r="AT1042" i="1"/>
  <c r="AS1042" i="1"/>
  <c r="AR1042" i="1"/>
  <c r="AQ1042" i="1"/>
  <c r="AO1042" i="1"/>
  <c r="AN1042" i="1"/>
  <c r="AM1042" i="1"/>
  <c r="AL1042" i="1"/>
  <c r="AK1042" i="1"/>
  <c r="Y1042" i="1"/>
  <c r="X1042" i="1"/>
  <c r="W1042" i="1"/>
  <c r="V1042" i="1"/>
  <c r="U1042" i="1"/>
  <c r="AZ1041" i="1"/>
  <c r="AX1041" i="1"/>
  <c r="AV1041" i="1"/>
  <c r="AU1041" i="1"/>
  <c r="AT1041" i="1"/>
  <c r="AS1041" i="1"/>
  <c r="AR1041" i="1"/>
  <c r="AQ1041" i="1"/>
  <c r="AO1041" i="1"/>
  <c r="AN1041" i="1"/>
  <c r="AM1041" i="1"/>
  <c r="AL1041" i="1"/>
  <c r="AK1041" i="1"/>
  <c r="Y1041" i="1"/>
  <c r="X1041" i="1"/>
  <c r="W1041" i="1"/>
  <c r="V1041" i="1"/>
  <c r="U1041" i="1"/>
  <c r="AZ1044" i="1"/>
  <c r="AX1044" i="1"/>
  <c r="AV1044" i="1"/>
  <c r="AU1044" i="1"/>
  <c r="AT1044" i="1"/>
  <c r="AS1044" i="1"/>
  <c r="AR1044" i="1"/>
  <c r="AQ1044" i="1"/>
  <c r="AO1044" i="1"/>
  <c r="AN1044" i="1"/>
  <c r="AM1044" i="1"/>
  <c r="AL1044" i="1"/>
  <c r="AK1044" i="1"/>
  <c r="Y1044" i="1"/>
  <c r="X1044" i="1"/>
  <c r="W1044" i="1"/>
  <c r="V1044" i="1"/>
  <c r="U1044" i="1"/>
  <c r="AZ1043" i="1"/>
  <c r="AX1043" i="1"/>
  <c r="AV1043" i="1"/>
  <c r="AU1043" i="1"/>
  <c r="AT1043" i="1"/>
  <c r="AS1043" i="1"/>
  <c r="AR1043" i="1"/>
  <c r="AQ1043" i="1"/>
  <c r="AO1043" i="1"/>
  <c r="AN1043" i="1"/>
  <c r="AM1043" i="1"/>
  <c r="AL1043" i="1"/>
  <c r="AK1043" i="1"/>
  <c r="Y1043" i="1"/>
  <c r="X1043" i="1"/>
  <c r="W1043" i="1"/>
  <c r="V1043" i="1"/>
  <c r="U1043" i="1"/>
  <c r="AZ1038" i="1"/>
  <c r="AX1038" i="1"/>
  <c r="AV1038" i="1"/>
  <c r="AU1038" i="1"/>
  <c r="AT1038" i="1"/>
  <c r="AS1038" i="1"/>
  <c r="AR1038" i="1"/>
  <c r="AQ1038" i="1"/>
  <c r="AO1038" i="1"/>
  <c r="AN1038" i="1"/>
  <c r="AM1038" i="1"/>
  <c r="AL1038" i="1"/>
  <c r="AK1038" i="1"/>
  <c r="Y1038" i="1"/>
  <c r="X1038" i="1"/>
  <c r="W1038" i="1"/>
  <c r="V1038" i="1"/>
  <c r="U1038" i="1"/>
  <c r="AZ1033" i="1"/>
  <c r="AX1033" i="1"/>
  <c r="AV1033" i="1"/>
  <c r="AU1033" i="1"/>
  <c r="AT1033" i="1"/>
  <c r="AS1033" i="1"/>
  <c r="AR1033" i="1"/>
  <c r="AQ1033" i="1"/>
  <c r="AO1033" i="1"/>
  <c r="AN1033" i="1"/>
  <c r="AM1033" i="1"/>
  <c r="AL1033" i="1"/>
  <c r="AK1033" i="1"/>
  <c r="Y1033" i="1"/>
  <c r="X1033" i="1"/>
  <c r="W1033" i="1"/>
  <c r="V1033" i="1"/>
  <c r="U1033" i="1"/>
  <c r="AZ1035" i="1"/>
  <c r="AX1035" i="1"/>
  <c r="AV1035" i="1"/>
  <c r="AU1035" i="1"/>
  <c r="AT1035" i="1"/>
  <c r="AS1035" i="1"/>
  <c r="AR1035" i="1"/>
  <c r="AQ1035" i="1"/>
  <c r="AO1035" i="1"/>
  <c r="AN1035" i="1"/>
  <c r="AM1035" i="1"/>
  <c r="AL1035" i="1"/>
  <c r="AK1035" i="1"/>
  <c r="Y1035" i="1"/>
  <c r="X1035" i="1"/>
  <c r="W1035" i="1"/>
  <c r="V1035" i="1"/>
  <c r="U1035" i="1"/>
  <c r="AZ1037" i="1"/>
  <c r="AX1037" i="1"/>
  <c r="AV1037" i="1"/>
  <c r="AU1037" i="1"/>
  <c r="AT1037" i="1"/>
  <c r="AS1037" i="1"/>
  <c r="AR1037" i="1"/>
  <c r="AQ1037" i="1"/>
  <c r="AO1037" i="1"/>
  <c r="AN1037" i="1"/>
  <c r="AM1037" i="1"/>
  <c r="AL1037" i="1"/>
  <c r="AK1037" i="1"/>
  <c r="Y1037" i="1"/>
  <c r="X1037" i="1"/>
  <c r="W1037" i="1"/>
  <c r="V1037" i="1"/>
  <c r="U1037" i="1"/>
  <c r="AZ1036" i="1"/>
  <c r="AX1036" i="1"/>
  <c r="AV1036" i="1"/>
  <c r="AU1036" i="1"/>
  <c r="AT1036" i="1"/>
  <c r="AS1036" i="1"/>
  <c r="AR1036" i="1"/>
  <c r="AQ1036" i="1"/>
  <c r="AO1036" i="1"/>
  <c r="AN1036" i="1"/>
  <c r="AM1036" i="1"/>
  <c r="AL1036" i="1"/>
  <c r="AK1036" i="1"/>
  <c r="Y1036" i="1"/>
  <c r="X1036" i="1"/>
  <c r="W1036" i="1"/>
  <c r="V1036" i="1"/>
  <c r="U1036" i="1"/>
  <c r="AZ1039" i="1"/>
  <c r="AX1039" i="1"/>
  <c r="AV1039" i="1"/>
  <c r="AU1039" i="1"/>
  <c r="AT1039" i="1"/>
  <c r="AS1039" i="1"/>
  <c r="AR1039" i="1"/>
  <c r="AQ1039" i="1"/>
  <c r="AO1039" i="1"/>
  <c r="AN1039" i="1"/>
  <c r="AM1039" i="1"/>
  <c r="AL1039" i="1"/>
  <c r="AK1039" i="1"/>
  <c r="Y1039" i="1"/>
  <c r="X1039" i="1"/>
  <c r="W1039" i="1"/>
  <c r="V1039" i="1"/>
  <c r="U1039" i="1"/>
  <c r="AZ1030" i="1"/>
  <c r="AX1030" i="1"/>
  <c r="AV1030" i="1"/>
  <c r="AU1030" i="1"/>
  <c r="AT1030" i="1"/>
  <c r="AS1030" i="1"/>
  <c r="AR1030" i="1"/>
  <c r="AQ1030" i="1"/>
  <c r="AO1030" i="1"/>
  <c r="AN1030" i="1"/>
  <c r="AM1030" i="1"/>
  <c r="AL1030" i="1"/>
  <c r="AK1030" i="1"/>
  <c r="Y1030" i="1"/>
  <c r="X1030" i="1"/>
  <c r="W1030" i="1"/>
  <c r="V1030" i="1"/>
  <c r="U1030" i="1"/>
  <c r="AZ1045" i="1"/>
  <c r="AX1045" i="1"/>
  <c r="AV1045" i="1"/>
  <c r="AU1045" i="1"/>
  <c r="AT1045" i="1"/>
  <c r="AS1045" i="1"/>
  <c r="AR1045" i="1"/>
  <c r="AQ1045" i="1"/>
  <c r="AO1045" i="1"/>
  <c r="AN1045" i="1"/>
  <c r="AM1045" i="1"/>
  <c r="AL1045" i="1"/>
  <c r="AK1045" i="1"/>
  <c r="Y1045" i="1"/>
  <c r="X1045" i="1"/>
  <c r="W1045" i="1"/>
  <c r="V1045" i="1"/>
  <c r="U1045" i="1"/>
  <c r="AZ1029" i="1"/>
  <c r="AX1029" i="1"/>
  <c r="AV1029" i="1"/>
  <c r="AU1029" i="1"/>
  <c r="AT1029" i="1"/>
  <c r="AS1029" i="1"/>
  <c r="AR1029" i="1"/>
  <c r="AQ1029" i="1"/>
  <c r="AO1029" i="1"/>
  <c r="AN1029" i="1"/>
  <c r="AM1029" i="1"/>
  <c r="AL1029" i="1"/>
  <c r="AK1029" i="1"/>
  <c r="Y1029" i="1"/>
  <c r="X1029" i="1"/>
  <c r="W1029" i="1"/>
  <c r="V1029" i="1"/>
  <c r="U1029" i="1"/>
  <c r="AZ1034" i="1"/>
  <c r="AX1034" i="1"/>
  <c r="AV1034" i="1"/>
  <c r="AU1034" i="1"/>
  <c r="AT1034" i="1"/>
  <c r="AS1034" i="1"/>
  <c r="AR1034" i="1"/>
  <c r="AQ1034" i="1"/>
  <c r="AO1034" i="1"/>
  <c r="AN1034" i="1"/>
  <c r="AM1034" i="1"/>
  <c r="AL1034" i="1"/>
  <c r="AK1034" i="1"/>
  <c r="Y1034" i="1"/>
  <c r="X1034" i="1"/>
  <c r="W1034" i="1"/>
  <c r="V1034" i="1"/>
  <c r="U1034" i="1"/>
  <c r="AZ1028" i="1"/>
  <c r="AX1028" i="1"/>
  <c r="AV1028" i="1"/>
  <c r="AU1028" i="1"/>
  <c r="AT1028" i="1"/>
  <c r="AS1028" i="1"/>
  <c r="AR1028" i="1"/>
  <c r="AQ1028" i="1"/>
  <c r="AO1028" i="1"/>
  <c r="AN1028" i="1"/>
  <c r="AM1028" i="1"/>
  <c r="AL1028" i="1"/>
  <c r="AK1028" i="1"/>
  <c r="Y1028" i="1"/>
  <c r="X1028" i="1"/>
  <c r="W1028" i="1"/>
  <c r="V1028" i="1"/>
  <c r="U1028" i="1"/>
  <c r="AZ1018" i="1"/>
  <c r="AX1018" i="1"/>
  <c r="AV1018" i="1"/>
  <c r="AU1018" i="1"/>
  <c r="AT1018" i="1"/>
  <c r="AS1018" i="1"/>
  <c r="AR1018" i="1"/>
  <c r="AQ1018" i="1"/>
  <c r="AO1018" i="1"/>
  <c r="AN1018" i="1"/>
  <c r="AM1018" i="1"/>
  <c r="AL1018" i="1"/>
  <c r="AK1018" i="1"/>
  <c r="Y1018" i="1"/>
  <c r="X1018" i="1"/>
  <c r="W1018" i="1"/>
  <c r="V1018" i="1"/>
  <c r="U1018" i="1"/>
  <c r="AZ1027" i="1"/>
  <c r="AX1027" i="1"/>
  <c r="AV1027" i="1"/>
  <c r="AU1027" i="1"/>
  <c r="AT1027" i="1"/>
  <c r="AS1027" i="1"/>
  <c r="AR1027" i="1"/>
  <c r="AQ1027" i="1"/>
  <c r="AO1027" i="1"/>
  <c r="AN1027" i="1"/>
  <c r="AM1027" i="1"/>
  <c r="AL1027" i="1"/>
  <c r="AK1027" i="1"/>
  <c r="Y1027" i="1"/>
  <c r="X1027" i="1"/>
  <c r="W1027" i="1"/>
  <c r="V1027" i="1"/>
  <c r="U1027" i="1"/>
  <c r="AZ1023" i="1"/>
  <c r="AX1023" i="1"/>
  <c r="AV1023" i="1"/>
  <c r="AU1023" i="1"/>
  <c r="AT1023" i="1"/>
  <c r="AS1023" i="1"/>
  <c r="AR1023" i="1"/>
  <c r="AQ1023" i="1"/>
  <c r="AO1023" i="1"/>
  <c r="AN1023" i="1"/>
  <c r="AM1023" i="1"/>
  <c r="AL1023" i="1"/>
  <c r="AK1023" i="1"/>
  <c r="Y1023" i="1"/>
  <c r="X1023" i="1"/>
  <c r="W1023" i="1"/>
  <c r="V1023" i="1"/>
  <c r="U1023" i="1"/>
  <c r="AZ1025" i="1"/>
  <c r="AX1025" i="1"/>
  <c r="AV1025" i="1"/>
  <c r="AU1025" i="1"/>
  <c r="AT1025" i="1"/>
  <c r="AS1025" i="1"/>
  <c r="AR1025" i="1"/>
  <c r="AQ1025" i="1"/>
  <c r="AO1025" i="1"/>
  <c r="AN1025" i="1"/>
  <c r="AM1025" i="1"/>
  <c r="AL1025" i="1"/>
  <c r="AK1025" i="1"/>
  <c r="Y1025" i="1"/>
  <c r="X1025" i="1"/>
  <c r="W1025" i="1"/>
  <c r="V1025" i="1"/>
  <c r="U1025" i="1"/>
  <c r="AZ1024" i="1"/>
  <c r="AX1024" i="1"/>
  <c r="AV1024" i="1"/>
  <c r="AU1024" i="1"/>
  <c r="AT1024" i="1"/>
  <c r="AS1024" i="1"/>
  <c r="AR1024" i="1"/>
  <c r="AQ1024" i="1"/>
  <c r="AO1024" i="1"/>
  <c r="AN1024" i="1"/>
  <c r="AM1024" i="1"/>
  <c r="AL1024" i="1"/>
  <c r="AK1024" i="1"/>
  <c r="Y1024" i="1"/>
  <c r="X1024" i="1"/>
  <c r="W1024" i="1"/>
  <c r="V1024" i="1"/>
  <c r="U1024" i="1"/>
  <c r="AZ1012" i="1"/>
  <c r="AX1012" i="1"/>
  <c r="AV1012" i="1"/>
  <c r="AU1012" i="1"/>
  <c r="AT1012" i="1"/>
  <c r="AS1012" i="1"/>
  <c r="AR1012" i="1"/>
  <c r="AQ1012" i="1"/>
  <c r="AO1012" i="1"/>
  <c r="AN1012" i="1"/>
  <c r="AM1012" i="1"/>
  <c r="AL1012" i="1"/>
  <c r="AK1012" i="1"/>
  <c r="Y1012" i="1"/>
  <c r="X1012" i="1"/>
  <c r="W1012" i="1"/>
  <c r="V1012" i="1"/>
  <c r="U1012" i="1"/>
  <c r="AZ1022" i="1"/>
  <c r="AX1022" i="1"/>
  <c r="AV1022" i="1"/>
  <c r="AU1022" i="1"/>
  <c r="AT1022" i="1"/>
  <c r="AS1022" i="1"/>
  <c r="AR1022" i="1"/>
  <c r="AQ1022" i="1"/>
  <c r="AO1022" i="1"/>
  <c r="AN1022" i="1"/>
  <c r="AM1022" i="1"/>
  <c r="AL1022" i="1"/>
  <c r="AK1022" i="1"/>
  <c r="Y1022" i="1"/>
  <c r="X1022" i="1"/>
  <c r="W1022" i="1"/>
  <c r="V1022" i="1"/>
  <c r="U1022" i="1"/>
  <c r="AZ1019" i="1"/>
  <c r="AX1019" i="1"/>
  <c r="AV1019" i="1"/>
  <c r="AU1019" i="1"/>
  <c r="AT1019" i="1"/>
  <c r="AS1019" i="1"/>
  <c r="AR1019" i="1"/>
  <c r="AQ1019" i="1"/>
  <c r="AO1019" i="1"/>
  <c r="AN1019" i="1"/>
  <c r="AM1019" i="1"/>
  <c r="AL1019" i="1"/>
  <c r="AK1019" i="1"/>
  <c r="Y1019" i="1"/>
  <c r="X1019" i="1"/>
  <c r="W1019" i="1"/>
  <c r="V1019" i="1"/>
  <c r="U1019" i="1"/>
  <c r="AZ1013" i="1"/>
  <c r="AX1013" i="1"/>
  <c r="AV1013" i="1"/>
  <c r="AU1013" i="1"/>
  <c r="AT1013" i="1"/>
  <c r="AS1013" i="1"/>
  <c r="AR1013" i="1"/>
  <c r="AQ1013" i="1"/>
  <c r="AO1013" i="1"/>
  <c r="AN1013" i="1"/>
  <c r="AM1013" i="1"/>
  <c r="AL1013" i="1"/>
  <c r="AK1013" i="1"/>
  <c r="Y1013" i="1"/>
  <c r="X1013" i="1"/>
  <c r="W1013" i="1"/>
  <c r="V1013" i="1"/>
  <c r="U1013" i="1"/>
  <c r="AZ1014" i="1"/>
  <c r="AX1014" i="1"/>
  <c r="AV1014" i="1"/>
  <c r="AU1014" i="1"/>
  <c r="AT1014" i="1"/>
  <c r="AS1014" i="1"/>
  <c r="AR1014" i="1"/>
  <c r="AQ1014" i="1"/>
  <c r="AO1014" i="1"/>
  <c r="AN1014" i="1"/>
  <c r="AM1014" i="1"/>
  <c r="AL1014" i="1"/>
  <c r="AK1014" i="1"/>
  <c r="Y1014" i="1"/>
  <c r="X1014" i="1"/>
  <c r="W1014" i="1"/>
  <c r="V1014" i="1"/>
  <c r="U1014" i="1"/>
  <c r="AZ1026" i="1"/>
  <c r="AX1026" i="1"/>
  <c r="AV1026" i="1"/>
  <c r="AU1026" i="1"/>
  <c r="AT1026" i="1"/>
  <c r="AS1026" i="1"/>
  <c r="AR1026" i="1"/>
  <c r="AQ1026" i="1"/>
  <c r="AO1026" i="1"/>
  <c r="AN1026" i="1"/>
  <c r="AM1026" i="1"/>
  <c r="AL1026" i="1"/>
  <c r="AK1026" i="1"/>
  <c r="Y1026" i="1"/>
  <c r="X1026" i="1"/>
  <c r="W1026" i="1"/>
  <c r="V1026" i="1"/>
  <c r="U1026" i="1"/>
  <c r="AZ1010" i="1"/>
  <c r="AX1010" i="1"/>
  <c r="AV1010" i="1"/>
  <c r="AU1010" i="1"/>
  <c r="AT1010" i="1"/>
  <c r="AS1010" i="1"/>
  <c r="AR1010" i="1"/>
  <c r="AQ1010" i="1"/>
  <c r="AO1010" i="1"/>
  <c r="AN1010" i="1"/>
  <c r="AM1010" i="1"/>
  <c r="AL1010" i="1"/>
  <c r="AK1010" i="1"/>
  <c r="Y1010" i="1"/>
  <c r="X1010" i="1"/>
  <c r="W1010" i="1"/>
  <c r="V1010" i="1"/>
  <c r="U1010" i="1"/>
  <c r="AZ1021" i="1"/>
  <c r="AX1021" i="1"/>
  <c r="AV1021" i="1"/>
  <c r="AU1021" i="1"/>
  <c r="AT1021" i="1"/>
  <c r="AS1021" i="1"/>
  <c r="AR1021" i="1"/>
  <c r="AQ1021" i="1"/>
  <c r="AO1021" i="1"/>
  <c r="AN1021" i="1"/>
  <c r="AM1021" i="1"/>
  <c r="AL1021" i="1"/>
  <c r="AK1021" i="1"/>
  <c r="Y1021" i="1"/>
  <c r="X1021" i="1"/>
  <c r="W1021" i="1"/>
  <c r="V1021" i="1"/>
  <c r="U1021" i="1"/>
  <c r="AZ1009" i="1"/>
  <c r="AX1009" i="1"/>
  <c r="AV1009" i="1"/>
  <c r="AU1009" i="1"/>
  <c r="AT1009" i="1"/>
  <c r="AS1009" i="1"/>
  <c r="AR1009" i="1"/>
  <c r="AQ1009" i="1"/>
  <c r="AO1009" i="1"/>
  <c r="AN1009" i="1"/>
  <c r="AM1009" i="1"/>
  <c r="AL1009" i="1"/>
  <c r="AK1009" i="1"/>
  <c r="Y1009" i="1"/>
  <c r="X1009" i="1"/>
  <c r="W1009" i="1"/>
  <c r="V1009" i="1"/>
  <c r="U1009" i="1"/>
  <c r="AZ1016" i="1"/>
  <c r="AX1016" i="1"/>
  <c r="AV1016" i="1"/>
  <c r="AU1016" i="1"/>
  <c r="AT1016" i="1"/>
  <c r="AS1016" i="1"/>
  <c r="AR1016" i="1"/>
  <c r="AQ1016" i="1"/>
  <c r="AO1016" i="1"/>
  <c r="AN1016" i="1"/>
  <c r="AM1016" i="1"/>
  <c r="AL1016" i="1"/>
  <c r="AK1016" i="1"/>
  <c r="Y1016" i="1"/>
  <c r="X1016" i="1"/>
  <c r="W1016" i="1"/>
  <c r="V1016" i="1"/>
  <c r="U1016" i="1"/>
  <c r="AZ1020" i="1"/>
  <c r="AX1020" i="1"/>
  <c r="AV1020" i="1"/>
  <c r="AU1020" i="1"/>
  <c r="AT1020" i="1"/>
  <c r="AS1020" i="1"/>
  <c r="AR1020" i="1"/>
  <c r="AQ1020" i="1"/>
  <c r="AO1020" i="1"/>
  <c r="AN1020" i="1"/>
  <c r="AM1020" i="1"/>
  <c r="AL1020" i="1"/>
  <c r="AK1020" i="1"/>
  <c r="Y1020" i="1"/>
  <c r="X1020" i="1"/>
  <c r="W1020" i="1"/>
  <c r="V1020" i="1"/>
  <c r="U1020" i="1"/>
  <c r="AZ1011" i="1"/>
  <c r="AX1011" i="1"/>
  <c r="AV1011" i="1"/>
  <c r="AU1011" i="1"/>
  <c r="AT1011" i="1"/>
  <c r="AS1011" i="1"/>
  <c r="AR1011" i="1"/>
  <c r="AQ1011" i="1"/>
  <c r="AO1011" i="1"/>
  <c r="AN1011" i="1"/>
  <c r="AM1011" i="1"/>
  <c r="AL1011" i="1"/>
  <c r="AK1011" i="1"/>
  <c r="Y1011" i="1"/>
  <c r="X1011" i="1"/>
  <c r="W1011" i="1"/>
  <c r="V1011" i="1"/>
  <c r="U1011" i="1"/>
  <c r="AZ1015" i="1"/>
  <c r="AX1015" i="1"/>
  <c r="AV1015" i="1"/>
  <c r="AU1015" i="1"/>
  <c r="AT1015" i="1"/>
  <c r="AS1015" i="1"/>
  <c r="AR1015" i="1"/>
  <c r="AQ1015" i="1"/>
  <c r="AO1015" i="1"/>
  <c r="AN1015" i="1"/>
  <c r="AM1015" i="1"/>
  <c r="AL1015" i="1"/>
  <c r="AK1015" i="1"/>
  <c r="Y1015" i="1"/>
  <c r="X1015" i="1"/>
  <c r="W1015" i="1"/>
  <c r="V1015" i="1"/>
  <c r="U1015" i="1"/>
  <c r="AZ1017" i="1"/>
  <c r="AX1017" i="1"/>
  <c r="AV1017" i="1"/>
  <c r="AU1017" i="1"/>
  <c r="AT1017" i="1"/>
  <c r="AS1017" i="1"/>
  <c r="AR1017" i="1"/>
  <c r="AQ1017" i="1"/>
  <c r="AO1017" i="1"/>
  <c r="AN1017" i="1"/>
  <c r="AM1017" i="1"/>
  <c r="AL1017" i="1"/>
  <c r="AK1017" i="1"/>
  <c r="Y1017" i="1"/>
  <c r="X1017" i="1"/>
  <c r="W1017" i="1"/>
  <c r="V1017" i="1"/>
  <c r="U1017" i="1"/>
  <c r="AZ965" i="1"/>
  <c r="AX965" i="1"/>
  <c r="AV965" i="1"/>
  <c r="AU965" i="1"/>
  <c r="AT965" i="1"/>
  <c r="AS965" i="1"/>
  <c r="AR965" i="1"/>
  <c r="AQ965" i="1"/>
  <c r="AO965" i="1"/>
  <c r="AN965" i="1"/>
  <c r="AM965" i="1"/>
  <c r="AL965" i="1"/>
  <c r="AK965" i="1"/>
  <c r="Y965" i="1"/>
  <c r="X965" i="1"/>
  <c r="W965" i="1"/>
  <c r="V965" i="1"/>
  <c r="U965" i="1"/>
  <c r="AZ996" i="1"/>
  <c r="AX996" i="1"/>
  <c r="AV996" i="1"/>
  <c r="AU996" i="1"/>
  <c r="AT996" i="1"/>
  <c r="AS996" i="1"/>
  <c r="AR996" i="1"/>
  <c r="AQ996" i="1"/>
  <c r="AO996" i="1"/>
  <c r="AN996" i="1"/>
  <c r="AM996" i="1"/>
  <c r="AL996" i="1"/>
  <c r="AK996" i="1"/>
  <c r="Y996" i="1"/>
  <c r="X996" i="1"/>
  <c r="W996" i="1"/>
  <c r="V996" i="1"/>
  <c r="U996" i="1"/>
  <c r="AZ993" i="1"/>
  <c r="AX993" i="1"/>
  <c r="AV993" i="1"/>
  <c r="AU993" i="1"/>
  <c r="AT993" i="1"/>
  <c r="AS993" i="1"/>
  <c r="AR993" i="1"/>
  <c r="AQ993" i="1"/>
  <c r="AO993" i="1"/>
  <c r="AN993" i="1"/>
  <c r="AM993" i="1"/>
  <c r="AL993" i="1"/>
  <c r="AK993" i="1"/>
  <c r="Y993" i="1"/>
  <c r="X993" i="1"/>
  <c r="W993" i="1"/>
  <c r="V993" i="1"/>
  <c r="U993" i="1"/>
  <c r="AZ973" i="1"/>
  <c r="AX973" i="1"/>
  <c r="AV973" i="1"/>
  <c r="AU973" i="1"/>
  <c r="AT973" i="1"/>
  <c r="AS973" i="1"/>
  <c r="AR973" i="1"/>
  <c r="AQ973" i="1"/>
  <c r="AO973" i="1"/>
  <c r="AN973" i="1"/>
  <c r="AM973" i="1"/>
  <c r="AL973" i="1"/>
  <c r="AK973" i="1"/>
  <c r="Y973" i="1"/>
  <c r="X973" i="1"/>
  <c r="W973" i="1"/>
  <c r="V973" i="1"/>
  <c r="U973" i="1"/>
  <c r="AZ1001" i="1"/>
  <c r="AX1001" i="1"/>
  <c r="AV1001" i="1"/>
  <c r="AU1001" i="1"/>
  <c r="AT1001" i="1"/>
  <c r="AS1001" i="1"/>
  <c r="AR1001" i="1"/>
  <c r="AQ1001" i="1"/>
  <c r="AO1001" i="1"/>
  <c r="AN1001" i="1"/>
  <c r="AM1001" i="1"/>
  <c r="AL1001" i="1"/>
  <c r="AK1001" i="1"/>
  <c r="Y1001" i="1"/>
  <c r="X1001" i="1"/>
  <c r="W1001" i="1"/>
  <c r="V1001" i="1"/>
  <c r="U1001" i="1"/>
  <c r="AZ966" i="1"/>
  <c r="AX966" i="1"/>
  <c r="AV966" i="1"/>
  <c r="AU966" i="1"/>
  <c r="AT966" i="1"/>
  <c r="AS966" i="1"/>
  <c r="AR966" i="1"/>
  <c r="AQ966" i="1"/>
  <c r="AO966" i="1"/>
  <c r="AN966" i="1"/>
  <c r="AM966" i="1"/>
  <c r="AL966" i="1"/>
  <c r="AK966" i="1"/>
  <c r="Y966" i="1"/>
  <c r="X966" i="1"/>
  <c r="W966" i="1"/>
  <c r="V966" i="1"/>
  <c r="U966" i="1"/>
  <c r="AZ983" i="1"/>
  <c r="AX983" i="1"/>
  <c r="AV983" i="1"/>
  <c r="AU983" i="1"/>
  <c r="AT983" i="1"/>
  <c r="AS983" i="1"/>
  <c r="AR983" i="1"/>
  <c r="AQ983" i="1"/>
  <c r="AO983" i="1"/>
  <c r="AN983" i="1"/>
  <c r="AM983" i="1"/>
  <c r="AL983" i="1"/>
  <c r="AK983" i="1"/>
  <c r="Y983" i="1"/>
  <c r="X983" i="1"/>
  <c r="W983" i="1"/>
  <c r="V983" i="1"/>
  <c r="U983" i="1"/>
  <c r="AZ1000" i="1"/>
  <c r="AX1000" i="1"/>
  <c r="AV1000" i="1"/>
  <c r="AU1000" i="1"/>
  <c r="AT1000" i="1"/>
  <c r="AS1000" i="1"/>
  <c r="AR1000" i="1"/>
  <c r="AQ1000" i="1"/>
  <c r="AO1000" i="1"/>
  <c r="AN1000" i="1"/>
  <c r="AM1000" i="1"/>
  <c r="AL1000" i="1"/>
  <c r="AK1000" i="1"/>
  <c r="Y1000" i="1"/>
  <c r="X1000" i="1"/>
  <c r="W1000" i="1"/>
  <c r="V1000" i="1"/>
  <c r="U1000" i="1"/>
  <c r="AZ987" i="1"/>
  <c r="AX987" i="1"/>
  <c r="AV987" i="1"/>
  <c r="AU987" i="1"/>
  <c r="AT987" i="1"/>
  <c r="AS987" i="1"/>
  <c r="AR987" i="1"/>
  <c r="AQ987" i="1"/>
  <c r="AO987" i="1"/>
  <c r="AN987" i="1"/>
  <c r="AM987" i="1"/>
  <c r="AL987" i="1"/>
  <c r="AK987" i="1"/>
  <c r="Y987" i="1"/>
  <c r="X987" i="1"/>
  <c r="W987" i="1"/>
  <c r="V987" i="1"/>
  <c r="U987" i="1"/>
  <c r="AZ986" i="1"/>
  <c r="AX986" i="1"/>
  <c r="AV986" i="1"/>
  <c r="AU986" i="1"/>
  <c r="AT986" i="1"/>
  <c r="AS986" i="1"/>
  <c r="AR986" i="1"/>
  <c r="AQ986" i="1"/>
  <c r="AO986" i="1"/>
  <c r="AN986" i="1"/>
  <c r="AM986" i="1"/>
  <c r="AL986" i="1"/>
  <c r="AK986" i="1"/>
  <c r="Y986" i="1"/>
  <c r="X986" i="1"/>
  <c r="W986" i="1"/>
  <c r="V986" i="1"/>
  <c r="U986" i="1"/>
  <c r="AZ1005" i="1"/>
  <c r="AX1005" i="1"/>
  <c r="AV1005" i="1"/>
  <c r="AU1005" i="1"/>
  <c r="AT1005" i="1"/>
  <c r="AS1005" i="1"/>
  <c r="AR1005" i="1"/>
  <c r="AQ1005" i="1"/>
  <c r="AO1005" i="1"/>
  <c r="AN1005" i="1"/>
  <c r="AM1005" i="1"/>
  <c r="AL1005" i="1"/>
  <c r="AK1005" i="1"/>
  <c r="Y1005" i="1"/>
  <c r="X1005" i="1"/>
  <c r="W1005" i="1"/>
  <c r="V1005" i="1"/>
  <c r="U1005" i="1"/>
  <c r="AZ976" i="1"/>
  <c r="AX976" i="1"/>
  <c r="AV976" i="1"/>
  <c r="AU976" i="1"/>
  <c r="AT976" i="1"/>
  <c r="AS976" i="1"/>
  <c r="AR976" i="1"/>
  <c r="AQ976" i="1"/>
  <c r="AO976" i="1"/>
  <c r="AN976" i="1"/>
  <c r="AM976" i="1"/>
  <c r="AL976" i="1"/>
  <c r="AK976" i="1"/>
  <c r="Y976" i="1"/>
  <c r="X976" i="1"/>
  <c r="W976" i="1"/>
  <c r="V976" i="1"/>
  <c r="U976" i="1"/>
  <c r="AZ985" i="1"/>
  <c r="AX985" i="1"/>
  <c r="AV985" i="1"/>
  <c r="AU985" i="1"/>
  <c r="AT985" i="1"/>
  <c r="AS985" i="1"/>
  <c r="AR985" i="1"/>
  <c r="AQ985" i="1"/>
  <c r="AO985" i="1"/>
  <c r="AN985" i="1"/>
  <c r="AM985" i="1"/>
  <c r="AL985" i="1"/>
  <c r="AK985" i="1"/>
  <c r="Y985" i="1"/>
  <c r="X985" i="1"/>
  <c r="W985" i="1"/>
  <c r="V985" i="1"/>
  <c r="U985" i="1"/>
  <c r="AZ989" i="1"/>
  <c r="AX989" i="1"/>
  <c r="AV989" i="1"/>
  <c r="AU989" i="1"/>
  <c r="AT989" i="1"/>
  <c r="AS989" i="1"/>
  <c r="AR989" i="1"/>
  <c r="AQ989" i="1"/>
  <c r="AO989" i="1"/>
  <c r="AN989" i="1"/>
  <c r="AM989" i="1"/>
  <c r="AL989" i="1"/>
  <c r="AK989" i="1"/>
  <c r="Y989" i="1"/>
  <c r="X989" i="1"/>
  <c r="W989" i="1"/>
  <c r="V989" i="1"/>
  <c r="U989" i="1"/>
  <c r="AZ1003" i="1"/>
  <c r="AX1003" i="1"/>
  <c r="AV1003" i="1"/>
  <c r="AU1003" i="1"/>
  <c r="AT1003" i="1"/>
  <c r="AS1003" i="1"/>
  <c r="AR1003" i="1"/>
  <c r="AQ1003" i="1"/>
  <c r="AO1003" i="1"/>
  <c r="AN1003" i="1"/>
  <c r="AM1003" i="1"/>
  <c r="AL1003" i="1"/>
  <c r="AK1003" i="1"/>
  <c r="Y1003" i="1"/>
  <c r="X1003" i="1"/>
  <c r="W1003" i="1"/>
  <c r="V1003" i="1"/>
  <c r="U1003" i="1"/>
  <c r="AZ990" i="1"/>
  <c r="AX990" i="1"/>
  <c r="AV990" i="1"/>
  <c r="AU990" i="1"/>
  <c r="AT990" i="1"/>
  <c r="AS990" i="1"/>
  <c r="AR990" i="1"/>
  <c r="AQ990" i="1"/>
  <c r="AO990" i="1"/>
  <c r="AN990" i="1"/>
  <c r="AM990" i="1"/>
  <c r="AL990" i="1"/>
  <c r="AK990" i="1"/>
  <c r="Y990" i="1"/>
  <c r="X990" i="1"/>
  <c r="W990" i="1"/>
  <c r="V990" i="1"/>
  <c r="U990" i="1"/>
  <c r="AZ969" i="1"/>
  <c r="AX969" i="1"/>
  <c r="AV969" i="1"/>
  <c r="AU969" i="1"/>
  <c r="AT969" i="1"/>
  <c r="AS969" i="1"/>
  <c r="AR969" i="1"/>
  <c r="AQ969" i="1"/>
  <c r="AO969" i="1"/>
  <c r="AN969" i="1"/>
  <c r="AM969" i="1"/>
  <c r="AL969" i="1"/>
  <c r="AK969" i="1"/>
  <c r="Y969" i="1"/>
  <c r="X969" i="1"/>
  <c r="W969" i="1"/>
  <c r="V969" i="1"/>
  <c r="U969" i="1"/>
  <c r="AZ999" i="1"/>
  <c r="AX999" i="1"/>
  <c r="AV999" i="1"/>
  <c r="AU999" i="1"/>
  <c r="AT999" i="1"/>
  <c r="AS999" i="1"/>
  <c r="AR999" i="1"/>
  <c r="AQ999" i="1"/>
  <c r="AO999" i="1"/>
  <c r="AN999" i="1"/>
  <c r="AM999" i="1"/>
  <c r="AL999" i="1"/>
  <c r="AK999" i="1"/>
  <c r="Y999" i="1"/>
  <c r="X999" i="1"/>
  <c r="W999" i="1"/>
  <c r="V999" i="1"/>
  <c r="U999" i="1"/>
  <c r="AZ1004" i="1"/>
  <c r="AX1004" i="1"/>
  <c r="AV1004" i="1"/>
  <c r="AU1004" i="1"/>
  <c r="AT1004" i="1"/>
  <c r="AS1004" i="1"/>
  <c r="AR1004" i="1"/>
  <c r="AQ1004" i="1"/>
  <c r="AO1004" i="1"/>
  <c r="AN1004" i="1"/>
  <c r="AM1004" i="1"/>
  <c r="AL1004" i="1"/>
  <c r="AK1004" i="1"/>
  <c r="Y1004" i="1"/>
  <c r="X1004" i="1"/>
  <c r="W1004" i="1"/>
  <c r="V1004" i="1"/>
  <c r="U1004" i="1"/>
  <c r="AZ988" i="1"/>
  <c r="AX988" i="1"/>
  <c r="AV988" i="1"/>
  <c r="AU988" i="1"/>
  <c r="AT988" i="1"/>
  <c r="AS988" i="1"/>
  <c r="AR988" i="1"/>
  <c r="AQ988" i="1"/>
  <c r="AO988" i="1"/>
  <c r="AN988" i="1"/>
  <c r="AM988" i="1"/>
  <c r="AL988" i="1"/>
  <c r="AK988" i="1"/>
  <c r="Y988" i="1"/>
  <c r="X988" i="1"/>
  <c r="W988" i="1"/>
  <c r="V988" i="1"/>
  <c r="U988" i="1"/>
  <c r="AZ992" i="1"/>
  <c r="AX992" i="1"/>
  <c r="AV992" i="1"/>
  <c r="AU992" i="1"/>
  <c r="AT992" i="1"/>
  <c r="AS992" i="1"/>
  <c r="AR992" i="1"/>
  <c r="AQ992" i="1"/>
  <c r="AO992" i="1"/>
  <c r="AN992" i="1"/>
  <c r="AM992" i="1"/>
  <c r="AL992" i="1"/>
  <c r="AK992" i="1"/>
  <c r="Y992" i="1"/>
  <c r="X992" i="1"/>
  <c r="W992" i="1"/>
  <c r="V992" i="1"/>
  <c r="U992" i="1"/>
  <c r="AZ978" i="1"/>
  <c r="AX978" i="1"/>
  <c r="AV978" i="1"/>
  <c r="AU978" i="1"/>
  <c r="AT978" i="1"/>
  <c r="AS978" i="1"/>
  <c r="AR978" i="1"/>
  <c r="AQ978" i="1"/>
  <c r="AO978" i="1"/>
  <c r="AN978" i="1"/>
  <c r="AM978" i="1"/>
  <c r="AL978" i="1"/>
  <c r="AK978" i="1"/>
  <c r="Y978" i="1"/>
  <c r="X978" i="1"/>
  <c r="W978" i="1"/>
  <c r="V978" i="1"/>
  <c r="U978" i="1"/>
  <c r="AZ979" i="1"/>
  <c r="AX979" i="1"/>
  <c r="AV979" i="1"/>
  <c r="AU979" i="1"/>
  <c r="AT979" i="1"/>
  <c r="AS979" i="1"/>
  <c r="AR979" i="1"/>
  <c r="AQ979" i="1"/>
  <c r="AO979" i="1"/>
  <c r="AN979" i="1"/>
  <c r="AM979" i="1"/>
  <c r="AL979" i="1"/>
  <c r="AK979" i="1"/>
  <c r="Y979" i="1"/>
  <c r="X979" i="1"/>
  <c r="W979" i="1"/>
  <c r="V979" i="1"/>
  <c r="U979" i="1"/>
  <c r="AZ998" i="1"/>
  <c r="AX998" i="1"/>
  <c r="AV998" i="1"/>
  <c r="AU998" i="1"/>
  <c r="AT998" i="1"/>
  <c r="AS998" i="1"/>
  <c r="AR998" i="1"/>
  <c r="AQ998" i="1"/>
  <c r="AO998" i="1"/>
  <c r="AN998" i="1"/>
  <c r="AM998" i="1"/>
  <c r="AL998" i="1"/>
  <c r="AK998" i="1"/>
  <c r="Y998" i="1"/>
  <c r="X998" i="1"/>
  <c r="W998" i="1"/>
  <c r="V998" i="1"/>
  <c r="U998" i="1"/>
  <c r="AZ970" i="1"/>
  <c r="AX970" i="1"/>
  <c r="AV970" i="1"/>
  <c r="AU970" i="1"/>
  <c r="AT970" i="1"/>
  <c r="AS970" i="1"/>
  <c r="AR970" i="1"/>
  <c r="AQ970" i="1"/>
  <c r="AO970" i="1"/>
  <c r="AN970" i="1"/>
  <c r="AM970" i="1"/>
  <c r="AL970" i="1"/>
  <c r="AK970" i="1"/>
  <c r="Y970" i="1"/>
  <c r="X970" i="1"/>
  <c r="W970" i="1"/>
  <c r="V970" i="1"/>
  <c r="U970" i="1"/>
  <c r="AZ991" i="1"/>
  <c r="AX991" i="1"/>
  <c r="AV991" i="1"/>
  <c r="AU991" i="1"/>
  <c r="AT991" i="1"/>
  <c r="AS991" i="1"/>
  <c r="AR991" i="1"/>
  <c r="AQ991" i="1"/>
  <c r="AO991" i="1"/>
  <c r="AN991" i="1"/>
  <c r="AM991" i="1"/>
  <c r="AL991" i="1"/>
  <c r="AK991" i="1"/>
  <c r="Y991" i="1"/>
  <c r="X991" i="1"/>
  <c r="W991" i="1"/>
  <c r="V991" i="1"/>
  <c r="U991" i="1"/>
  <c r="AZ967" i="1"/>
  <c r="AX967" i="1"/>
  <c r="AV967" i="1"/>
  <c r="AU967" i="1"/>
  <c r="AT967" i="1"/>
  <c r="AS967" i="1"/>
  <c r="AR967" i="1"/>
  <c r="AQ967" i="1"/>
  <c r="AO967" i="1"/>
  <c r="AN967" i="1"/>
  <c r="AM967" i="1"/>
  <c r="AL967" i="1"/>
  <c r="AK967" i="1"/>
  <c r="Y967" i="1"/>
  <c r="X967" i="1"/>
  <c r="W967" i="1"/>
  <c r="V967" i="1"/>
  <c r="U967" i="1"/>
  <c r="AZ1002" i="1"/>
  <c r="AX1002" i="1"/>
  <c r="AV1002" i="1"/>
  <c r="AU1002" i="1"/>
  <c r="AT1002" i="1"/>
  <c r="AS1002" i="1"/>
  <c r="AR1002" i="1"/>
  <c r="AQ1002" i="1"/>
  <c r="AO1002" i="1"/>
  <c r="AN1002" i="1"/>
  <c r="AM1002" i="1"/>
  <c r="AL1002" i="1"/>
  <c r="AK1002" i="1"/>
  <c r="Y1002" i="1"/>
  <c r="X1002" i="1"/>
  <c r="W1002" i="1"/>
  <c r="V1002" i="1"/>
  <c r="U1002" i="1"/>
  <c r="AZ994" i="1"/>
  <c r="AX994" i="1"/>
  <c r="AV994" i="1"/>
  <c r="AU994" i="1"/>
  <c r="AT994" i="1"/>
  <c r="AS994" i="1"/>
  <c r="AR994" i="1"/>
  <c r="AQ994" i="1"/>
  <c r="AO994" i="1"/>
  <c r="AN994" i="1"/>
  <c r="AM994" i="1"/>
  <c r="AL994" i="1"/>
  <c r="AK994" i="1"/>
  <c r="Y994" i="1"/>
  <c r="X994" i="1"/>
  <c r="W994" i="1"/>
  <c r="V994" i="1"/>
  <c r="U994" i="1"/>
  <c r="AZ971" i="1"/>
  <c r="AX971" i="1"/>
  <c r="AV971" i="1"/>
  <c r="AU971" i="1"/>
  <c r="AT971" i="1"/>
  <c r="AS971" i="1"/>
  <c r="AR971" i="1"/>
  <c r="AQ971" i="1"/>
  <c r="AO971" i="1"/>
  <c r="AN971" i="1"/>
  <c r="AM971" i="1"/>
  <c r="AL971" i="1"/>
  <c r="AK971" i="1"/>
  <c r="Y971" i="1"/>
  <c r="X971" i="1"/>
  <c r="W971" i="1"/>
  <c r="V971" i="1"/>
  <c r="U971" i="1"/>
  <c r="AZ968" i="1"/>
  <c r="AX968" i="1"/>
  <c r="AV968" i="1"/>
  <c r="AU968" i="1"/>
  <c r="AT968" i="1"/>
  <c r="AS968" i="1"/>
  <c r="AR968" i="1"/>
  <c r="AQ968" i="1"/>
  <c r="AO968" i="1"/>
  <c r="AN968" i="1"/>
  <c r="AM968" i="1"/>
  <c r="AL968" i="1"/>
  <c r="AK968" i="1"/>
  <c r="Y968" i="1"/>
  <c r="X968" i="1"/>
  <c r="W968" i="1"/>
  <c r="V968" i="1"/>
  <c r="U968" i="1"/>
  <c r="AZ1007" i="1"/>
  <c r="AX1007" i="1"/>
  <c r="AV1007" i="1"/>
  <c r="AU1007" i="1"/>
  <c r="AT1007" i="1"/>
  <c r="AS1007" i="1"/>
  <c r="AR1007" i="1"/>
  <c r="AQ1007" i="1"/>
  <c r="AO1007" i="1"/>
  <c r="AN1007" i="1"/>
  <c r="AM1007" i="1"/>
  <c r="AL1007" i="1"/>
  <c r="AK1007" i="1"/>
  <c r="Y1007" i="1"/>
  <c r="X1007" i="1"/>
  <c r="W1007" i="1"/>
  <c r="V1007" i="1"/>
  <c r="U1007" i="1"/>
  <c r="AZ977" i="1"/>
  <c r="AX977" i="1"/>
  <c r="AV977" i="1"/>
  <c r="AU977" i="1"/>
  <c r="AT977" i="1"/>
  <c r="AS977" i="1"/>
  <c r="AR977" i="1"/>
  <c r="AQ977" i="1"/>
  <c r="AO977" i="1"/>
  <c r="AN977" i="1"/>
  <c r="AM977" i="1"/>
  <c r="AL977" i="1"/>
  <c r="AK977" i="1"/>
  <c r="Y977" i="1"/>
  <c r="X977" i="1"/>
  <c r="W977" i="1"/>
  <c r="V977" i="1"/>
  <c r="U977" i="1"/>
  <c r="AZ975" i="1"/>
  <c r="AX975" i="1"/>
  <c r="AV975" i="1"/>
  <c r="AU975" i="1"/>
  <c r="AT975" i="1"/>
  <c r="AS975" i="1"/>
  <c r="AR975" i="1"/>
  <c r="AQ975" i="1"/>
  <c r="AO975" i="1"/>
  <c r="AN975" i="1"/>
  <c r="AM975" i="1"/>
  <c r="AL975" i="1"/>
  <c r="AK975" i="1"/>
  <c r="Y975" i="1"/>
  <c r="X975" i="1"/>
  <c r="W975" i="1"/>
  <c r="V975" i="1"/>
  <c r="U975" i="1"/>
  <c r="AZ980" i="1"/>
  <c r="AX980" i="1"/>
  <c r="AV980" i="1"/>
  <c r="AU980" i="1"/>
  <c r="AT980" i="1"/>
  <c r="AS980" i="1"/>
  <c r="AR980" i="1"/>
  <c r="AQ980" i="1"/>
  <c r="AO980" i="1"/>
  <c r="AN980" i="1"/>
  <c r="AM980" i="1"/>
  <c r="AL980" i="1"/>
  <c r="AK980" i="1"/>
  <c r="Y980" i="1"/>
  <c r="X980" i="1"/>
  <c r="W980" i="1"/>
  <c r="V980" i="1"/>
  <c r="U980" i="1"/>
  <c r="AZ972" i="1"/>
  <c r="AX972" i="1"/>
  <c r="AV972" i="1"/>
  <c r="AU972" i="1"/>
  <c r="AT972" i="1"/>
  <c r="AS972" i="1"/>
  <c r="AR972" i="1"/>
  <c r="AQ972" i="1"/>
  <c r="AO972" i="1"/>
  <c r="AN972" i="1"/>
  <c r="AM972" i="1"/>
  <c r="AL972" i="1"/>
  <c r="AK972" i="1"/>
  <c r="Y972" i="1"/>
  <c r="X972" i="1"/>
  <c r="W972" i="1"/>
  <c r="V972" i="1"/>
  <c r="U972" i="1"/>
  <c r="AZ974" i="1"/>
  <c r="AX974" i="1"/>
  <c r="AV974" i="1"/>
  <c r="AU974" i="1"/>
  <c r="AT974" i="1"/>
  <c r="AS974" i="1"/>
  <c r="AR974" i="1"/>
  <c r="AQ974" i="1"/>
  <c r="AO974" i="1"/>
  <c r="AN974" i="1"/>
  <c r="AM974" i="1"/>
  <c r="AL974" i="1"/>
  <c r="AK974" i="1"/>
  <c r="Y974" i="1"/>
  <c r="X974" i="1"/>
  <c r="W974" i="1"/>
  <c r="V974" i="1"/>
  <c r="U974" i="1"/>
  <c r="AZ981" i="1"/>
  <c r="AX981" i="1"/>
  <c r="AV981" i="1"/>
  <c r="AU981" i="1"/>
  <c r="AT981" i="1"/>
  <c r="AS981" i="1"/>
  <c r="AR981" i="1"/>
  <c r="AQ981" i="1"/>
  <c r="AO981" i="1"/>
  <c r="AN981" i="1"/>
  <c r="AM981" i="1"/>
  <c r="AL981" i="1"/>
  <c r="AK981" i="1"/>
  <c r="Y981" i="1"/>
  <c r="X981" i="1"/>
  <c r="W981" i="1"/>
  <c r="V981" i="1"/>
  <c r="U981" i="1"/>
  <c r="AZ997" i="1"/>
  <c r="AX997" i="1"/>
  <c r="AV997" i="1"/>
  <c r="AU997" i="1"/>
  <c r="AT997" i="1"/>
  <c r="AS997" i="1"/>
  <c r="AR997" i="1"/>
  <c r="AQ997" i="1"/>
  <c r="AO997" i="1"/>
  <c r="AN997" i="1"/>
  <c r="AM997" i="1"/>
  <c r="AL997" i="1"/>
  <c r="AK997" i="1"/>
  <c r="Y997" i="1"/>
  <c r="X997" i="1"/>
  <c r="W997" i="1"/>
  <c r="V997" i="1"/>
  <c r="U997" i="1"/>
  <c r="AZ995" i="1"/>
  <c r="AX995" i="1"/>
  <c r="AV995" i="1"/>
  <c r="AU995" i="1"/>
  <c r="AT995" i="1"/>
  <c r="AS995" i="1"/>
  <c r="AR995" i="1"/>
  <c r="AQ995" i="1"/>
  <c r="AO995" i="1"/>
  <c r="AN995" i="1"/>
  <c r="AM995" i="1"/>
  <c r="AL995" i="1"/>
  <c r="AK995" i="1"/>
  <c r="Y995" i="1"/>
  <c r="X995" i="1"/>
  <c r="W995" i="1"/>
  <c r="V995" i="1"/>
  <c r="U995" i="1"/>
  <c r="AZ964" i="1"/>
  <c r="AX964" i="1"/>
  <c r="AV964" i="1"/>
  <c r="AU964" i="1"/>
  <c r="AT964" i="1"/>
  <c r="AS964" i="1"/>
  <c r="AR964" i="1"/>
  <c r="AQ964" i="1"/>
  <c r="AO964" i="1"/>
  <c r="AN964" i="1"/>
  <c r="AM964" i="1"/>
  <c r="AL964" i="1"/>
  <c r="AK964" i="1"/>
  <c r="Y964" i="1"/>
  <c r="X964" i="1"/>
  <c r="W964" i="1"/>
  <c r="V964" i="1"/>
  <c r="U964" i="1"/>
  <c r="AZ982" i="1"/>
  <c r="AX982" i="1"/>
  <c r="AV982" i="1"/>
  <c r="AU982" i="1"/>
  <c r="AT982" i="1"/>
  <c r="AS982" i="1"/>
  <c r="AR982" i="1"/>
  <c r="AQ982" i="1"/>
  <c r="AO982" i="1"/>
  <c r="AN982" i="1"/>
  <c r="AM982" i="1"/>
  <c r="AL982" i="1"/>
  <c r="AK982" i="1"/>
  <c r="Y982" i="1"/>
  <c r="X982" i="1"/>
  <c r="W982" i="1"/>
  <c r="V982" i="1"/>
  <c r="U982" i="1"/>
  <c r="AZ1008" i="1"/>
  <c r="AX1008" i="1"/>
  <c r="AV1008" i="1"/>
  <c r="AU1008" i="1"/>
  <c r="AT1008" i="1"/>
  <c r="AS1008" i="1"/>
  <c r="AR1008" i="1"/>
  <c r="AQ1008" i="1"/>
  <c r="AO1008" i="1"/>
  <c r="AN1008" i="1"/>
  <c r="AM1008" i="1"/>
  <c r="AL1008" i="1"/>
  <c r="AK1008" i="1"/>
  <c r="Y1008" i="1"/>
  <c r="X1008" i="1"/>
  <c r="W1008" i="1"/>
  <c r="V1008" i="1"/>
  <c r="U1008" i="1"/>
  <c r="AZ984" i="1"/>
  <c r="AX984" i="1"/>
  <c r="AV984" i="1"/>
  <c r="AU984" i="1"/>
  <c r="AT984" i="1"/>
  <c r="AS984" i="1"/>
  <c r="AR984" i="1"/>
  <c r="AQ984" i="1"/>
  <c r="AO984" i="1"/>
  <c r="AN984" i="1"/>
  <c r="AM984" i="1"/>
  <c r="AL984" i="1"/>
  <c r="AK984" i="1"/>
  <c r="Y984" i="1"/>
  <c r="X984" i="1"/>
  <c r="W984" i="1"/>
  <c r="V984" i="1"/>
  <c r="U984" i="1"/>
  <c r="AZ1006" i="1"/>
  <c r="AX1006" i="1"/>
  <c r="AV1006" i="1"/>
  <c r="AU1006" i="1"/>
  <c r="AT1006" i="1"/>
  <c r="AS1006" i="1"/>
  <c r="AR1006" i="1"/>
  <c r="AQ1006" i="1"/>
  <c r="AO1006" i="1"/>
  <c r="AN1006" i="1"/>
  <c r="AM1006" i="1"/>
  <c r="AL1006" i="1"/>
  <c r="AK1006" i="1"/>
  <c r="Y1006" i="1"/>
  <c r="X1006" i="1"/>
  <c r="W1006" i="1"/>
  <c r="V1006" i="1"/>
  <c r="U1006" i="1"/>
  <c r="AZ963" i="1"/>
  <c r="AX963" i="1"/>
  <c r="AV963" i="1"/>
  <c r="AU963" i="1"/>
  <c r="AT963" i="1"/>
  <c r="AS963" i="1"/>
  <c r="AR963" i="1"/>
  <c r="AQ963" i="1"/>
  <c r="AO963" i="1"/>
  <c r="AN963" i="1"/>
  <c r="AM963" i="1"/>
  <c r="AL963" i="1"/>
  <c r="AK963" i="1"/>
  <c r="Y963" i="1"/>
  <c r="X963" i="1"/>
  <c r="W963" i="1"/>
  <c r="V963" i="1"/>
  <c r="U963" i="1"/>
  <c r="AZ959" i="1"/>
  <c r="AX959" i="1"/>
  <c r="AV959" i="1"/>
  <c r="AU959" i="1"/>
  <c r="AT959" i="1"/>
  <c r="AS959" i="1"/>
  <c r="AR959" i="1"/>
  <c r="AQ959" i="1"/>
  <c r="AO959" i="1"/>
  <c r="AN959" i="1"/>
  <c r="AM959" i="1"/>
  <c r="AL959" i="1"/>
  <c r="AK959" i="1"/>
  <c r="Y959" i="1"/>
  <c r="X959" i="1"/>
  <c r="W959" i="1"/>
  <c r="V959" i="1"/>
  <c r="U959" i="1"/>
  <c r="AZ961" i="1"/>
  <c r="AX961" i="1"/>
  <c r="AV961" i="1"/>
  <c r="AU961" i="1"/>
  <c r="AT961" i="1"/>
  <c r="AS961" i="1"/>
  <c r="AR961" i="1"/>
  <c r="AQ961" i="1"/>
  <c r="AO961" i="1"/>
  <c r="AN961" i="1"/>
  <c r="AM961" i="1"/>
  <c r="AL961" i="1"/>
  <c r="AK961" i="1"/>
  <c r="Y961" i="1"/>
  <c r="X961" i="1"/>
  <c r="W961" i="1"/>
  <c r="V961" i="1"/>
  <c r="U961" i="1"/>
  <c r="AZ962" i="1"/>
  <c r="AX962" i="1"/>
  <c r="AV962" i="1"/>
  <c r="AU962" i="1"/>
  <c r="AT962" i="1"/>
  <c r="AS962" i="1"/>
  <c r="AR962" i="1"/>
  <c r="AQ962" i="1"/>
  <c r="AO962" i="1"/>
  <c r="AN962" i="1"/>
  <c r="AM962" i="1"/>
  <c r="AL962" i="1"/>
  <c r="AK962" i="1"/>
  <c r="Y962" i="1"/>
  <c r="X962" i="1"/>
  <c r="W962" i="1"/>
  <c r="V962" i="1"/>
  <c r="U962" i="1"/>
  <c r="AZ958" i="1"/>
  <c r="AX958" i="1"/>
  <c r="AV958" i="1"/>
  <c r="AU958" i="1"/>
  <c r="AT958" i="1"/>
  <c r="AS958" i="1"/>
  <c r="AR958" i="1"/>
  <c r="AQ958" i="1"/>
  <c r="AO958" i="1"/>
  <c r="AN958" i="1"/>
  <c r="AM958" i="1"/>
  <c r="AL958" i="1"/>
  <c r="AK958" i="1"/>
  <c r="Y958" i="1"/>
  <c r="X958" i="1"/>
  <c r="W958" i="1"/>
  <c r="V958" i="1"/>
  <c r="U958" i="1"/>
  <c r="AZ960" i="1"/>
  <c r="AX960" i="1"/>
  <c r="AV960" i="1"/>
  <c r="AU960" i="1"/>
  <c r="AT960" i="1"/>
  <c r="AS960" i="1"/>
  <c r="AR960" i="1"/>
  <c r="AQ960" i="1"/>
  <c r="AO960" i="1"/>
  <c r="AN960" i="1"/>
  <c r="AM960" i="1"/>
  <c r="AL960" i="1"/>
  <c r="AK960" i="1"/>
  <c r="Y960" i="1"/>
  <c r="X960" i="1"/>
  <c r="W960" i="1"/>
  <c r="V960" i="1"/>
  <c r="U960" i="1"/>
  <c r="AZ954" i="1"/>
  <c r="AX954" i="1"/>
  <c r="AV954" i="1"/>
  <c r="AU954" i="1"/>
  <c r="AT954" i="1"/>
  <c r="AS954" i="1"/>
  <c r="AR954" i="1"/>
  <c r="AQ954" i="1"/>
  <c r="AO954" i="1"/>
  <c r="AN954" i="1"/>
  <c r="AM954" i="1"/>
  <c r="AL954" i="1"/>
  <c r="AK954" i="1"/>
  <c r="Y954" i="1"/>
  <c r="X954" i="1"/>
  <c r="W954" i="1"/>
  <c r="V954" i="1"/>
  <c r="U954" i="1"/>
  <c r="AZ956" i="1"/>
  <c r="AX956" i="1"/>
  <c r="AV956" i="1"/>
  <c r="AU956" i="1"/>
  <c r="AT956" i="1"/>
  <c r="AS956" i="1"/>
  <c r="AR956" i="1"/>
  <c r="AQ956" i="1"/>
  <c r="AO956" i="1"/>
  <c r="AN956" i="1"/>
  <c r="AM956" i="1"/>
  <c r="AL956" i="1"/>
  <c r="AK956" i="1"/>
  <c r="Y956" i="1"/>
  <c r="X956" i="1"/>
  <c r="W956" i="1"/>
  <c r="V956" i="1"/>
  <c r="U956" i="1"/>
  <c r="AZ957" i="1"/>
  <c r="AX957" i="1"/>
  <c r="AV957" i="1"/>
  <c r="AU957" i="1"/>
  <c r="AT957" i="1"/>
  <c r="AS957" i="1"/>
  <c r="AR957" i="1"/>
  <c r="AQ957" i="1"/>
  <c r="AO957" i="1"/>
  <c r="AN957" i="1"/>
  <c r="AM957" i="1"/>
  <c r="AL957" i="1"/>
  <c r="AK957" i="1"/>
  <c r="Y957" i="1"/>
  <c r="X957" i="1"/>
  <c r="W957" i="1"/>
  <c r="V957" i="1"/>
  <c r="U957" i="1"/>
  <c r="AZ955" i="1"/>
  <c r="AX955" i="1"/>
  <c r="AV955" i="1"/>
  <c r="AU955" i="1"/>
  <c r="AT955" i="1"/>
  <c r="AS955" i="1"/>
  <c r="AR955" i="1"/>
  <c r="AQ955" i="1"/>
  <c r="AO955" i="1"/>
  <c r="AN955" i="1"/>
  <c r="AM955" i="1"/>
  <c r="AL955" i="1"/>
  <c r="AK955" i="1"/>
  <c r="Y955" i="1"/>
  <c r="X955" i="1"/>
  <c r="W955" i="1"/>
  <c r="V955" i="1"/>
  <c r="U955" i="1"/>
  <c r="AZ952" i="1"/>
  <c r="AX952" i="1"/>
  <c r="AV952" i="1"/>
  <c r="AU952" i="1"/>
  <c r="AT952" i="1"/>
  <c r="AS952" i="1"/>
  <c r="AR952" i="1"/>
  <c r="AQ952" i="1"/>
  <c r="AO952" i="1"/>
  <c r="AN952" i="1"/>
  <c r="AM952" i="1"/>
  <c r="AL952" i="1"/>
  <c r="AK952" i="1"/>
  <c r="Y952" i="1"/>
  <c r="X952" i="1"/>
  <c r="W952" i="1"/>
  <c r="V952" i="1"/>
  <c r="U952" i="1"/>
  <c r="AZ939" i="1"/>
  <c r="AX939" i="1"/>
  <c r="AV939" i="1"/>
  <c r="AU939" i="1"/>
  <c r="AT939" i="1"/>
  <c r="AS939" i="1"/>
  <c r="AR939" i="1"/>
  <c r="AQ939" i="1"/>
  <c r="AO939" i="1"/>
  <c r="AN939" i="1"/>
  <c r="AM939" i="1"/>
  <c r="AL939" i="1"/>
  <c r="AK939" i="1"/>
  <c r="Y939" i="1"/>
  <c r="X939" i="1"/>
  <c r="W939" i="1"/>
  <c r="V939" i="1"/>
  <c r="U939" i="1"/>
  <c r="AZ950" i="1"/>
  <c r="AX950" i="1"/>
  <c r="AV950" i="1"/>
  <c r="AU950" i="1"/>
  <c r="AT950" i="1"/>
  <c r="AS950" i="1"/>
  <c r="AR950" i="1"/>
  <c r="AQ950" i="1"/>
  <c r="AO950" i="1"/>
  <c r="AN950" i="1"/>
  <c r="AM950" i="1"/>
  <c r="AL950" i="1"/>
  <c r="AK950" i="1"/>
  <c r="Y950" i="1"/>
  <c r="X950" i="1"/>
  <c r="W950" i="1"/>
  <c r="V950" i="1"/>
  <c r="U950" i="1"/>
  <c r="AZ948" i="1"/>
  <c r="AX948" i="1"/>
  <c r="AV948" i="1"/>
  <c r="AU948" i="1"/>
  <c r="AT948" i="1"/>
  <c r="AS948" i="1"/>
  <c r="AR948" i="1"/>
  <c r="AQ948" i="1"/>
  <c r="AO948" i="1"/>
  <c r="AN948" i="1"/>
  <c r="AM948" i="1"/>
  <c r="AL948" i="1"/>
  <c r="AK948" i="1"/>
  <c r="Y948" i="1"/>
  <c r="X948" i="1"/>
  <c r="W948" i="1"/>
  <c r="V948" i="1"/>
  <c r="U948" i="1"/>
  <c r="AZ953" i="1"/>
  <c r="AX953" i="1"/>
  <c r="AV953" i="1"/>
  <c r="AU953" i="1"/>
  <c r="AT953" i="1"/>
  <c r="AS953" i="1"/>
  <c r="AR953" i="1"/>
  <c r="AQ953" i="1"/>
  <c r="AO953" i="1"/>
  <c r="AN953" i="1"/>
  <c r="AM953" i="1"/>
  <c r="AL953" i="1"/>
  <c r="AK953" i="1"/>
  <c r="Y953" i="1"/>
  <c r="X953" i="1"/>
  <c r="W953" i="1"/>
  <c r="V953" i="1"/>
  <c r="U953" i="1"/>
  <c r="AZ944" i="1"/>
  <c r="AX944" i="1"/>
  <c r="AV944" i="1"/>
  <c r="AU944" i="1"/>
  <c r="AT944" i="1"/>
  <c r="AS944" i="1"/>
  <c r="AR944" i="1"/>
  <c r="AQ944" i="1"/>
  <c r="AO944" i="1"/>
  <c r="AN944" i="1"/>
  <c r="AM944" i="1"/>
  <c r="AL944" i="1"/>
  <c r="AK944" i="1"/>
  <c r="Y944" i="1"/>
  <c r="X944" i="1"/>
  <c r="W944" i="1"/>
  <c r="V944" i="1"/>
  <c r="U944" i="1"/>
  <c r="AZ951" i="1"/>
  <c r="AX951" i="1"/>
  <c r="AV951" i="1"/>
  <c r="AU951" i="1"/>
  <c r="AT951" i="1"/>
  <c r="AS951" i="1"/>
  <c r="AR951" i="1"/>
  <c r="AQ951" i="1"/>
  <c r="AO951" i="1"/>
  <c r="AN951" i="1"/>
  <c r="AM951" i="1"/>
  <c r="AL951" i="1"/>
  <c r="AK951" i="1"/>
  <c r="Y951" i="1"/>
  <c r="X951" i="1"/>
  <c r="W951" i="1"/>
  <c r="V951" i="1"/>
  <c r="U951" i="1"/>
  <c r="AZ943" i="1"/>
  <c r="AX943" i="1"/>
  <c r="AV943" i="1"/>
  <c r="AU943" i="1"/>
  <c r="AT943" i="1"/>
  <c r="AS943" i="1"/>
  <c r="AR943" i="1"/>
  <c r="AQ943" i="1"/>
  <c r="AO943" i="1"/>
  <c r="AN943" i="1"/>
  <c r="AM943" i="1"/>
  <c r="AL943" i="1"/>
  <c r="AK943" i="1"/>
  <c r="Y943" i="1"/>
  <c r="X943" i="1"/>
  <c r="W943" i="1"/>
  <c r="V943" i="1"/>
  <c r="U943" i="1"/>
  <c r="AZ949" i="1"/>
  <c r="AX949" i="1"/>
  <c r="AV949" i="1"/>
  <c r="AU949" i="1"/>
  <c r="AT949" i="1"/>
  <c r="AS949" i="1"/>
  <c r="AR949" i="1"/>
  <c r="AQ949" i="1"/>
  <c r="AO949" i="1"/>
  <c r="AN949" i="1"/>
  <c r="AM949" i="1"/>
  <c r="AL949" i="1"/>
  <c r="AK949" i="1"/>
  <c r="Y949" i="1"/>
  <c r="X949" i="1"/>
  <c r="W949" i="1"/>
  <c r="V949" i="1"/>
  <c r="U949" i="1"/>
  <c r="AZ947" i="1"/>
  <c r="AX947" i="1"/>
  <c r="AV947" i="1"/>
  <c r="AU947" i="1"/>
  <c r="AT947" i="1"/>
  <c r="AS947" i="1"/>
  <c r="AR947" i="1"/>
  <c r="AQ947" i="1"/>
  <c r="AO947" i="1"/>
  <c r="AN947" i="1"/>
  <c r="AM947" i="1"/>
  <c r="AL947" i="1"/>
  <c r="AK947" i="1"/>
  <c r="Y947" i="1"/>
  <c r="X947" i="1"/>
  <c r="W947" i="1"/>
  <c r="V947" i="1"/>
  <c r="U947" i="1"/>
  <c r="AZ940" i="1"/>
  <c r="AX940" i="1"/>
  <c r="AV940" i="1"/>
  <c r="AU940" i="1"/>
  <c r="AT940" i="1"/>
  <c r="AS940" i="1"/>
  <c r="AR940" i="1"/>
  <c r="AQ940" i="1"/>
  <c r="AO940" i="1"/>
  <c r="AN940" i="1"/>
  <c r="AM940" i="1"/>
  <c r="AL940" i="1"/>
  <c r="AK940" i="1"/>
  <c r="Y940" i="1"/>
  <c r="X940" i="1"/>
  <c r="W940" i="1"/>
  <c r="V940" i="1"/>
  <c r="U940" i="1"/>
  <c r="AZ945" i="1"/>
  <c r="AX945" i="1"/>
  <c r="AV945" i="1"/>
  <c r="AU945" i="1"/>
  <c r="AT945" i="1"/>
  <c r="AS945" i="1"/>
  <c r="AR945" i="1"/>
  <c r="AQ945" i="1"/>
  <c r="AO945" i="1"/>
  <c r="AN945" i="1"/>
  <c r="AM945" i="1"/>
  <c r="AL945" i="1"/>
  <c r="AK945" i="1"/>
  <c r="Y945" i="1"/>
  <c r="X945" i="1"/>
  <c r="W945" i="1"/>
  <c r="V945" i="1"/>
  <c r="U945" i="1"/>
  <c r="AZ942" i="1"/>
  <c r="AX942" i="1"/>
  <c r="AV942" i="1"/>
  <c r="AU942" i="1"/>
  <c r="AT942" i="1"/>
  <c r="AS942" i="1"/>
  <c r="AR942" i="1"/>
  <c r="AQ942" i="1"/>
  <c r="AO942" i="1"/>
  <c r="AN942" i="1"/>
  <c r="AM942" i="1"/>
  <c r="AL942" i="1"/>
  <c r="AK942" i="1"/>
  <c r="Y942" i="1"/>
  <c r="X942" i="1"/>
  <c r="W942" i="1"/>
  <c r="V942" i="1"/>
  <c r="U942" i="1"/>
  <c r="AZ941" i="1"/>
  <c r="AX941" i="1"/>
  <c r="AV941" i="1"/>
  <c r="AU941" i="1"/>
  <c r="AT941" i="1"/>
  <c r="AS941" i="1"/>
  <c r="AR941" i="1"/>
  <c r="AQ941" i="1"/>
  <c r="AO941" i="1"/>
  <c r="AN941" i="1"/>
  <c r="AM941" i="1"/>
  <c r="AL941" i="1"/>
  <c r="AK941" i="1"/>
  <c r="Y941" i="1"/>
  <c r="X941" i="1"/>
  <c r="W941" i="1"/>
  <c r="V941" i="1"/>
  <c r="U941" i="1"/>
  <c r="AZ946" i="1"/>
  <c r="AX946" i="1"/>
  <c r="AV946" i="1"/>
  <c r="AU946" i="1"/>
  <c r="AT946" i="1"/>
  <c r="AS946" i="1"/>
  <c r="AR946" i="1"/>
  <c r="AQ946" i="1"/>
  <c r="AO946" i="1"/>
  <c r="AN946" i="1"/>
  <c r="AM946" i="1"/>
  <c r="AL946" i="1"/>
  <c r="AK946" i="1"/>
  <c r="Y946" i="1"/>
  <c r="X946" i="1"/>
  <c r="W946" i="1"/>
  <c r="V946" i="1"/>
  <c r="U946" i="1"/>
  <c r="AZ919" i="1"/>
  <c r="AX919" i="1"/>
  <c r="AV919" i="1"/>
  <c r="AU919" i="1"/>
  <c r="AT919" i="1"/>
  <c r="AS919" i="1"/>
  <c r="AR919" i="1"/>
  <c r="AQ919" i="1"/>
  <c r="AO919" i="1"/>
  <c r="AN919" i="1"/>
  <c r="AM919" i="1"/>
  <c r="AL919" i="1"/>
  <c r="AK919" i="1"/>
  <c r="Y919" i="1"/>
  <c r="X919" i="1"/>
  <c r="W919" i="1"/>
  <c r="V919" i="1"/>
  <c r="U919" i="1"/>
  <c r="AZ930" i="1"/>
  <c r="AX930" i="1"/>
  <c r="AV930" i="1"/>
  <c r="AU930" i="1"/>
  <c r="AT930" i="1"/>
  <c r="AS930" i="1"/>
  <c r="AR930" i="1"/>
  <c r="AQ930" i="1"/>
  <c r="AO930" i="1"/>
  <c r="AN930" i="1"/>
  <c r="AM930" i="1"/>
  <c r="AL930" i="1"/>
  <c r="AK930" i="1"/>
  <c r="Y930" i="1"/>
  <c r="X930" i="1"/>
  <c r="W930" i="1"/>
  <c r="V930" i="1"/>
  <c r="U930" i="1"/>
  <c r="AZ938" i="1"/>
  <c r="AX938" i="1"/>
  <c r="AV938" i="1"/>
  <c r="AU938" i="1"/>
  <c r="AT938" i="1"/>
  <c r="AS938" i="1"/>
  <c r="AR938" i="1"/>
  <c r="AQ938" i="1"/>
  <c r="AO938" i="1"/>
  <c r="AN938" i="1"/>
  <c r="AM938" i="1"/>
  <c r="AL938" i="1"/>
  <c r="AK938" i="1"/>
  <c r="Y938" i="1"/>
  <c r="X938" i="1"/>
  <c r="W938" i="1"/>
  <c r="V938" i="1"/>
  <c r="U938" i="1"/>
  <c r="AZ929" i="1"/>
  <c r="AX929" i="1"/>
  <c r="AV929" i="1"/>
  <c r="AU929" i="1"/>
  <c r="AT929" i="1"/>
  <c r="AS929" i="1"/>
  <c r="AR929" i="1"/>
  <c r="AQ929" i="1"/>
  <c r="AO929" i="1"/>
  <c r="AN929" i="1"/>
  <c r="AM929" i="1"/>
  <c r="AL929" i="1"/>
  <c r="AK929" i="1"/>
  <c r="Y929" i="1"/>
  <c r="X929" i="1"/>
  <c r="W929" i="1"/>
  <c r="V929" i="1"/>
  <c r="U929" i="1"/>
  <c r="AZ934" i="1"/>
  <c r="AX934" i="1"/>
  <c r="AV934" i="1"/>
  <c r="AU934" i="1"/>
  <c r="AT934" i="1"/>
  <c r="AS934" i="1"/>
  <c r="AR934" i="1"/>
  <c r="AQ934" i="1"/>
  <c r="AO934" i="1"/>
  <c r="AN934" i="1"/>
  <c r="AM934" i="1"/>
  <c r="AL934" i="1"/>
  <c r="AK934" i="1"/>
  <c r="Y934" i="1"/>
  <c r="X934" i="1"/>
  <c r="W934" i="1"/>
  <c r="V934" i="1"/>
  <c r="U934" i="1"/>
  <c r="AZ918" i="1"/>
  <c r="AX918" i="1"/>
  <c r="AV918" i="1"/>
  <c r="AU918" i="1"/>
  <c r="AT918" i="1"/>
  <c r="AS918" i="1"/>
  <c r="AR918" i="1"/>
  <c r="AQ918" i="1"/>
  <c r="AO918" i="1"/>
  <c r="AN918" i="1"/>
  <c r="AM918" i="1"/>
  <c r="AL918" i="1"/>
  <c r="AK918" i="1"/>
  <c r="Y918" i="1"/>
  <c r="X918" i="1"/>
  <c r="W918" i="1"/>
  <c r="V918" i="1"/>
  <c r="U918" i="1"/>
  <c r="AZ920" i="1"/>
  <c r="AX920" i="1"/>
  <c r="AV920" i="1"/>
  <c r="AU920" i="1"/>
  <c r="AT920" i="1"/>
  <c r="AS920" i="1"/>
  <c r="AR920" i="1"/>
  <c r="AQ920" i="1"/>
  <c r="AO920" i="1"/>
  <c r="AN920" i="1"/>
  <c r="AM920" i="1"/>
  <c r="AL920" i="1"/>
  <c r="AK920" i="1"/>
  <c r="Y920" i="1"/>
  <c r="X920" i="1"/>
  <c r="W920" i="1"/>
  <c r="V920" i="1"/>
  <c r="U920" i="1"/>
  <c r="AZ926" i="1"/>
  <c r="AX926" i="1"/>
  <c r="AV926" i="1"/>
  <c r="AU926" i="1"/>
  <c r="AT926" i="1"/>
  <c r="AS926" i="1"/>
  <c r="AR926" i="1"/>
  <c r="AQ926" i="1"/>
  <c r="AO926" i="1"/>
  <c r="AN926" i="1"/>
  <c r="AM926" i="1"/>
  <c r="AL926" i="1"/>
  <c r="AK926" i="1"/>
  <c r="Y926" i="1"/>
  <c r="X926" i="1"/>
  <c r="W926" i="1"/>
  <c r="V926" i="1"/>
  <c r="U926" i="1"/>
  <c r="AZ935" i="1"/>
  <c r="AX935" i="1"/>
  <c r="AV935" i="1"/>
  <c r="AU935" i="1"/>
  <c r="AT935" i="1"/>
  <c r="AS935" i="1"/>
  <c r="AR935" i="1"/>
  <c r="AQ935" i="1"/>
  <c r="AO935" i="1"/>
  <c r="AN935" i="1"/>
  <c r="AM935" i="1"/>
  <c r="AL935" i="1"/>
  <c r="AK935" i="1"/>
  <c r="Y935" i="1"/>
  <c r="X935" i="1"/>
  <c r="W935" i="1"/>
  <c r="V935" i="1"/>
  <c r="U935" i="1"/>
  <c r="AZ923" i="1"/>
  <c r="AX923" i="1"/>
  <c r="AV923" i="1"/>
  <c r="AU923" i="1"/>
  <c r="AT923" i="1"/>
  <c r="AS923" i="1"/>
  <c r="AR923" i="1"/>
  <c r="AQ923" i="1"/>
  <c r="AO923" i="1"/>
  <c r="AN923" i="1"/>
  <c r="AM923" i="1"/>
  <c r="AL923" i="1"/>
  <c r="AK923" i="1"/>
  <c r="Y923" i="1"/>
  <c r="X923" i="1"/>
  <c r="W923" i="1"/>
  <c r="V923" i="1"/>
  <c r="U923" i="1"/>
  <c r="AZ928" i="1"/>
  <c r="AX928" i="1"/>
  <c r="AV928" i="1"/>
  <c r="AU928" i="1"/>
  <c r="AT928" i="1"/>
  <c r="AS928" i="1"/>
  <c r="AR928" i="1"/>
  <c r="AQ928" i="1"/>
  <c r="AO928" i="1"/>
  <c r="AN928" i="1"/>
  <c r="AM928" i="1"/>
  <c r="AL928" i="1"/>
  <c r="AK928" i="1"/>
  <c r="Y928" i="1"/>
  <c r="X928" i="1"/>
  <c r="W928" i="1"/>
  <c r="V928" i="1"/>
  <c r="U928" i="1"/>
  <c r="AZ932" i="1"/>
  <c r="AX932" i="1"/>
  <c r="AV932" i="1"/>
  <c r="AU932" i="1"/>
  <c r="AT932" i="1"/>
  <c r="AS932" i="1"/>
  <c r="AR932" i="1"/>
  <c r="AQ932" i="1"/>
  <c r="AO932" i="1"/>
  <c r="AN932" i="1"/>
  <c r="AM932" i="1"/>
  <c r="AL932" i="1"/>
  <c r="AK932" i="1"/>
  <c r="Y932" i="1"/>
  <c r="X932" i="1"/>
  <c r="W932" i="1"/>
  <c r="V932" i="1"/>
  <c r="U932" i="1"/>
  <c r="AZ936" i="1"/>
  <c r="AX936" i="1"/>
  <c r="AV936" i="1"/>
  <c r="AU936" i="1"/>
  <c r="AT936" i="1"/>
  <c r="AS936" i="1"/>
  <c r="AR936" i="1"/>
  <c r="AQ936" i="1"/>
  <c r="AO936" i="1"/>
  <c r="AN936" i="1"/>
  <c r="AM936" i="1"/>
  <c r="AL936" i="1"/>
  <c r="AK936" i="1"/>
  <c r="Y936" i="1"/>
  <c r="X936" i="1"/>
  <c r="W936" i="1"/>
  <c r="V936" i="1"/>
  <c r="U936" i="1"/>
  <c r="AZ931" i="1"/>
  <c r="AX931" i="1"/>
  <c r="AV931" i="1"/>
  <c r="AU931" i="1"/>
  <c r="AT931" i="1"/>
  <c r="AS931" i="1"/>
  <c r="AR931" i="1"/>
  <c r="AQ931" i="1"/>
  <c r="AO931" i="1"/>
  <c r="AN931" i="1"/>
  <c r="AM931" i="1"/>
  <c r="AL931" i="1"/>
  <c r="AK931" i="1"/>
  <c r="Y931" i="1"/>
  <c r="X931" i="1"/>
  <c r="W931" i="1"/>
  <c r="V931" i="1"/>
  <c r="U931" i="1"/>
  <c r="AZ922" i="1"/>
  <c r="AX922" i="1"/>
  <c r="AV922" i="1"/>
  <c r="AU922" i="1"/>
  <c r="AT922" i="1"/>
  <c r="AS922" i="1"/>
  <c r="AR922" i="1"/>
  <c r="AQ922" i="1"/>
  <c r="AO922" i="1"/>
  <c r="AN922" i="1"/>
  <c r="AM922" i="1"/>
  <c r="AL922" i="1"/>
  <c r="AK922" i="1"/>
  <c r="Y922" i="1"/>
  <c r="X922" i="1"/>
  <c r="W922" i="1"/>
  <c r="V922" i="1"/>
  <c r="U922" i="1"/>
  <c r="AZ925" i="1"/>
  <c r="AX925" i="1"/>
  <c r="AV925" i="1"/>
  <c r="AU925" i="1"/>
  <c r="AT925" i="1"/>
  <c r="AS925" i="1"/>
  <c r="AR925" i="1"/>
  <c r="AQ925" i="1"/>
  <c r="AO925" i="1"/>
  <c r="AN925" i="1"/>
  <c r="AM925" i="1"/>
  <c r="AL925" i="1"/>
  <c r="AK925" i="1"/>
  <c r="Y925" i="1"/>
  <c r="X925" i="1"/>
  <c r="W925" i="1"/>
  <c r="V925" i="1"/>
  <c r="U925" i="1"/>
  <c r="AZ924" i="1"/>
  <c r="AX924" i="1"/>
  <c r="AV924" i="1"/>
  <c r="AU924" i="1"/>
  <c r="AT924" i="1"/>
  <c r="AS924" i="1"/>
  <c r="AR924" i="1"/>
  <c r="AQ924" i="1"/>
  <c r="AO924" i="1"/>
  <c r="AN924" i="1"/>
  <c r="AM924" i="1"/>
  <c r="AL924" i="1"/>
  <c r="AK924" i="1"/>
  <c r="Y924" i="1"/>
  <c r="X924" i="1"/>
  <c r="W924" i="1"/>
  <c r="V924" i="1"/>
  <c r="U924" i="1"/>
  <c r="AZ933" i="1"/>
  <c r="AX933" i="1"/>
  <c r="AV933" i="1"/>
  <c r="AU933" i="1"/>
  <c r="AT933" i="1"/>
  <c r="AS933" i="1"/>
  <c r="AR933" i="1"/>
  <c r="AQ933" i="1"/>
  <c r="AO933" i="1"/>
  <c r="AN933" i="1"/>
  <c r="AM933" i="1"/>
  <c r="AL933" i="1"/>
  <c r="AK933" i="1"/>
  <c r="Y933" i="1"/>
  <c r="X933" i="1"/>
  <c r="W933" i="1"/>
  <c r="V933" i="1"/>
  <c r="U933" i="1"/>
  <c r="AZ921" i="1"/>
  <c r="AX921" i="1"/>
  <c r="AV921" i="1"/>
  <c r="AU921" i="1"/>
  <c r="AT921" i="1"/>
  <c r="AS921" i="1"/>
  <c r="AR921" i="1"/>
  <c r="AQ921" i="1"/>
  <c r="AO921" i="1"/>
  <c r="AN921" i="1"/>
  <c r="AM921" i="1"/>
  <c r="AL921" i="1"/>
  <c r="AK921" i="1"/>
  <c r="Y921" i="1"/>
  <c r="X921" i="1"/>
  <c r="W921" i="1"/>
  <c r="V921" i="1"/>
  <c r="U921" i="1"/>
  <c r="AZ937" i="1"/>
  <c r="AX937" i="1"/>
  <c r="AV937" i="1"/>
  <c r="AU937" i="1"/>
  <c r="AT937" i="1"/>
  <c r="AS937" i="1"/>
  <c r="AR937" i="1"/>
  <c r="AQ937" i="1"/>
  <c r="AO937" i="1"/>
  <c r="AN937" i="1"/>
  <c r="AM937" i="1"/>
  <c r="AL937" i="1"/>
  <c r="AK937" i="1"/>
  <c r="Y937" i="1"/>
  <c r="X937" i="1"/>
  <c r="W937" i="1"/>
  <c r="V937" i="1"/>
  <c r="U937" i="1"/>
  <c r="AZ927" i="1"/>
  <c r="AX927" i="1"/>
  <c r="AV927" i="1"/>
  <c r="AU927" i="1"/>
  <c r="AT927" i="1"/>
  <c r="AS927" i="1"/>
  <c r="AR927" i="1"/>
  <c r="AQ927" i="1"/>
  <c r="AO927" i="1"/>
  <c r="AN927" i="1"/>
  <c r="AM927" i="1"/>
  <c r="AL927" i="1"/>
  <c r="AK927" i="1"/>
  <c r="Y927" i="1"/>
  <c r="X927" i="1"/>
  <c r="W927" i="1"/>
  <c r="V927" i="1"/>
  <c r="U927" i="1"/>
  <c r="AZ904" i="1"/>
  <c r="AX904" i="1"/>
  <c r="AV904" i="1"/>
  <c r="AU904" i="1"/>
  <c r="AT904" i="1"/>
  <c r="AS904" i="1"/>
  <c r="AR904" i="1"/>
  <c r="AQ904" i="1"/>
  <c r="AO904" i="1"/>
  <c r="AN904" i="1"/>
  <c r="AM904" i="1"/>
  <c r="AL904" i="1"/>
  <c r="AK904" i="1"/>
  <c r="Y904" i="1"/>
  <c r="X904" i="1"/>
  <c r="W904" i="1"/>
  <c r="V904" i="1"/>
  <c r="U904" i="1"/>
  <c r="AZ917" i="1"/>
  <c r="AX917" i="1"/>
  <c r="AV917" i="1"/>
  <c r="AU917" i="1"/>
  <c r="AT917" i="1"/>
  <c r="AS917" i="1"/>
  <c r="AR917" i="1"/>
  <c r="AQ917" i="1"/>
  <c r="AO917" i="1"/>
  <c r="AN917" i="1"/>
  <c r="AM917" i="1"/>
  <c r="AL917" i="1"/>
  <c r="AK917" i="1"/>
  <c r="Y917" i="1"/>
  <c r="X917" i="1"/>
  <c r="W917" i="1"/>
  <c r="V917" i="1"/>
  <c r="U917" i="1"/>
  <c r="AZ915" i="1"/>
  <c r="AX915" i="1"/>
  <c r="AV915" i="1"/>
  <c r="AU915" i="1"/>
  <c r="AT915" i="1"/>
  <c r="AS915" i="1"/>
  <c r="AR915" i="1"/>
  <c r="AQ915" i="1"/>
  <c r="AO915" i="1"/>
  <c r="AN915" i="1"/>
  <c r="AM915" i="1"/>
  <c r="AL915" i="1"/>
  <c r="AK915" i="1"/>
  <c r="Y915" i="1"/>
  <c r="X915" i="1"/>
  <c r="W915" i="1"/>
  <c r="V915" i="1"/>
  <c r="U915" i="1"/>
  <c r="AZ916" i="1"/>
  <c r="AX916" i="1"/>
  <c r="AV916" i="1"/>
  <c r="AU916" i="1"/>
  <c r="AT916" i="1"/>
  <c r="AS916" i="1"/>
  <c r="AR916" i="1"/>
  <c r="AQ916" i="1"/>
  <c r="AO916" i="1"/>
  <c r="AN916" i="1"/>
  <c r="AM916" i="1"/>
  <c r="AL916" i="1"/>
  <c r="AK916" i="1"/>
  <c r="Y916" i="1"/>
  <c r="X916" i="1"/>
  <c r="W916" i="1"/>
  <c r="V916" i="1"/>
  <c r="U916" i="1"/>
  <c r="AZ902" i="1"/>
  <c r="AX902" i="1"/>
  <c r="AV902" i="1"/>
  <c r="AU902" i="1"/>
  <c r="AT902" i="1"/>
  <c r="AS902" i="1"/>
  <c r="AR902" i="1"/>
  <c r="AQ902" i="1"/>
  <c r="AO902" i="1"/>
  <c r="AN902" i="1"/>
  <c r="AM902" i="1"/>
  <c r="AL902" i="1"/>
  <c r="AK902" i="1"/>
  <c r="Y902" i="1"/>
  <c r="X902" i="1"/>
  <c r="W902" i="1"/>
  <c r="V902" i="1"/>
  <c r="U902" i="1"/>
  <c r="AZ914" i="1"/>
  <c r="AX914" i="1"/>
  <c r="AV914" i="1"/>
  <c r="AU914" i="1"/>
  <c r="AT914" i="1"/>
  <c r="AS914" i="1"/>
  <c r="AR914" i="1"/>
  <c r="AQ914" i="1"/>
  <c r="AO914" i="1"/>
  <c r="AN914" i="1"/>
  <c r="AM914" i="1"/>
  <c r="AL914" i="1"/>
  <c r="AK914" i="1"/>
  <c r="Y914" i="1"/>
  <c r="X914" i="1"/>
  <c r="W914" i="1"/>
  <c r="V914" i="1"/>
  <c r="U914" i="1"/>
  <c r="AZ910" i="1"/>
  <c r="AX910" i="1"/>
  <c r="AV910" i="1"/>
  <c r="AU910" i="1"/>
  <c r="AT910" i="1"/>
  <c r="AS910" i="1"/>
  <c r="AR910" i="1"/>
  <c r="AQ910" i="1"/>
  <c r="AO910" i="1"/>
  <c r="AN910" i="1"/>
  <c r="AM910" i="1"/>
  <c r="AL910" i="1"/>
  <c r="AK910" i="1"/>
  <c r="Y910" i="1"/>
  <c r="X910" i="1"/>
  <c r="W910" i="1"/>
  <c r="V910" i="1"/>
  <c r="U910" i="1"/>
  <c r="AZ912" i="1"/>
  <c r="AX912" i="1"/>
  <c r="AV912" i="1"/>
  <c r="AU912" i="1"/>
  <c r="AT912" i="1"/>
  <c r="AS912" i="1"/>
  <c r="AR912" i="1"/>
  <c r="AQ912" i="1"/>
  <c r="AO912" i="1"/>
  <c r="AN912" i="1"/>
  <c r="AM912" i="1"/>
  <c r="AL912" i="1"/>
  <c r="AK912" i="1"/>
  <c r="Y912" i="1"/>
  <c r="X912" i="1"/>
  <c r="W912" i="1"/>
  <c r="V912" i="1"/>
  <c r="U912" i="1"/>
  <c r="AZ907" i="1"/>
  <c r="AX907" i="1"/>
  <c r="AV907" i="1"/>
  <c r="AU907" i="1"/>
  <c r="AT907" i="1"/>
  <c r="AS907" i="1"/>
  <c r="AR907" i="1"/>
  <c r="AQ907" i="1"/>
  <c r="AO907" i="1"/>
  <c r="AN907" i="1"/>
  <c r="AM907" i="1"/>
  <c r="AL907" i="1"/>
  <c r="AK907" i="1"/>
  <c r="Y907" i="1"/>
  <c r="X907" i="1"/>
  <c r="W907" i="1"/>
  <c r="V907" i="1"/>
  <c r="U907" i="1"/>
  <c r="AZ909" i="1"/>
  <c r="AX909" i="1"/>
  <c r="AV909" i="1"/>
  <c r="AU909" i="1"/>
  <c r="AT909" i="1"/>
  <c r="AS909" i="1"/>
  <c r="AR909" i="1"/>
  <c r="AQ909" i="1"/>
  <c r="AO909" i="1"/>
  <c r="AN909" i="1"/>
  <c r="AM909" i="1"/>
  <c r="AL909" i="1"/>
  <c r="AK909" i="1"/>
  <c r="Y909" i="1"/>
  <c r="X909" i="1"/>
  <c r="W909" i="1"/>
  <c r="V909" i="1"/>
  <c r="U909" i="1"/>
  <c r="AZ906" i="1"/>
  <c r="AX906" i="1"/>
  <c r="AV906" i="1"/>
  <c r="AU906" i="1"/>
  <c r="AT906" i="1"/>
  <c r="AS906" i="1"/>
  <c r="AR906" i="1"/>
  <c r="AQ906" i="1"/>
  <c r="AO906" i="1"/>
  <c r="AN906" i="1"/>
  <c r="AM906" i="1"/>
  <c r="AL906" i="1"/>
  <c r="AK906" i="1"/>
  <c r="Y906" i="1"/>
  <c r="X906" i="1"/>
  <c r="W906" i="1"/>
  <c r="V906" i="1"/>
  <c r="U906" i="1"/>
  <c r="AZ903" i="1"/>
  <c r="AX903" i="1"/>
  <c r="AV903" i="1"/>
  <c r="AU903" i="1"/>
  <c r="AT903" i="1"/>
  <c r="AS903" i="1"/>
  <c r="AR903" i="1"/>
  <c r="AQ903" i="1"/>
  <c r="AO903" i="1"/>
  <c r="AN903" i="1"/>
  <c r="AM903" i="1"/>
  <c r="AL903" i="1"/>
  <c r="AK903" i="1"/>
  <c r="Y903" i="1"/>
  <c r="X903" i="1"/>
  <c r="W903" i="1"/>
  <c r="V903" i="1"/>
  <c r="U903" i="1"/>
  <c r="AZ913" i="1"/>
  <c r="AX913" i="1"/>
  <c r="AV913" i="1"/>
  <c r="AU913" i="1"/>
  <c r="AT913" i="1"/>
  <c r="AS913" i="1"/>
  <c r="AR913" i="1"/>
  <c r="AQ913" i="1"/>
  <c r="AO913" i="1"/>
  <c r="AN913" i="1"/>
  <c r="AM913" i="1"/>
  <c r="AL913" i="1"/>
  <c r="AK913" i="1"/>
  <c r="Y913" i="1"/>
  <c r="X913" i="1"/>
  <c r="W913" i="1"/>
  <c r="V913" i="1"/>
  <c r="U913" i="1"/>
  <c r="AZ911" i="1"/>
  <c r="AX911" i="1"/>
  <c r="AV911" i="1"/>
  <c r="AU911" i="1"/>
  <c r="AT911" i="1"/>
  <c r="AS911" i="1"/>
  <c r="AR911" i="1"/>
  <c r="AQ911" i="1"/>
  <c r="AO911" i="1"/>
  <c r="AN911" i="1"/>
  <c r="AM911" i="1"/>
  <c r="AL911" i="1"/>
  <c r="AK911" i="1"/>
  <c r="Y911" i="1"/>
  <c r="X911" i="1"/>
  <c r="W911" i="1"/>
  <c r="V911" i="1"/>
  <c r="U911" i="1"/>
  <c r="AZ908" i="1"/>
  <c r="AX908" i="1"/>
  <c r="AV908" i="1"/>
  <c r="AU908" i="1"/>
  <c r="AT908" i="1"/>
  <c r="AS908" i="1"/>
  <c r="AR908" i="1"/>
  <c r="AQ908" i="1"/>
  <c r="AO908" i="1"/>
  <c r="AN908" i="1"/>
  <c r="AM908" i="1"/>
  <c r="AL908" i="1"/>
  <c r="AK908" i="1"/>
  <c r="Y908" i="1"/>
  <c r="X908" i="1"/>
  <c r="W908" i="1"/>
  <c r="V908" i="1"/>
  <c r="U908" i="1"/>
  <c r="AZ905" i="1"/>
  <c r="AX905" i="1"/>
  <c r="AV905" i="1"/>
  <c r="AU905" i="1"/>
  <c r="AT905" i="1"/>
  <c r="AS905" i="1"/>
  <c r="AR905" i="1"/>
  <c r="AQ905" i="1"/>
  <c r="AO905" i="1"/>
  <c r="AN905" i="1"/>
  <c r="AM905" i="1"/>
  <c r="AL905" i="1"/>
  <c r="AK905" i="1"/>
  <c r="Y905" i="1"/>
  <c r="X905" i="1"/>
  <c r="W905" i="1"/>
  <c r="V905" i="1"/>
  <c r="U905" i="1"/>
  <c r="AZ852" i="1"/>
  <c r="AX852" i="1"/>
  <c r="AV852" i="1"/>
  <c r="AU852" i="1"/>
  <c r="AT852" i="1"/>
  <c r="AS852" i="1"/>
  <c r="AR852" i="1"/>
  <c r="AQ852" i="1"/>
  <c r="AO852" i="1"/>
  <c r="AN852" i="1"/>
  <c r="AM852" i="1"/>
  <c r="AL852" i="1"/>
  <c r="AK852" i="1"/>
  <c r="Y852" i="1"/>
  <c r="X852" i="1"/>
  <c r="W852" i="1"/>
  <c r="V852" i="1"/>
  <c r="U852" i="1"/>
  <c r="AZ846" i="1"/>
  <c r="AX846" i="1"/>
  <c r="AV846" i="1"/>
  <c r="AU846" i="1"/>
  <c r="AT846" i="1"/>
  <c r="AS846" i="1"/>
  <c r="AR846" i="1"/>
  <c r="AQ846" i="1"/>
  <c r="AO846" i="1"/>
  <c r="AN846" i="1"/>
  <c r="AM846" i="1"/>
  <c r="AL846" i="1"/>
  <c r="AK846" i="1"/>
  <c r="Y846" i="1"/>
  <c r="X846" i="1"/>
  <c r="W846" i="1"/>
  <c r="V846" i="1"/>
  <c r="U846" i="1"/>
  <c r="AZ845" i="1"/>
  <c r="AX845" i="1"/>
  <c r="AV845" i="1"/>
  <c r="AU845" i="1"/>
  <c r="AT845" i="1"/>
  <c r="AS845" i="1"/>
  <c r="AR845" i="1"/>
  <c r="AQ845" i="1"/>
  <c r="AO845" i="1"/>
  <c r="AN845" i="1"/>
  <c r="AM845" i="1"/>
  <c r="AL845" i="1"/>
  <c r="AK845" i="1"/>
  <c r="Y845" i="1"/>
  <c r="X845" i="1"/>
  <c r="W845" i="1"/>
  <c r="V845" i="1"/>
  <c r="U845" i="1"/>
  <c r="AZ869" i="1"/>
  <c r="AX869" i="1"/>
  <c r="AV869" i="1"/>
  <c r="AU869" i="1"/>
  <c r="AT869" i="1"/>
  <c r="AS869" i="1"/>
  <c r="AR869" i="1"/>
  <c r="AQ869" i="1"/>
  <c r="AO869" i="1"/>
  <c r="AN869" i="1"/>
  <c r="AM869" i="1"/>
  <c r="AL869" i="1"/>
  <c r="AK869" i="1"/>
  <c r="Y869" i="1"/>
  <c r="X869" i="1"/>
  <c r="W869" i="1"/>
  <c r="V869" i="1"/>
  <c r="U869" i="1"/>
  <c r="AZ856" i="1"/>
  <c r="AX856" i="1"/>
  <c r="AV856" i="1"/>
  <c r="AU856" i="1"/>
  <c r="AT856" i="1"/>
  <c r="AS856" i="1"/>
  <c r="AR856" i="1"/>
  <c r="AQ856" i="1"/>
  <c r="AO856" i="1"/>
  <c r="AN856" i="1"/>
  <c r="AM856" i="1"/>
  <c r="AL856" i="1"/>
  <c r="AK856" i="1"/>
  <c r="Y856" i="1"/>
  <c r="X856" i="1"/>
  <c r="W856" i="1"/>
  <c r="V856" i="1"/>
  <c r="U856" i="1"/>
  <c r="AZ889" i="1"/>
  <c r="AX889" i="1"/>
  <c r="AV889" i="1"/>
  <c r="AU889" i="1"/>
  <c r="AT889" i="1"/>
  <c r="AS889" i="1"/>
  <c r="AR889" i="1"/>
  <c r="AQ889" i="1"/>
  <c r="AO889" i="1"/>
  <c r="AN889" i="1"/>
  <c r="AM889" i="1"/>
  <c r="AL889" i="1"/>
  <c r="AK889" i="1"/>
  <c r="Y889" i="1"/>
  <c r="X889" i="1"/>
  <c r="W889" i="1"/>
  <c r="V889" i="1"/>
  <c r="U889" i="1"/>
  <c r="AZ892" i="1"/>
  <c r="AX892" i="1"/>
  <c r="AV892" i="1"/>
  <c r="AU892" i="1"/>
  <c r="AT892" i="1"/>
  <c r="AS892" i="1"/>
  <c r="AR892" i="1"/>
  <c r="AQ892" i="1"/>
  <c r="AO892" i="1"/>
  <c r="AN892" i="1"/>
  <c r="AM892" i="1"/>
  <c r="AL892" i="1"/>
  <c r="AK892" i="1"/>
  <c r="Y892" i="1"/>
  <c r="X892" i="1"/>
  <c r="W892" i="1"/>
  <c r="V892" i="1"/>
  <c r="U892" i="1"/>
  <c r="AZ878" i="1"/>
  <c r="AX878" i="1"/>
  <c r="AV878" i="1"/>
  <c r="AU878" i="1"/>
  <c r="AT878" i="1"/>
  <c r="AS878" i="1"/>
  <c r="AR878" i="1"/>
  <c r="AQ878" i="1"/>
  <c r="AO878" i="1"/>
  <c r="AN878" i="1"/>
  <c r="AM878" i="1"/>
  <c r="AL878" i="1"/>
  <c r="AK878" i="1"/>
  <c r="Y878" i="1"/>
  <c r="X878" i="1"/>
  <c r="W878" i="1"/>
  <c r="V878" i="1"/>
  <c r="U878" i="1"/>
  <c r="AZ901" i="1"/>
  <c r="AX901" i="1"/>
  <c r="AV901" i="1"/>
  <c r="AU901" i="1"/>
  <c r="AT901" i="1"/>
  <c r="AS901" i="1"/>
  <c r="AR901" i="1"/>
  <c r="AQ901" i="1"/>
  <c r="AO901" i="1"/>
  <c r="AN901" i="1"/>
  <c r="AM901" i="1"/>
  <c r="AL901" i="1"/>
  <c r="AK901" i="1"/>
  <c r="Y901" i="1"/>
  <c r="X901" i="1"/>
  <c r="W901" i="1"/>
  <c r="V901" i="1"/>
  <c r="U901" i="1"/>
  <c r="AZ887" i="1"/>
  <c r="AX887" i="1"/>
  <c r="AV887" i="1"/>
  <c r="AU887" i="1"/>
  <c r="AT887" i="1"/>
  <c r="AS887" i="1"/>
  <c r="AR887" i="1"/>
  <c r="AQ887" i="1"/>
  <c r="AO887" i="1"/>
  <c r="AN887" i="1"/>
  <c r="AM887" i="1"/>
  <c r="AL887" i="1"/>
  <c r="AK887" i="1"/>
  <c r="Y887" i="1"/>
  <c r="X887" i="1"/>
  <c r="W887" i="1"/>
  <c r="V887" i="1"/>
  <c r="U887" i="1"/>
  <c r="AZ853" i="1"/>
  <c r="AX853" i="1"/>
  <c r="AV853" i="1"/>
  <c r="AU853" i="1"/>
  <c r="AT853" i="1"/>
  <c r="AS853" i="1"/>
  <c r="AR853" i="1"/>
  <c r="AQ853" i="1"/>
  <c r="AO853" i="1"/>
  <c r="AN853" i="1"/>
  <c r="AM853" i="1"/>
  <c r="AL853" i="1"/>
  <c r="AK853" i="1"/>
  <c r="Y853" i="1"/>
  <c r="X853" i="1"/>
  <c r="W853" i="1"/>
  <c r="V853" i="1"/>
  <c r="U853" i="1"/>
  <c r="AZ862" i="1"/>
  <c r="AX862" i="1"/>
  <c r="AV862" i="1"/>
  <c r="AU862" i="1"/>
  <c r="AT862" i="1"/>
  <c r="AS862" i="1"/>
  <c r="AR862" i="1"/>
  <c r="AQ862" i="1"/>
  <c r="AO862" i="1"/>
  <c r="AN862" i="1"/>
  <c r="AM862" i="1"/>
  <c r="AL862" i="1"/>
  <c r="AK862" i="1"/>
  <c r="Y862" i="1"/>
  <c r="X862" i="1"/>
  <c r="W862" i="1"/>
  <c r="V862" i="1"/>
  <c r="U862" i="1"/>
  <c r="AZ882" i="1"/>
  <c r="AX882" i="1"/>
  <c r="AV882" i="1"/>
  <c r="AU882" i="1"/>
  <c r="AT882" i="1"/>
  <c r="AS882" i="1"/>
  <c r="AR882" i="1"/>
  <c r="AQ882" i="1"/>
  <c r="AO882" i="1"/>
  <c r="AN882" i="1"/>
  <c r="AM882" i="1"/>
  <c r="AL882" i="1"/>
  <c r="AK882" i="1"/>
  <c r="Y882" i="1"/>
  <c r="X882" i="1"/>
  <c r="W882" i="1"/>
  <c r="V882" i="1"/>
  <c r="U882" i="1"/>
  <c r="AZ866" i="1"/>
  <c r="AX866" i="1"/>
  <c r="AV866" i="1"/>
  <c r="AU866" i="1"/>
  <c r="AT866" i="1"/>
  <c r="AS866" i="1"/>
  <c r="AR866" i="1"/>
  <c r="AQ866" i="1"/>
  <c r="AO866" i="1"/>
  <c r="AN866" i="1"/>
  <c r="AM866" i="1"/>
  <c r="AL866" i="1"/>
  <c r="AK866" i="1"/>
  <c r="Y866" i="1"/>
  <c r="X866" i="1"/>
  <c r="W866" i="1"/>
  <c r="V866" i="1"/>
  <c r="U866" i="1"/>
  <c r="AZ861" i="1"/>
  <c r="AX861" i="1"/>
  <c r="AV861" i="1"/>
  <c r="AU861" i="1"/>
  <c r="AT861" i="1"/>
  <c r="AS861" i="1"/>
  <c r="AR861" i="1"/>
  <c r="AQ861" i="1"/>
  <c r="AO861" i="1"/>
  <c r="AN861" i="1"/>
  <c r="AM861" i="1"/>
  <c r="AL861" i="1"/>
  <c r="AK861" i="1"/>
  <c r="Y861" i="1"/>
  <c r="X861" i="1"/>
  <c r="W861" i="1"/>
  <c r="V861" i="1"/>
  <c r="U861" i="1"/>
  <c r="AZ895" i="1"/>
  <c r="AX895" i="1"/>
  <c r="AV895" i="1"/>
  <c r="AU895" i="1"/>
  <c r="AT895" i="1"/>
  <c r="AS895" i="1"/>
  <c r="AR895" i="1"/>
  <c r="AQ895" i="1"/>
  <c r="AO895" i="1"/>
  <c r="AN895" i="1"/>
  <c r="AM895" i="1"/>
  <c r="AL895" i="1"/>
  <c r="AK895" i="1"/>
  <c r="Y895" i="1"/>
  <c r="X895" i="1"/>
  <c r="W895" i="1"/>
  <c r="V895" i="1"/>
  <c r="U895" i="1"/>
  <c r="AZ886" i="1"/>
  <c r="AX886" i="1"/>
  <c r="AV886" i="1"/>
  <c r="AU886" i="1"/>
  <c r="AT886" i="1"/>
  <c r="AS886" i="1"/>
  <c r="AR886" i="1"/>
  <c r="AQ886" i="1"/>
  <c r="AO886" i="1"/>
  <c r="AN886" i="1"/>
  <c r="AM886" i="1"/>
  <c r="AL886" i="1"/>
  <c r="AK886" i="1"/>
  <c r="Y886" i="1"/>
  <c r="X886" i="1"/>
  <c r="W886" i="1"/>
  <c r="V886" i="1"/>
  <c r="U886" i="1"/>
  <c r="AZ898" i="1"/>
  <c r="AX898" i="1"/>
  <c r="AV898" i="1"/>
  <c r="AU898" i="1"/>
  <c r="AT898" i="1"/>
  <c r="AS898" i="1"/>
  <c r="AR898" i="1"/>
  <c r="AQ898" i="1"/>
  <c r="AO898" i="1"/>
  <c r="AN898" i="1"/>
  <c r="AM898" i="1"/>
  <c r="AL898" i="1"/>
  <c r="AK898" i="1"/>
  <c r="Y898" i="1"/>
  <c r="X898" i="1"/>
  <c r="W898" i="1"/>
  <c r="V898" i="1"/>
  <c r="U898" i="1"/>
  <c r="AZ881" i="1"/>
  <c r="AX881" i="1"/>
  <c r="AV881" i="1"/>
  <c r="AU881" i="1"/>
  <c r="AT881" i="1"/>
  <c r="AS881" i="1"/>
  <c r="AR881" i="1"/>
  <c r="AQ881" i="1"/>
  <c r="AO881" i="1"/>
  <c r="AN881" i="1"/>
  <c r="AM881" i="1"/>
  <c r="AL881" i="1"/>
  <c r="AK881" i="1"/>
  <c r="Y881" i="1"/>
  <c r="X881" i="1"/>
  <c r="W881" i="1"/>
  <c r="V881" i="1"/>
  <c r="U881" i="1"/>
  <c r="AZ897" i="1"/>
  <c r="AX897" i="1"/>
  <c r="AV897" i="1"/>
  <c r="AU897" i="1"/>
  <c r="AT897" i="1"/>
  <c r="AS897" i="1"/>
  <c r="AR897" i="1"/>
  <c r="AQ897" i="1"/>
  <c r="AO897" i="1"/>
  <c r="AN897" i="1"/>
  <c r="AM897" i="1"/>
  <c r="AL897" i="1"/>
  <c r="AK897" i="1"/>
  <c r="Y897" i="1"/>
  <c r="X897" i="1"/>
  <c r="W897" i="1"/>
  <c r="V897" i="1"/>
  <c r="U897" i="1"/>
  <c r="AZ894" i="1"/>
  <c r="AX894" i="1"/>
  <c r="AV894" i="1"/>
  <c r="AU894" i="1"/>
  <c r="AT894" i="1"/>
  <c r="AS894" i="1"/>
  <c r="AR894" i="1"/>
  <c r="AQ894" i="1"/>
  <c r="AO894" i="1"/>
  <c r="AN894" i="1"/>
  <c r="AM894" i="1"/>
  <c r="AL894" i="1"/>
  <c r="AK894" i="1"/>
  <c r="Y894" i="1"/>
  <c r="X894" i="1"/>
  <c r="W894" i="1"/>
  <c r="V894" i="1"/>
  <c r="U894" i="1"/>
  <c r="AZ879" i="1"/>
  <c r="AX879" i="1"/>
  <c r="AV879" i="1"/>
  <c r="AU879" i="1"/>
  <c r="AT879" i="1"/>
  <c r="AS879" i="1"/>
  <c r="AR879" i="1"/>
  <c r="AQ879" i="1"/>
  <c r="AO879" i="1"/>
  <c r="AN879" i="1"/>
  <c r="AM879" i="1"/>
  <c r="AL879" i="1"/>
  <c r="AK879" i="1"/>
  <c r="Y879" i="1"/>
  <c r="X879" i="1"/>
  <c r="W879" i="1"/>
  <c r="V879" i="1"/>
  <c r="U879" i="1"/>
  <c r="AZ867" i="1"/>
  <c r="AX867" i="1"/>
  <c r="AV867" i="1"/>
  <c r="AU867" i="1"/>
  <c r="AT867" i="1"/>
  <c r="AS867" i="1"/>
  <c r="AR867" i="1"/>
  <c r="AQ867" i="1"/>
  <c r="AO867" i="1"/>
  <c r="AN867" i="1"/>
  <c r="AM867" i="1"/>
  <c r="AL867" i="1"/>
  <c r="AK867" i="1"/>
  <c r="Y867" i="1"/>
  <c r="X867" i="1"/>
  <c r="W867" i="1"/>
  <c r="V867" i="1"/>
  <c r="U867" i="1"/>
  <c r="AZ899" i="1"/>
  <c r="AX899" i="1"/>
  <c r="AV899" i="1"/>
  <c r="AU899" i="1"/>
  <c r="AT899" i="1"/>
  <c r="AS899" i="1"/>
  <c r="AR899" i="1"/>
  <c r="AQ899" i="1"/>
  <c r="AO899" i="1"/>
  <c r="AN899" i="1"/>
  <c r="AM899" i="1"/>
  <c r="AL899" i="1"/>
  <c r="AK899" i="1"/>
  <c r="Y899" i="1"/>
  <c r="X899" i="1"/>
  <c r="W899" i="1"/>
  <c r="V899" i="1"/>
  <c r="U899" i="1"/>
  <c r="AZ868" i="1"/>
  <c r="AX868" i="1"/>
  <c r="AV868" i="1"/>
  <c r="AU868" i="1"/>
  <c r="AT868" i="1"/>
  <c r="AS868" i="1"/>
  <c r="AR868" i="1"/>
  <c r="AQ868" i="1"/>
  <c r="AO868" i="1"/>
  <c r="AN868" i="1"/>
  <c r="AM868" i="1"/>
  <c r="AL868" i="1"/>
  <c r="AK868" i="1"/>
  <c r="Y868" i="1"/>
  <c r="X868" i="1"/>
  <c r="W868" i="1"/>
  <c r="V868" i="1"/>
  <c r="U868" i="1"/>
  <c r="AZ860" i="1"/>
  <c r="AX860" i="1"/>
  <c r="AV860" i="1"/>
  <c r="AU860" i="1"/>
  <c r="AT860" i="1"/>
  <c r="AS860" i="1"/>
  <c r="AR860" i="1"/>
  <c r="AQ860" i="1"/>
  <c r="AO860" i="1"/>
  <c r="AN860" i="1"/>
  <c r="AM860" i="1"/>
  <c r="AL860" i="1"/>
  <c r="AK860" i="1"/>
  <c r="Y860" i="1"/>
  <c r="X860" i="1"/>
  <c r="W860" i="1"/>
  <c r="V860" i="1"/>
  <c r="U860" i="1"/>
  <c r="AZ858" i="1"/>
  <c r="AX858" i="1"/>
  <c r="AV858" i="1"/>
  <c r="AU858" i="1"/>
  <c r="AT858" i="1"/>
  <c r="AS858" i="1"/>
  <c r="AR858" i="1"/>
  <c r="AQ858" i="1"/>
  <c r="AO858" i="1"/>
  <c r="AN858" i="1"/>
  <c r="AM858" i="1"/>
  <c r="AL858" i="1"/>
  <c r="AK858" i="1"/>
  <c r="Y858" i="1"/>
  <c r="X858" i="1"/>
  <c r="W858" i="1"/>
  <c r="V858" i="1"/>
  <c r="U858" i="1"/>
  <c r="AZ885" i="1"/>
  <c r="AX885" i="1"/>
  <c r="AV885" i="1"/>
  <c r="AU885" i="1"/>
  <c r="AT885" i="1"/>
  <c r="AS885" i="1"/>
  <c r="AR885" i="1"/>
  <c r="AQ885" i="1"/>
  <c r="AO885" i="1"/>
  <c r="AN885" i="1"/>
  <c r="AM885" i="1"/>
  <c r="AL885" i="1"/>
  <c r="AK885" i="1"/>
  <c r="Y885" i="1"/>
  <c r="X885" i="1"/>
  <c r="W885" i="1"/>
  <c r="V885" i="1"/>
  <c r="U885" i="1"/>
  <c r="AZ883" i="1"/>
  <c r="AX883" i="1"/>
  <c r="AV883" i="1"/>
  <c r="AU883" i="1"/>
  <c r="AT883" i="1"/>
  <c r="AS883" i="1"/>
  <c r="AR883" i="1"/>
  <c r="AQ883" i="1"/>
  <c r="AO883" i="1"/>
  <c r="AN883" i="1"/>
  <c r="AM883" i="1"/>
  <c r="AL883" i="1"/>
  <c r="AK883" i="1"/>
  <c r="Y883" i="1"/>
  <c r="X883" i="1"/>
  <c r="W883" i="1"/>
  <c r="V883" i="1"/>
  <c r="U883" i="1"/>
  <c r="AZ900" i="1"/>
  <c r="AX900" i="1"/>
  <c r="AV900" i="1"/>
  <c r="AU900" i="1"/>
  <c r="AT900" i="1"/>
  <c r="AS900" i="1"/>
  <c r="AR900" i="1"/>
  <c r="AQ900" i="1"/>
  <c r="AO900" i="1"/>
  <c r="AN900" i="1"/>
  <c r="AM900" i="1"/>
  <c r="AL900" i="1"/>
  <c r="AK900" i="1"/>
  <c r="Y900" i="1"/>
  <c r="X900" i="1"/>
  <c r="W900" i="1"/>
  <c r="V900" i="1"/>
  <c r="U900" i="1"/>
  <c r="AZ884" i="1"/>
  <c r="AX884" i="1"/>
  <c r="AV884" i="1"/>
  <c r="AU884" i="1"/>
  <c r="AT884" i="1"/>
  <c r="AS884" i="1"/>
  <c r="AR884" i="1"/>
  <c r="AQ884" i="1"/>
  <c r="AO884" i="1"/>
  <c r="AN884" i="1"/>
  <c r="AM884" i="1"/>
  <c r="AL884" i="1"/>
  <c r="AK884" i="1"/>
  <c r="Y884" i="1"/>
  <c r="X884" i="1"/>
  <c r="W884" i="1"/>
  <c r="V884" i="1"/>
  <c r="U884" i="1"/>
  <c r="AZ863" i="1"/>
  <c r="AX863" i="1"/>
  <c r="AV863" i="1"/>
  <c r="AU863" i="1"/>
  <c r="AT863" i="1"/>
  <c r="AS863" i="1"/>
  <c r="AR863" i="1"/>
  <c r="AQ863" i="1"/>
  <c r="AO863" i="1"/>
  <c r="AN863" i="1"/>
  <c r="AM863" i="1"/>
  <c r="AL863" i="1"/>
  <c r="AK863" i="1"/>
  <c r="Y863" i="1"/>
  <c r="X863" i="1"/>
  <c r="W863" i="1"/>
  <c r="V863" i="1"/>
  <c r="U863" i="1"/>
  <c r="AZ851" i="1"/>
  <c r="AX851" i="1"/>
  <c r="AV851" i="1"/>
  <c r="AU851" i="1"/>
  <c r="AT851" i="1"/>
  <c r="AS851" i="1"/>
  <c r="AR851" i="1"/>
  <c r="AQ851" i="1"/>
  <c r="AO851" i="1"/>
  <c r="AN851" i="1"/>
  <c r="AM851" i="1"/>
  <c r="AL851" i="1"/>
  <c r="AK851" i="1"/>
  <c r="Y851" i="1"/>
  <c r="X851" i="1"/>
  <c r="W851" i="1"/>
  <c r="V851" i="1"/>
  <c r="U851" i="1"/>
  <c r="AZ874" i="1"/>
  <c r="AX874" i="1"/>
  <c r="AV874" i="1"/>
  <c r="AU874" i="1"/>
  <c r="AT874" i="1"/>
  <c r="AS874" i="1"/>
  <c r="AR874" i="1"/>
  <c r="AQ874" i="1"/>
  <c r="AO874" i="1"/>
  <c r="AN874" i="1"/>
  <c r="AM874" i="1"/>
  <c r="AL874" i="1"/>
  <c r="AK874" i="1"/>
  <c r="Y874" i="1"/>
  <c r="X874" i="1"/>
  <c r="W874" i="1"/>
  <c r="V874" i="1"/>
  <c r="U874" i="1"/>
  <c r="AZ876" i="1"/>
  <c r="AX876" i="1"/>
  <c r="AV876" i="1"/>
  <c r="AU876" i="1"/>
  <c r="AT876" i="1"/>
  <c r="AS876" i="1"/>
  <c r="AR876" i="1"/>
  <c r="AQ876" i="1"/>
  <c r="AO876" i="1"/>
  <c r="AN876" i="1"/>
  <c r="AM876" i="1"/>
  <c r="AL876" i="1"/>
  <c r="AK876" i="1"/>
  <c r="Y876" i="1"/>
  <c r="X876" i="1"/>
  <c r="W876" i="1"/>
  <c r="V876" i="1"/>
  <c r="U876" i="1"/>
  <c r="AZ896" i="1"/>
  <c r="AX896" i="1"/>
  <c r="AV896" i="1"/>
  <c r="AU896" i="1"/>
  <c r="AT896" i="1"/>
  <c r="AS896" i="1"/>
  <c r="AR896" i="1"/>
  <c r="AQ896" i="1"/>
  <c r="AO896" i="1"/>
  <c r="AN896" i="1"/>
  <c r="AM896" i="1"/>
  <c r="AL896" i="1"/>
  <c r="AK896" i="1"/>
  <c r="Y896" i="1"/>
  <c r="X896" i="1"/>
  <c r="W896" i="1"/>
  <c r="V896" i="1"/>
  <c r="U896" i="1"/>
  <c r="AZ891" i="1"/>
  <c r="AX891" i="1"/>
  <c r="AV891" i="1"/>
  <c r="AU891" i="1"/>
  <c r="AT891" i="1"/>
  <c r="AS891" i="1"/>
  <c r="AR891" i="1"/>
  <c r="AQ891" i="1"/>
  <c r="AO891" i="1"/>
  <c r="AN891" i="1"/>
  <c r="AM891" i="1"/>
  <c r="AL891" i="1"/>
  <c r="AK891" i="1"/>
  <c r="Y891" i="1"/>
  <c r="X891" i="1"/>
  <c r="W891" i="1"/>
  <c r="V891" i="1"/>
  <c r="U891" i="1"/>
  <c r="AZ893" i="1"/>
  <c r="AX893" i="1"/>
  <c r="AV893" i="1"/>
  <c r="AU893" i="1"/>
  <c r="AT893" i="1"/>
  <c r="AS893" i="1"/>
  <c r="AR893" i="1"/>
  <c r="AQ893" i="1"/>
  <c r="AO893" i="1"/>
  <c r="AN893" i="1"/>
  <c r="AM893" i="1"/>
  <c r="AL893" i="1"/>
  <c r="AK893" i="1"/>
  <c r="Y893" i="1"/>
  <c r="X893" i="1"/>
  <c r="W893" i="1"/>
  <c r="V893" i="1"/>
  <c r="U893" i="1"/>
  <c r="AZ871" i="1"/>
  <c r="AX871" i="1"/>
  <c r="AV871" i="1"/>
  <c r="AU871" i="1"/>
  <c r="AT871" i="1"/>
  <c r="AS871" i="1"/>
  <c r="AR871" i="1"/>
  <c r="AQ871" i="1"/>
  <c r="AO871" i="1"/>
  <c r="AN871" i="1"/>
  <c r="AM871" i="1"/>
  <c r="AL871" i="1"/>
  <c r="AK871" i="1"/>
  <c r="Y871" i="1"/>
  <c r="X871" i="1"/>
  <c r="W871" i="1"/>
  <c r="V871" i="1"/>
  <c r="U871" i="1"/>
  <c r="AZ849" i="1"/>
  <c r="AX849" i="1"/>
  <c r="AV849" i="1"/>
  <c r="AU849" i="1"/>
  <c r="AT849" i="1"/>
  <c r="AS849" i="1"/>
  <c r="AR849" i="1"/>
  <c r="AQ849" i="1"/>
  <c r="AO849" i="1"/>
  <c r="AN849" i="1"/>
  <c r="AM849" i="1"/>
  <c r="AL849" i="1"/>
  <c r="AK849" i="1"/>
  <c r="Y849" i="1"/>
  <c r="X849" i="1"/>
  <c r="W849" i="1"/>
  <c r="V849" i="1"/>
  <c r="U849" i="1"/>
  <c r="AZ870" i="1"/>
  <c r="AX870" i="1"/>
  <c r="AV870" i="1"/>
  <c r="AU870" i="1"/>
  <c r="AT870" i="1"/>
  <c r="AS870" i="1"/>
  <c r="AR870" i="1"/>
  <c r="AQ870" i="1"/>
  <c r="AO870" i="1"/>
  <c r="AN870" i="1"/>
  <c r="AM870" i="1"/>
  <c r="AL870" i="1"/>
  <c r="AK870" i="1"/>
  <c r="Y870" i="1"/>
  <c r="X870" i="1"/>
  <c r="W870" i="1"/>
  <c r="V870" i="1"/>
  <c r="U870" i="1"/>
  <c r="AZ854" i="1"/>
  <c r="AX854" i="1"/>
  <c r="AV854" i="1"/>
  <c r="AU854" i="1"/>
  <c r="AT854" i="1"/>
  <c r="AS854" i="1"/>
  <c r="AR854" i="1"/>
  <c r="AQ854" i="1"/>
  <c r="AO854" i="1"/>
  <c r="AN854" i="1"/>
  <c r="AM854" i="1"/>
  <c r="AL854" i="1"/>
  <c r="AK854" i="1"/>
  <c r="Y854" i="1"/>
  <c r="X854" i="1"/>
  <c r="W854" i="1"/>
  <c r="V854" i="1"/>
  <c r="U854" i="1"/>
  <c r="AZ864" i="1"/>
  <c r="AX864" i="1"/>
  <c r="AV864" i="1"/>
  <c r="AU864" i="1"/>
  <c r="AT864" i="1"/>
  <c r="AS864" i="1"/>
  <c r="AR864" i="1"/>
  <c r="AQ864" i="1"/>
  <c r="AO864" i="1"/>
  <c r="AN864" i="1"/>
  <c r="AM864" i="1"/>
  <c r="AL864" i="1"/>
  <c r="AK864" i="1"/>
  <c r="Y864" i="1"/>
  <c r="X864" i="1"/>
  <c r="W864" i="1"/>
  <c r="V864" i="1"/>
  <c r="U864" i="1"/>
  <c r="AZ857" i="1"/>
  <c r="AX857" i="1"/>
  <c r="AV857" i="1"/>
  <c r="AU857" i="1"/>
  <c r="AT857" i="1"/>
  <c r="AS857" i="1"/>
  <c r="AR857" i="1"/>
  <c r="AQ857" i="1"/>
  <c r="AO857" i="1"/>
  <c r="AN857" i="1"/>
  <c r="AM857" i="1"/>
  <c r="AL857" i="1"/>
  <c r="AK857" i="1"/>
  <c r="Y857" i="1"/>
  <c r="X857" i="1"/>
  <c r="W857" i="1"/>
  <c r="V857" i="1"/>
  <c r="U857" i="1"/>
  <c r="AZ865" i="1"/>
  <c r="AX865" i="1"/>
  <c r="AV865" i="1"/>
  <c r="AU865" i="1"/>
  <c r="AT865" i="1"/>
  <c r="AS865" i="1"/>
  <c r="AR865" i="1"/>
  <c r="AQ865" i="1"/>
  <c r="AO865" i="1"/>
  <c r="AN865" i="1"/>
  <c r="AM865" i="1"/>
  <c r="AL865" i="1"/>
  <c r="AK865" i="1"/>
  <c r="Y865" i="1"/>
  <c r="X865" i="1"/>
  <c r="W865" i="1"/>
  <c r="V865" i="1"/>
  <c r="U865" i="1"/>
  <c r="AZ848" i="1"/>
  <c r="AX848" i="1"/>
  <c r="AV848" i="1"/>
  <c r="AU848" i="1"/>
  <c r="AT848" i="1"/>
  <c r="AS848" i="1"/>
  <c r="AR848" i="1"/>
  <c r="AQ848" i="1"/>
  <c r="AO848" i="1"/>
  <c r="AN848" i="1"/>
  <c r="AM848" i="1"/>
  <c r="AL848" i="1"/>
  <c r="AK848" i="1"/>
  <c r="Y848" i="1"/>
  <c r="X848" i="1"/>
  <c r="W848" i="1"/>
  <c r="V848" i="1"/>
  <c r="U848" i="1"/>
  <c r="AZ890" i="1"/>
  <c r="AX890" i="1"/>
  <c r="AV890" i="1"/>
  <c r="AU890" i="1"/>
  <c r="AT890" i="1"/>
  <c r="AS890" i="1"/>
  <c r="AR890" i="1"/>
  <c r="AQ890" i="1"/>
  <c r="AO890" i="1"/>
  <c r="AN890" i="1"/>
  <c r="AM890" i="1"/>
  <c r="AL890" i="1"/>
  <c r="AK890" i="1"/>
  <c r="Y890" i="1"/>
  <c r="X890" i="1"/>
  <c r="W890" i="1"/>
  <c r="V890" i="1"/>
  <c r="U890" i="1"/>
  <c r="AZ877" i="1"/>
  <c r="AX877" i="1"/>
  <c r="AV877" i="1"/>
  <c r="AU877" i="1"/>
  <c r="AT877" i="1"/>
  <c r="AS877" i="1"/>
  <c r="AR877" i="1"/>
  <c r="AQ877" i="1"/>
  <c r="AO877" i="1"/>
  <c r="AN877" i="1"/>
  <c r="AM877" i="1"/>
  <c r="AL877" i="1"/>
  <c r="AK877" i="1"/>
  <c r="Y877" i="1"/>
  <c r="X877" i="1"/>
  <c r="W877" i="1"/>
  <c r="V877" i="1"/>
  <c r="U877" i="1"/>
  <c r="AZ872" i="1"/>
  <c r="AX872" i="1"/>
  <c r="AV872" i="1"/>
  <c r="AU872" i="1"/>
  <c r="AT872" i="1"/>
  <c r="AS872" i="1"/>
  <c r="AR872" i="1"/>
  <c r="AQ872" i="1"/>
  <c r="AO872" i="1"/>
  <c r="AN872" i="1"/>
  <c r="AM872" i="1"/>
  <c r="AL872" i="1"/>
  <c r="AK872" i="1"/>
  <c r="Y872" i="1"/>
  <c r="X872" i="1"/>
  <c r="W872" i="1"/>
  <c r="V872" i="1"/>
  <c r="U872" i="1"/>
  <c r="AZ873" i="1"/>
  <c r="AX873" i="1"/>
  <c r="AV873" i="1"/>
  <c r="AU873" i="1"/>
  <c r="AT873" i="1"/>
  <c r="AS873" i="1"/>
  <c r="AR873" i="1"/>
  <c r="AQ873" i="1"/>
  <c r="AO873" i="1"/>
  <c r="AN873" i="1"/>
  <c r="AM873" i="1"/>
  <c r="AL873" i="1"/>
  <c r="AK873" i="1"/>
  <c r="Y873" i="1"/>
  <c r="X873" i="1"/>
  <c r="W873" i="1"/>
  <c r="V873" i="1"/>
  <c r="U873" i="1"/>
  <c r="AZ880" i="1"/>
  <c r="AX880" i="1"/>
  <c r="AV880" i="1"/>
  <c r="AU880" i="1"/>
  <c r="AT880" i="1"/>
  <c r="AS880" i="1"/>
  <c r="AR880" i="1"/>
  <c r="AQ880" i="1"/>
  <c r="AO880" i="1"/>
  <c r="AN880" i="1"/>
  <c r="AM880" i="1"/>
  <c r="AL880" i="1"/>
  <c r="AK880" i="1"/>
  <c r="Y880" i="1"/>
  <c r="X880" i="1"/>
  <c r="W880" i="1"/>
  <c r="V880" i="1"/>
  <c r="U880" i="1"/>
  <c r="AZ859" i="1"/>
  <c r="AX859" i="1"/>
  <c r="AV859" i="1"/>
  <c r="AU859" i="1"/>
  <c r="AT859" i="1"/>
  <c r="AS859" i="1"/>
  <c r="AR859" i="1"/>
  <c r="AQ859" i="1"/>
  <c r="AO859" i="1"/>
  <c r="AN859" i="1"/>
  <c r="AM859" i="1"/>
  <c r="AL859" i="1"/>
  <c r="AK859" i="1"/>
  <c r="Y859" i="1"/>
  <c r="X859" i="1"/>
  <c r="W859" i="1"/>
  <c r="V859" i="1"/>
  <c r="U859" i="1"/>
  <c r="AZ855" i="1"/>
  <c r="AX855" i="1"/>
  <c r="AV855" i="1"/>
  <c r="AU855" i="1"/>
  <c r="AT855" i="1"/>
  <c r="AS855" i="1"/>
  <c r="AR855" i="1"/>
  <c r="AQ855" i="1"/>
  <c r="AO855" i="1"/>
  <c r="AN855" i="1"/>
  <c r="AM855" i="1"/>
  <c r="AL855" i="1"/>
  <c r="AK855" i="1"/>
  <c r="Y855" i="1"/>
  <c r="X855" i="1"/>
  <c r="W855" i="1"/>
  <c r="V855" i="1"/>
  <c r="U855" i="1"/>
  <c r="AZ847" i="1"/>
  <c r="AX847" i="1"/>
  <c r="AV847" i="1"/>
  <c r="AU847" i="1"/>
  <c r="AT847" i="1"/>
  <c r="AS847" i="1"/>
  <c r="AR847" i="1"/>
  <c r="AQ847" i="1"/>
  <c r="AO847" i="1"/>
  <c r="AN847" i="1"/>
  <c r="AM847" i="1"/>
  <c r="AL847" i="1"/>
  <c r="AK847" i="1"/>
  <c r="Y847" i="1"/>
  <c r="X847" i="1"/>
  <c r="W847" i="1"/>
  <c r="V847" i="1"/>
  <c r="U847" i="1"/>
  <c r="AZ875" i="1"/>
  <c r="AX875" i="1"/>
  <c r="AV875" i="1"/>
  <c r="AU875" i="1"/>
  <c r="AT875" i="1"/>
  <c r="AS875" i="1"/>
  <c r="AR875" i="1"/>
  <c r="AQ875" i="1"/>
  <c r="AO875" i="1"/>
  <c r="AN875" i="1"/>
  <c r="AM875" i="1"/>
  <c r="AL875" i="1"/>
  <c r="AK875" i="1"/>
  <c r="Y875" i="1"/>
  <c r="X875" i="1"/>
  <c r="W875" i="1"/>
  <c r="V875" i="1"/>
  <c r="U875" i="1"/>
  <c r="AZ888" i="1"/>
  <c r="AX888" i="1"/>
  <c r="AV888" i="1"/>
  <c r="AU888" i="1"/>
  <c r="AT888" i="1"/>
  <c r="AS888" i="1"/>
  <c r="AR888" i="1"/>
  <c r="AQ888" i="1"/>
  <c r="AO888" i="1"/>
  <c r="AN888" i="1"/>
  <c r="AM888" i="1"/>
  <c r="AL888" i="1"/>
  <c r="AK888" i="1"/>
  <c r="Y888" i="1"/>
  <c r="X888" i="1"/>
  <c r="W888" i="1"/>
  <c r="V888" i="1"/>
  <c r="U888" i="1"/>
  <c r="AZ850" i="1"/>
  <c r="AX850" i="1"/>
  <c r="AV850" i="1"/>
  <c r="AU850" i="1"/>
  <c r="AT850" i="1"/>
  <c r="AS850" i="1"/>
  <c r="AR850" i="1"/>
  <c r="AQ850" i="1"/>
  <c r="AO850" i="1"/>
  <c r="AN850" i="1"/>
  <c r="AM850" i="1"/>
  <c r="AL850" i="1"/>
  <c r="AK850" i="1"/>
  <c r="Y850" i="1"/>
  <c r="X850" i="1"/>
  <c r="W850" i="1"/>
  <c r="V850" i="1"/>
  <c r="U850" i="1"/>
  <c r="AZ843" i="1"/>
  <c r="AX843" i="1"/>
  <c r="AV843" i="1"/>
  <c r="AU843" i="1"/>
  <c r="AT843" i="1"/>
  <c r="AS843" i="1"/>
  <c r="AR843" i="1"/>
  <c r="AQ843" i="1"/>
  <c r="AO843" i="1"/>
  <c r="AN843" i="1"/>
  <c r="AM843" i="1"/>
  <c r="AL843" i="1"/>
  <c r="AK843" i="1"/>
  <c r="Y843" i="1"/>
  <c r="X843" i="1"/>
  <c r="W843" i="1"/>
  <c r="V843" i="1"/>
  <c r="U843" i="1"/>
  <c r="AZ826" i="1"/>
  <c r="AX826" i="1"/>
  <c r="AV826" i="1"/>
  <c r="AU826" i="1"/>
  <c r="AT826" i="1"/>
  <c r="AS826" i="1"/>
  <c r="AR826" i="1"/>
  <c r="AQ826" i="1"/>
  <c r="AO826" i="1"/>
  <c r="AN826" i="1"/>
  <c r="AM826" i="1"/>
  <c r="AL826" i="1"/>
  <c r="AK826" i="1"/>
  <c r="Y826" i="1"/>
  <c r="X826" i="1"/>
  <c r="W826" i="1"/>
  <c r="V826" i="1"/>
  <c r="U826" i="1"/>
  <c r="AZ830" i="1"/>
  <c r="AX830" i="1"/>
  <c r="AV830" i="1"/>
  <c r="AU830" i="1"/>
  <c r="AT830" i="1"/>
  <c r="AS830" i="1"/>
  <c r="AR830" i="1"/>
  <c r="AQ830" i="1"/>
  <c r="AO830" i="1"/>
  <c r="AN830" i="1"/>
  <c r="AM830" i="1"/>
  <c r="AL830" i="1"/>
  <c r="AK830" i="1"/>
  <c r="Y830" i="1"/>
  <c r="X830" i="1"/>
  <c r="W830" i="1"/>
  <c r="V830" i="1"/>
  <c r="U830" i="1"/>
  <c r="AZ844" i="1"/>
  <c r="AX844" i="1"/>
  <c r="AV844" i="1"/>
  <c r="AU844" i="1"/>
  <c r="AT844" i="1"/>
  <c r="AS844" i="1"/>
  <c r="AR844" i="1"/>
  <c r="AQ844" i="1"/>
  <c r="AO844" i="1"/>
  <c r="AN844" i="1"/>
  <c r="AM844" i="1"/>
  <c r="AL844" i="1"/>
  <c r="AK844" i="1"/>
  <c r="Y844" i="1"/>
  <c r="X844" i="1"/>
  <c r="W844" i="1"/>
  <c r="V844" i="1"/>
  <c r="U844" i="1"/>
  <c r="AZ835" i="1"/>
  <c r="AX835" i="1"/>
  <c r="AV835" i="1"/>
  <c r="AU835" i="1"/>
  <c r="AT835" i="1"/>
  <c r="AS835" i="1"/>
  <c r="AR835" i="1"/>
  <c r="AQ835" i="1"/>
  <c r="AO835" i="1"/>
  <c r="AN835" i="1"/>
  <c r="AM835" i="1"/>
  <c r="AL835" i="1"/>
  <c r="AK835" i="1"/>
  <c r="Y835" i="1"/>
  <c r="X835" i="1"/>
  <c r="W835" i="1"/>
  <c r="V835" i="1"/>
  <c r="U835" i="1"/>
  <c r="AZ828" i="1"/>
  <c r="AX828" i="1"/>
  <c r="AV828" i="1"/>
  <c r="AU828" i="1"/>
  <c r="AT828" i="1"/>
  <c r="AS828" i="1"/>
  <c r="AR828" i="1"/>
  <c r="AQ828" i="1"/>
  <c r="AO828" i="1"/>
  <c r="AN828" i="1"/>
  <c r="AM828" i="1"/>
  <c r="AL828" i="1"/>
  <c r="AK828" i="1"/>
  <c r="Y828" i="1"/>
  <c r="X828" i="1"/>
  <c r="W828" i="1"/>
  <c r="V828" i="1"/>
  <c r="U828" i="1"/>
  <c r="AZ825" i="1"/>
  <c r="AX825" i="1"/>
  <c r="AV825" i="1"/>
  <c r="AU825" i="1"/>
  <c r="AT825" i="1"/>
  <c r="AS825" i="1"/>
  <c r="AR825" i="1"/>
  <c r="AQ825" i="1"/>
  <c r="AO825" i="1"/>
  <c r="AN825" i="1"/>
  <c r="AM825" i="1"/>
  <c r="AL825" i="1"/>
  <c r="AK825" i="1"/>
  <c r="Y825" i="1"/>
  <c r="X825" i="1"/>
  <c r="W825" i="1"/>
  <c r="V825" i="1"/>
  <c r="U825" i="1"/>
  <c r="AZ838" i="1"/>
  <c r="AX838" i="1"/>
  <c r="AV838" i="1"/>
  <c r="AU838" i="1"/>
  <c r="AT838" i="1"/>
  <c r="AS838" i="1"/>
  <c r="AR838" i="1"/>
  <c r="AQ838" i="1"/>
  <c r="AO838" i="1"/>
  <c r="AN838" i="1"/>
  <c r="AM838" i="1"/>
  <c r="AL838" i="1"/>
  <c r="AK838" i="1"/>
  <c r="Y838" i="1"/>
  <c r="X838" i="1"/>
  <c r="W838" i="1"/>
  <c r="V838" i="1"/>
  <c r="U838" i="1"/>
  <c r="AZ833" i="1"/>
  <c r="AX833" i="1"/>
  <c r="AV833" i="1"/>
  <c r="AU833" i="1"/>
  <c r="AT833" i="1"/>
  <c r="AS833" i="1"/>
  <c r="AR833" i="1"/>
  <c r="AQ833" i="1"/>
  <c r="AO833" i="1"/>
  <c r="AN833" i="1"/>
  <c r="AM833" i="1"/>
  <c r="AL833" i="1"/>
  <c r="AK833" i="1"/>
  <c r="Y833" i="1"/>
  <c r="X833" i="1"/>
  <c r="W833" i="1"/>
  <c r="V833" i="1"/>
  <c r="U833" i="1"/>
  <c r="AZ839" i="1"/>
  <c r="AX839" i="1"/>
  <c r="AV839" i="1"/>
  <c r="AU839" i="1"/>
  <c r="AT839" i="1"/>
  <c r="AS839" i="1"/>
  <c r="AR839" i="1"/>
  <c r="AQ839" i="1"/>
  <c r="AO839" i="1"/>
  <c r="AN839" i="1"/>
  <c r="AM839" i="1"/>
  <c r="AL839" i="1"/>
  <c r="AK839" i="1"/>
  <c r="Y839" i="1"/>
  <c r="X839" i="1"/>
  <c r="W839" i="1"/>
  <c r="V839" i="1"/>
  <c r="U839" i="1"/>
  <c r="AZ832" i="1"/>
  <c r="AX832" i="1"/>
  <c r="AV832" i="1"/>
  <c r="AU832" i="1"/>
  <c r="AT832" i="1"/>
  <c r="AS832" i="1"/>
  <c r="AR832" i="1"/>
  <c r="AQ832" i="1"/>
  <c r="AO832" i="1"/>
  <c r="AN832" i="1"/>
  <c r="AM832" i="1"/>
  <c r="AL832" i="1"/>
  <c r="AK832" i="1"/>
  <c r="Y832" i="1"/>
  <c r="X832" i="1"/>
  <c r="W832" i="1"/>
  <c r="V832" i="1"/>
  <c r="U832" i="1"/>
  <c r="AZ842" i="1"/>
  <c r="AX842" i="1"/>
  <c r="AV842" i="1"/>
  <c r="AU842" i="1"/>
  <c r="AT842" i="1"/>
  <c r="AS842" i="1"/>
  <c r="AR842" i="1"/>
  <c r="AQ842" i="1"/>
  <c r="AO842" i="1"/>
  <c r="AN842" i="1"/>
  <c r="AM842" i="1"/>
  <c r="AL842" i="1"/>
  <c r="AK842" i="1"/>
  <c r="Y842" i="1"/>
  <c r="X842" i="1"/>
  <c r="W842" i="1"/>
  <c r="V842" i="1"/>
  <c r="U842" i="1"/>
  <c r="AZ834" i="1"/>
  <c r="AX834" i="1"/>
  <c r="AV834" i="1"/>
  <c r="AU834" i="1"/>
  <c r="AT834" i="1"/>
  <c r="AS834" i="1"/>
  <c r="AR834" i="1"/>
  <c r="AQ834" i="1"/>
  <c r="AO834" i="1"/>
  <c r="AN834" i="1"/>
  <c r="AM834" i="1"/>
  <c r="AL834" i="1"/>
  <c r="AK834" i="1"/>
  <c r="Y834" i="1"/>
  <c r="X834" i="1"/>
  <c r="W834" i="1"/>
  <c r="V834" i="1"/>
  <c r="U834" i="1"/>
  <c r="AZ840" i="1"/>
  <c r="AX840" i="1"/>
  <c r="AV840" i="1"/>
  <c r="AU840" i="1"/>
  <c r="AT840" i="1"/>
  <c r="AS840" i="1"/>
  <c r="AR840" i="1"/>
  <c r="AQ840" i="1"/>
  <c r="AO840" i="1"/>
  <c r="AN840" i="1"/>
  <c r="AM840" i="1"/>
  <c r="AL840" i="1"/>
  <c r="AK840" i="1"/>
  <c r="Y840" i="1"/>
  <c r="X840" i="1"/>
  <c r="W840" i="1"/>
  <c r="V840" i="1"/>
  <c r="U840" i="1"/>
  <c r="AZ841" i="1"/>
  <c r="AX841" i="1"/>
  <c r="AV841" i="1"/>
  <c r="AU841" i="1"/>
  <c r="AT841" i="1"/>
  <c r="AS841" i="1"/>
  <c r="AR841" i="1"/>
  <c r="AQ841" i="1"/>
  <c r="AO841" i="1"/>
  <c r="AN841" i="1"/>
  <c r="AM841" i="1"/>
  <c r="AL841" i="1"/>
  <c r="AK841" i="1"/>
  <c r="Y841" i="1"/>
  <c r="X841" i="1"/>
  <c r="W841" i="1"/>
  <c r="V841" i="1"/>
  <c r="U841" i="1"/>
  <c r="AZ836" i="1"/>
  <c r="AX836" i="1"/>
  <c r="AV836" i="1"/>
  <c r="AU836" i="1"/>
  <c r="AT836" i="1"/>
  <c r="AS836" i="1"/>
  <c r="AR836" i="1"/>
  <c r="AQ836" i="1"/>
  <c r="AO836" i="1"/>
  <c r="AN836" i="1"/>
  <c r="AM836" i="1"/>
  <c r="AL836" i="1"/>
  <c r="AK836" i="1"/>
  <c r="Y836" i="1"/>
  <c r="X836" i="1"/>
  <c r="W836" i="1"/>
  <c r="V836" i="1"/>
  <c r="U836" i="1"/>
  <c r="AZ837" i="1"/>
  <c r="AX837" i="1"/>
  <c r="AV837" i="1"/>
  <c r="AU837" i="1"/>
  <c r="AT837" i="1"/>
  <c r="AS837" i="1"/>
  <c r="AR837" i="1"/>
  <c r="AQ837" i="1"/>
  <c r="AO837" i="1"/>
  <c r="AN837" i="1"/>
  <c r="AM837" i="1"/>
  <c r="AL837" i="1"/>
  <c r="AK837" i="1"/>
  <c r="Y837" i="1"/>
  <c r="X837" i="1"/>
  <c r="W837" i="1"/>
  <c r="V837" i="1"/>
  <c r="U837" i="1"/>
  <c r="AZ831" i="1"/>
  <c r="AX831" i="1"/>
  <c r="AV831" i="1"/>
  <c r="AU831" i="1"/>
  <c r="AT831" i="1"/>
  <c r="AS831" i="1"/>
  <c r="AR831" i="1"/>
  <c r="AQ831" i="1"/>
  <c r="AO831" i="1"/>
  <c r="AN831" i="1"/>
  <c r="AM831" i="1"/>
  <c r="AL831" i="1"/>
  <c r="AK831" i="1"/>
  <c r="Y831" i="1"/>
  <c r="X831" i="1"/>
  <c r="W831" i="1"/>
  <c r="V831" i="1"/>
  <c r="U831" i="1"/>
  <c r="AZ829" i="1"/>
  <c r="AX829" i="1"/>
  <c r="AV829" i="1"/>
  <c r="AU829" i="1"/>
  <c r="AT829" i="1"/>
  <c r="AS829" i="1"/>
  <c r="AR829" i="1"/>
  <c r="AQ829" i="1"/>
  <c r="AO829" i="1"/>
  <c r="AN829" i="1"/>
  <c r="AM829" i="1"/>
  <c r="AL829" i="1"/>
  <c r="AK829" i="1"/>
  <c r="Y829" i="1"/>
  <c r="X829" i="1"/>
  <c r="W829" i="1"/>
  <c r="V829" i="1"/>
  <c r="U829" i="1"/>
  <c r="AZ827" i="1"/>
  <c r="AX827" i="1"/>
  <c r="AV827" i="1"/>
  <c r="AU827" i="1"/>
  <c r="AT827" i="1"/>
  <c r="AS827" i="1"/>
  <c r="AR827" i="1"/>
  <c r="AQ827" i="1"/>
  <c r="AO827" i="1"/>
  <c r="AN827" i="1"/>
  <c r="AM827" i="1"/>
  <c r="AL827" i="1"/>
  <c r="AK827" i="1"/>
  <c r="Y827" i="1"/>
  <c r="X827" i="1"/>
  <c r="W827" i="1"/>
  <c r="V827" i="1"/>
  <c r="U827" i="1"/>
  <c r="AZ814" i="1"/>
  <c r="AX814" i="1"/>
  <c r="AV814" i="1"/>
  <c r="AU814" i="1"/>
  <c r="AT814" i="1"/>
  <c r="AS814" i="1"/>
  <c r="AR814" i="1"/>
  <c r="AQ814" i="1"/>
  <c r="AO814" i="1"/>
  <c r="AN814" i="1"/>
  <c r="AM814" i="1"/>
  <c r="AL814" i="1"/>
  <c r="AK814" i="1"/>
  <c r="Y814" i="1"/>
  <c r="X814" i="1"/>
  <c r="W814" i="1"/>
  <c r="V814" i="1"/>
  <c r="U814" i="1"/>
  <c r="AZ816" i="1"/>
  <c r="AX816" i="1"/>
  <c r="AV816" i="1"/>
  <c r="AU816" i="1"/>
  <c r="AT816" i="1"/>
  <c r="AS816" i="1"/>
  <c r="AR816" i="1"/>
  <c r="AQ816" i="1"/>
  <c r="AO816" i="1"/>
  <c r="AN816" i="1"/>
  <c r="AM816" i="1"/>
  <c r="AL816" i="1"/>
  <c r="AK816" i="1"/>
  <c r="Y816" i="1"/>
  <c r="X816" i="1"/>
  <c r="W816" i="1"/>
  <c r="V816" i="1"/>
  <c r="U816" i="1"/>
  <c r="AZ811" i="1"/>
  <c r="AX811" i="1"/>
  <c r="AV811" i="1"/>
  <c r="AU811" i="1"/>
  <c r="AT811" i="1"/>
  <c r="AS811" i="1"/>
  <c r="AR811" i="1"/>
  <c r="AQ811" i="1"/>
  <c r="AO811" i="1"/>
  <c r="AN811" i="1"/>
  <c r="AM811" i="1"/>
  <c r="AL811" i="1"/>
  <c r="AK811" i="1"/>
  <c r="Y811" i="1"/>
  <c r="X811" i="1"/>
  <c r="W811" i="1"/>
  <c r="V811" i="1"/>
  <c r="U811" i="1"/>
  <c r="AZ818" i="1"/>
  <c r="AX818" i="1"/>
  <c r="AV818" i="1"/>
  <c r="AU818" i="1"/>
  <c r="AT818" i="1"/>
  <c r="AS818" i="1"/>
  <c r="AR818" i="1"/>
  <c r="AQ818" i="1"/>
  <c r="AO818" i="1"/>
  <c r="AN818" i="1"/>
  <c r="AM818" i="1"/>
  <c r="AL818" i="1"/>
  <c r="AK818" i="1"/>
  <c r="Y818" i="1"/>
  <c r="X818" i="1"/>
  <c r="W818" i="1"/>
  <c r="V818" i="1"/>
  <c r="U818" i="1"/>
  <c r="AZ822" i="1"/>
  <c r="AX822" i="1"/>
  <c r="AV822" i="1"/>
  <c r="AU822" i="1"/>
  <c r="AT822" i="1"/>
  <c r="AS822" i="1"/>
  <c r="AR822" i="1"/>
  <c r="AQ822" i="1"/>
  <c r="AO822" i="1"/>
  <c r="AN822" i="1"/>
  <c r="AM822" i="1"/>
  <c r="AL822" i="1"/>
  <c r="AK822" i="1"/>
  <c r="Y822" i="1"/>
  <c r="X822" i="1"/>
  <c r="W822" i="1"/>
  <c r="V822" i="1"/>
  <c r="U822" i="1"/>
  <c r="AZ815" i="1"/>
  <c r="AX815" i="1"/>
  <c r="AV815" i="1"/>
  <c r="AU815" i="1"/>
  <c r="AT815" i="1"/>
  <c r="AS815" i="1"/>
  <c r="AR815" i="1"/>
  <c r="AQ815" i="1"/>
  <c r="AO815" i="1"/>
  <c r="AN815" i="1"/>
  <c r="AM815" i="1"/>
  <c r="AL815" i="1"/>
  <c r="AK815" i="1"/>
  <c r="Y815" i="1"/>
  <c r="X815" i="1"/>
  <c r="W815" i="1"/>
  <c r="V815" i="1"/>
  <c r="U815" i="1"/>
  <c r="AZ820" i="1"/>
  <c r="AX820" i="1"/>
  <c r="AV820" i="1"/>
  <c r="AU820" i="1"/>
  <c r="AT820" i="1"/>
  <c r="AS820" i="1"/>
  <c r="AR820" i="1"/>
  <c r="AQ820" i="1"/>
  <c r="AO820" i="1"/>
  <c r="AN820" i="1"/>
  <c r="AM820" i="1"/>
  <c r="AL820" i="1"/>
  <c r="AK820" i="1"/>
  <c r="Y820" i="1"/>
  <c r="X820" i="1"/>
  <c r="W820" i="1"/>
  <c r="V820" i="1"/>
  <c r="U820" i="1"/>
  <c r="AZ823" i="1"/>
  <c r="AX823" i="1"/>
  <c r="AV823" i="1"/>
  <c r="AU823" i="1"/>
  <c r="AT823" i="1"/>
  <c r="AS823" i="1"/>
  <c r="AR823" i="1"/>
  <c r="AQ823" i="1"/>
  <c r="AO823" i="1"/>
  <c r="AN823" i="1"/>
  <c r="AM823" i="1"/>
  <c r="AL823" i="1"/>
  <c r="AK823" i="1"/>
  <c r="Y823" i="1"/>
  <c r="X823" i="1"/>
  <c r="W823" i="1"/>
  <c r="V823" i="1"/>
  <c r="U823" i="1"/>
  <c r="AZ824" i="1"/>
  <c r="AX824" i="1"/>
  <c r="AV824" i="1"/>
  <c r="AU824" i="1"/>
  <c r="AT824" i="1"/>
  <c r="AS824" i="1"/>
  <c r="AR824" i="1"/>
  <c r="AQ824" i="1"/>
  <c r="AO824" i="1"/>
  <c r="AN824" i="1"/>
  <c r="AM824" i="1"/>
  <c r="AL824" i="1"/>
  <c r="AK824" i="1"/>
  <c r="Y824" i="1"/>
  <c r="X824" i="1"/>
  <c r="W824" i="1"/>
  <c r="V824" i="1"/>
  <c r="U824" i="1"/>
  <c r="AZ821" i="1"/>
  <c r="AX821" i="1"/>
  <c r="AV821" i="1"/>
  <c r="AU821" i="1"/>
  <c r="AT821" i="1"/>
  <c r="AS821" i="1"/>
  <c r="AR821" i="1"/>
  <c r="AQ821" i="1"/>
  <c r="AO821" i="1"/>
  <c r="AN821" i="1"/>
  <c r="AM821" i="1"/>
  <c r="AL821" i="1"/>
  <c r="AK821" i="1"/>
  <c r="Y821" i="1"/>
  <c r="X821" i="1"/>
  <c r="W821" i="1"/>
  <c r="V821" i="1"/>
  <c r="U821" i="1"/>
  <c r="AZ812" i="1"/>
  <c r="AX812" i="1"/>
  <c r="AV812" i="1"/>
  <c r="AU812" i="1"/>
  <c r="AT812" i="1"/>
  <c r="AS812" i="1"/>
  <c r="AR812" i="1"/>
  <c r="AQ812" i="1"/>
  <c r="AO812" i="1"/>
  <c r="AN812" i="1"/>
  <c r="AM812" i="1"/>
  <c r="AL812" i="1"/>
  <c r="AK812" i="1"/>
  <c r="Y812" i="1"/>
  <c r="X812" i="1"/>
  <c r="W812" i="1"/>
  <c r="V812" i="1"/>
  <c r="U812" i="1"/>
  <c r="AZ813" i="1"/>
  <c r="AX813" i="1"/>
  <c r="AV813" i="1"/>
  <c r="AU813" i="1"/>
  <c r="AT813" i="1"/>
  <c r="AS813" i="1"/>
  <c r="AR813" i="1"/>
  <c r="AQ813" i="1"/>
  <c r="AO813" i="1"/>
  <c r="AN813" i="1"/>
  <c r="AM813" i="1"/>
  <c r="AL813" i="1"/>
  <c r="AK813" i="1"/>
  <c r="Y813" i="1"/>
  <c r="X813" i="1"/>
  <c r="W813" i="1"/>
  <c r="V813" i="1"/>
  <c r="U813" i="1"/>
  <c r="AZ810" i="1"/>
  <c r="AX810" i="1"/>
  <c r="AV810" i="1"/>
  <c r="AU810" i="1"/>
  <c r="AT810" i="1"/>
  <c r="AS810" i="1"/>
  <c r="AR810" i="1"/>
  <c r="AQ810" i="1"/>
  <c r="AO810" i="1"/>
  <c r="AN810" i="1"/>
  <c r="AM810" i="1"/>
  <c r="AL810" i="1"/>
  <c r="AK810" i="1"/>
  <c r="Y810" i="1"/>
  <c r="X810" i="1"/>
  <c r="W810" i="1"/>
  <c r="V810" i="1"/>
  <c r="U810" i="1"/>
  <c r="AZ819" i="1"/>
  <c r="AX819" i="1"/>
  <c r="AV819" i="1"/>
  <c r="AU819" i="1"/>
  <c r="AT819" i="1"/>
  <c r="AS819" i="1"/>
  <c r="AR819" i="1"/>
  <c r="AQ819" i="1"/>
  <c r="AO819" i="1"/>
  <c r="AN819" i="1"/>
  <c r="AM819" i="1"/>
  <c r="AL819" i="1"/>
  <c r="AK819" i="1"/>
  <c r="Y819" i="1"/>
  <c r="X819" i="1"/>
  <c r="W819" i="1"/>
  <c r="V819" i="1"/>
  <c r="U819" i="1"/>
  <c r="AZ817" i="1"/>
  <c r="AX817" i="1"/>
  <c r="AV817" i="1"/>
  <c r="AU817" i="1"/>
  <c r="AT817" i="1"/>
  <c r="AS817" i="1"/>
  <c r="AR817" i="1"/>
  <c r="AQ817" i="1"/>
  <c r="AO817" i="1"/>
  <c r="AN817" i="1"/>
  <c r="AM817" i="1"/>
  <c r="AL817" i="1"/>
  <c r="AK817" i="1"/>
  <c r="Y817" i="1"/>
  <c r="X817" i="1"/>
  <c r="W817" i="1"/>
  <c r="V817" i="1"/>
  <c r="U817" i="1"/>
  <c r="AZ809" i="1"/>
  <c r="AX809" i="1"/>
  <c r="AV809" i="1"/>
  <c r="AU809" i="1"/>
  <c r="AT809" i="1"/>
  <c r="AS809" i="1"/>
  <c r="AR809" i="1"/>
  <c r="AQ809" i="1"/>
  <c r="AO809" i="1"/>
  <c r="AN809" i="1"/>
  <c r="AM809" i="1"/>
  <c r="AL809" i="1"/>
  <c r="AK809" i="1"/>
  <c r="Y809" i="1"/>
  <c r="X809" i="1"/>
  <c r="W809" i="1"/>
  <c r="V809" i="1"/>
  <c r="U809" i="1"/>
  <c r="AZ808" i="1"/>
  <c r="AX808" i="1"/>
  <c r="AV808" i="1"/>
  <c r="AU808" i="1"/>
  <c r="AT808" i="1"/>
  <c r="AS808" i="1"/>
  <c r="AR808" i="1"/>
  <c r="AQ808" i="1"/>
  <c r="AO808" i="1"/>
  <c r="AN808" i="1"/>
  <c r="AM808" i="1"/>
  <c r="AL808" i="1"/>
  <c r="AK808" i="1"/>
  <c r="Y808" i="1"/>
  <c r="X808" i="1"/>
  <c r="W808" i="1"/>
  <c r="V808" i="1"/>
  <c r="U808" i="1"/>
  <c r="AZ799" i="1"/>
  <c r="AX799" i="1"/>
  <c r="AV799" i="1"/>
  <c r="AU799" i="1"/>
  <c r="AT799" i="1"/>
  <c r="AS799" i="1"/>
  <c r="AR799" i="1"/>
  <c r="AQ799" i="1"/>
  <c r="AO799" i="1"/>
  <c r="AN799" i="1"/>
  <c r="AM799" i="1"/>
  <c r="AL799" i="1"/>
  <c r="AK799" i="1"/>
  <c r="Y799" i="1"/>
  <c r="X799" i="1"/>
  <c r="W799" i="1"/>
  <c r="V799" i="1"/>
  <c r="U799" i="1"/>
  <c r="AZ800" i="1"/>
  <c r="AX800" i="1"/>
  <c r="AV800" i="1"/>
  <c r="AU800" i="1"/>
  <c r="AT800" i="1"/>
  <c r="AS800" i="1"/>
  <c r="AR800" i="1"/>
  <c r="AQ800" i="1"/>
  <c r="AO800" i="1"/>
  <c r="AN800" i="1"/>
  <c r="AM800" i="1"/>
  <c r="AL800" i="1"/>
  <c r="AK800" i="1"/>
  <c r="Y800" i="1"/>
  <c r="X800" i="1"/>
  <c r="W800" i="1"/>
  <c r="V800" i="1"/>
  <c r="U800" i="1"/>
  <c r="AZ798" i="1"/>
  <c r="AX798" i="1"/>
  <c r="AV798" i="1"/>
  <c r="AU798" i="1"/>
  <c r="AT798" i="1"/>
  <c r="AS798" i="1"/>
  <c r="AR798" i="1"/>
  <c r="AQ798" i="1"/>
  <c r="AO798" i="1"/>
  <c r="AN798" i="1"/>
  <c r="AM798" i="1"/>
  <c r="AL798" i="1"/>
  <c r="AK798" i="1"/>
  <c r="Y798" i="1"/>
  <c r="X798" i="1"/>
  <c r="W798" i="1"/>
  <c r="V798" i="1"/>
  <c r="U798" i="1"/>
  <c r="AZ797" i="1"/>
  <c r="AX797" i="1"/>
  <c r="AV797" i="1"/>
  <c r="AU797" i="1"/>
  <c r="AT797" i="1"/>
  <c r="AS797" i="1"/>
  <c r="AR797" i="1"/>
  <c r="AQ797" i="1"/>
  <c r="AO797" i="1"/>
  <c r="AN797" i="1"/>
  <c r="AM797" i="1"/>
  <c r="AL797" i="1"/>
  <c r="AK797" i="1"/>
  <c r="Y797" i="1"/>
  <c r="X797" i="1"/>
  <c r="W797" i="1"/>
  <c r="V797" i="1"/>
  <c r="U797" i="1"/>
  <c r="AZ807" i="1"/>
  <c r="AX807" i="1"/>
  <c r="AV807" i="1"/>
  <c r="AU807" i="1"/>
  <c r="AT807" i="1"/>
  <c r="AS807" i="1"/>
  <c r="AR807" i="1"/>
  <c r="AQ807" i="1"/>
  <c r="AO807" i="1"/>
  <c r="AN807" i="1"/>
  <c r="AM807" i="1"/>
  <c r="AL807" i="1"/>
  <c r="AK807" i="1"/>
  <c r="Y807" i="1"/>
  <c r="X807" i="1"/>
  <c r="W807" i="1"/>
  <c r="V807" i="1"/>
  <c r="U807" i="1"/>
  <c r="AZ802" i="1"/>
  <c r="AX802" i="1"/>
  <c r="AV802" i="1"/>
  <c r="AU802" i="1"/>
  <c r="AT802" i="1"/>
  <c r="AS802" i="1"/>
  <c r="AR802" i="1"/>
  <c r="AQ802" i="1"/>
  <c r="AO802" i="1"/>
  <c r="AN802" i="1"/>
  <c r="AM802" i="1"/>
  <c r="AL802" i="1"/>
  <c r="AK802" i="1"/>
  <c r="Y802" i="1"/>
  <c r="X802" i="1"/>
  <c r="W802" i="1"/>
  <c r="V802" i="1"/>
  <c r="U802" i="1"/>
  <c r="AZ793" i="1"/>
  <c r="AX793" i="1"/>
  <c r="AV793" i="1"/>
  <c r="AU793" i="1"/>
  <c r="AT793" i="1"/>
  <c r="AS793" i="1"/>
  <c r="AR793" i="1"/>
  <c r="AQ793" i="1"/>
  <c r="AO793" i="1"/>
  <c r="AN793" i="1"/>
  <c r="AM793" i="1"/>
  <c r="AL793" i="1"/>
  <c r="AK793" i="1"/>
  <c r="Y793" i="1"/>
  <c r="X793" i="1"/>
  <c r="W793" i="1"/>
  <c r="V793" i="1"/>
  <c r="U793" i="1"/>
  <c r="AZ795" i="1"/>
  <c r="AX795" i="1"/>
  <c r="AV795" i="1"/>
  <c r="AU795" i="1"/>
  <c r="AT795" i="1"/>
  <c r="AS795" i="1"/>
  <c r="AR795" i="1"/>
  <c r="AQ795" i="1"/>
  <c r="AO795" i="1"/>
  <c r="AN795" i="1"/>
  <c r="AM795" i="1"/>
  <c r="AL795" i="1"/>
  <c r="AK795" i="1"/>
  <c r="Y795" i="1"/>
  <c r="X795" i="1"/>
  <c r="W795" i="1"/>
  <c r="V795" i="1"/>
  <c r="U795" i="1"/>
  <c r="AZ794" i="1"/>
  <c r="AX794" i="1"/>
  <c r="AV794" i="1"/>
  <c r="AU794" i="1"/>
  <c r="AT794" i="1"/>
  <c r="AS794" i="1"/>
  <c r="AR794" i="1"/>
  <c r="AQ794" i="1"/>
  <c r="AO794" i="1"/>
  <c r="AN794" i="1"/>
  <c r="AM794" i="1"/>
  <c r="AL794" i="1"/>
  <c r="AK794" i="1"/>
  <c r="Y794" i="1"/>
  <c r="X794" i="1"/>
  <c r="W794" i="1"/>
  <c r="V794" i="1"/>
  <c r="U794" i="1"/>
  <c r="AZ805" i="1"/>
  <c r="AX805" i="1"/>
  <c r="AV805" i="1"/>
  <c r="AU805" i="1"/>
  <c r="AT805" i="1"/>
  <c r="AS805" i="1"/>
  <c r="AR805" i="1"/>
  <c r="AQ805" i="1"/>
  <c r="AO805" i="1"/>
  <c r="AN805" i="1"/>
  <c r="AM805" i="1"/>
  <c r="AL805" i="1"/>
  <c r="AK805" i="1"/>
  <c r="Y805" i="1"/>
  <c r="X805" i="1"/>
  <c r="W805" i="1"/>
  <c r="V805" i="1"/>
  <c r="U805" i="1"/>
  <c r="AZ801" i="1"/>
  <c r="AX801" i="1"/>
  <c r="AV801" i="1"/>
  <c r="AU801" i="1"/>
  <c r="AT801" i="1"/>
  <c r="AS801" i="1"/>
  <c r="AR801" i="1"/>
  <c r="AQ801" i="1"/>
  <c r="AO801" i="1"/>
  <c r="AN801" i="1"/>
  <c r="AM801" i="1"/>
  <c r="AL801" i="1"/>
  <c r="AK801" i="1"/>
  <c r="Y801" i="1"/>
  <c r="X801" i="1"/>
  <c r="W801" i="1"/>
  <c r="V801" i="1"/>
  <c r="U801" i="1"/>
  <c r="AZ806" i="1"/>
  <c r="AX806" i="1"/>
  <c r="AV806" i="1"/>
  <c r="AU806" i="1"/>
  <c r="AT806" i="1"/>
  <c r="AS806" i="1"/>
  <c r="AR806" i="1"/>
  <c r="AQ806" i="1"/>
  <c r="AO806" i="1"/>
  <c r="AN806" i="1"/>
  <c r="AM806" i="1"/>
  <c r="AL806" i="1"/>
  <c r="AK806" i="1"/>
  <c r="Y806" i="1"/>
  <c r="X806" i="1"/>
  <c r="W806" i="1"/>
  <c r="V806" i="1"/>
  <c r="U806" i="1"/>
  <c r="AZ804" i="1"/>
  <c r="AX804" i="1"/>
  <c r="AV804" i="1"/>
  <c r="AU804" i="1"/>
  <c r="AT804" i="1"/>
  <c r="AS804" i="1"/>
  <c r="AR804" i="1"/>
  <c r="AQ804" i="1"/>
  <c r="AO804" i="1"/>
  <c r="AN804" i="1"/>
  <c r="AM804" i="1"/>
  <c r="AL804" i="1"/>
  <c r="AK804" i="1"/>
  <c r="Y804" i="1"/>
  <c r="X804" i="1"/>
  <c r="W804" i="1"/>
  <c r="V804" i="1"/>
  <c r="U804" i="1"/>
  <c r="AZ803" i="1"/>
  <c r="AX803" i="1"/>
  <c r="AV803" i="1"/>
  <c r="AU803" i="1"/>
  <c r="AT803" i="1"/>
  <c r="AS803" i="1"/>
  <c r="AR803" i="1"/>
  <c r="AQ803" i="1"/>
  <c r="AO803" i="1"/>
  <c r="AN803" i="1"/>
  <c r="AM803" i="1"/>
  <c r="AL803" i="1"/>
  <c r="AK803" i="1"/>
  <c r="Y803" i="1"/>
  <c r="X803" i="1"/>
  <c r="W803" i="1"/>
  <c r="V803" i="1"/>
  <c r="U803" i="1"/>
  <c r="AZ796" i="1"/>
  <c r="AX796" i="1"/>
  <c r="AV796" i="1"/>
  <c r="AU796" i="1"/>
  <c r="AT796" i="1"/>
  <c r="AS796" i="1"/>
  <c r="AR796" i="1"/>
  <c r="AQ796" i="1"/>
  <c r="AO796" i="1"/>
  <c r="AN796" i="1"/>
  <c r="AM796" i="1"/>
  <c r="AL796" i="1"/>
  <c r="AK796" i="1"/>
  <c r="Y796" i="1"/>
  <c r="X796" i="1"/>
  <c r="W796" i="1"/>
  <c r="V796" i="1"/>
  <c r="U796" i="1"/>
  <c r="AZ769" i="1"/>
  <c r="AX769" i="1"/>
  <c r="AV769" i="1"/>
  <c r="AU769" i="1"/>
  <c r="AT769" i="1"/>
  <c r="AS769" i="1"/>
  <c r="AR769" i="1"/>
  <c r="AQ769" i="1"/>
  <c r="AO769" i="1"/>
  <c r="AN769" i="1"/>
  <c r="AM769" i="1"/>
  <c r="AL769" i="1"/>
  <c r="AK769" i="1"/>
  <c r="Y769" i="1"/>
  <c r="X769" i="1"/>
  <c r="W769" i="1"/>
  <c r="V769" i="1"/>
  <c r="U769" i="1"/>
  <c r="AZ789" i="1"/>
  <c r="AX789" i="1"/>
  <c r="AV789" i="1"/>
  <c r="AU789" i="1"/>
  <c r="AT789" i="1"/>
  <c r="AS789" i="1"/>
  <c r="AR789" i="1"/>
  <c r="AQ789" i="1"/>
  <c r="AO789" i="1"/>
  <c r="AN789" i="1"/>
  <c r="AM789" i="1"/>
  <c r="AL789" i="1"/>
  <c r="AK789" i="1"/>
  <c r="Y789" i="1"/>
  <c r="X789" i="1"/>
  <c r="W789" i="1"/>
  <c r="V789" i="1"/>
  <c r="U789" i="1"/>
  <c r="AZ782" i="1"/>
  <c r="AX782" i="1"/>
  <c r="AV782" i="1"/>
  <c r="AU782" i="1"/>
  <c r="AT782" i="1"/>
  <c r="AS782" i="1"/>
  <c r="AR782" i="1"/>
  <c r="AQ782" i="1"/>
  <c r="AO782" i="1"/>
  <c r="AN782" i="1"/>
  <c r="AM782" i="1"/>
  <c r="AL782" i="1"/>
  <c r="AK782" i="1"/>
  <c r="Y782" i="1"/>
  <c r="X782" i="1"/>
  <c r="W782" i="1"/>
  <c r="V782" i="1"/>
  <c r="U782" i="1"/>
  <c r="AZ792" i="1"/>
  <c r="AX792" i="1"/>
  <c r="AV792" i="1"/>
  <c r="AU792" i="1"/>
  <c r="AT792" i="1"/>
  <c r="AS792" i="1"/>
  <c r="AR792" i="1"/>
  <c r="AQ792" i="1"/>
  <c r="AO792" i="1"/>
  <c r="AN792" i="1"/>
  <c r="AM792" i="1"/>
  <c r="AL792" i="1"/>
  <c r="AK792" i="1"/>
  <c r="Y792" i="1"/>
  <c r="X792" i="1"/>
  <c r="W792" i="1"/>
  <c r="V792" i="1"/>
  <c r="U792" i="1"/>
  <c r="AZ773" i="1"/>
  <c r="AX773" i="1"/>
  <c r="AV773" i="1"/>
  <c r="AU773" i="1"/>
  <c r="AT773" i="1"/>
  <c r="AS773" i="1"/>
  <c r="AR773" i="1"/>
  <c r="AQ773" i="1"/>
  <c r="AO773" i="1"/>
  <c r="AN773" i="1"/>
  <c r="AM773" i="1"/>
  <c r="AL773" i="1"/>
  <c r="AK773" i="1"/>
  <c r="Y773" i="1"/>
  <c r="X773" i="1"/>
  <c r="W773" i="1"/>
  <c r="V773" i="1"/>
  <c r="U773" i="1"/>
  <c r="AZ776" i="1"/>
  <c r="AX776" i="1"/>
  <c r="AV776" i="1"/>
  <c r="AU776" i="1"/>
  <c r="AT776" i="1"/>
  <c r="AS776" i="1"/>
  <c r="AR776" i="1"/>
  <c r="AQ776" i="1"/>
  <c r="AO776" i="1"/>
  <c r="AN776" i="1"/>
  <c r="AM776" i="1"/>
  <c r="AL776" i="1"/>
  <c r="AK776" i="1"/>
  <c r="Y776" i="1"/>
  <c r="X776" i="1"/>
  <c r="W776" i="1"/>
  <c r="V776" i="1"/>
  <c r="U776" i="1"/>
  <c r="AZ781" i="1"/>
  <c r="AX781" i="1"/>
  <c r="AV781" i="1"/>
  <c r="AU781" i="1"/>
  <c r="AT781" i="1"/>
  <c r="AS781" i="1"/>
  <c r="AR781" i="1"/>
  <c r="AQ781" i="1"/>
  <c r="AO781" i="1"/>
  <c r="AN781" i="1"/>
  <c r="AM781" i="1"/>
  <c r="AL781" i="1"/>
  <c r="AK781" i="1"/>
  <c r="Y781" i="1"/>
  <c r="X781" i="1"/>
  <c r="W781" i="1"/>
  <c r="V781" i="1"/>
  <c r="U781" i="1"/>
  <c r="AZ775" i="1"/>
  <c r="AX775" i="1"/>
  <c r="AV775" i="1"/>
  <c r="AU775" i="1"/>
  <c r="AT775" i="1"/>
  <c r="AS775" i="1"/>
  <c r="AR775" i="1"/>
  <c r="AQ775" i="1"/>
  <c r="AO775" i="1"/>
  <c r="AN775" i="1"/>
  <c r="AM775" i="1"/>
  <c r="AL775" i="1"/>
  <c r="AK775" i="1"/>
  <c r="Y775" i="1"/>
  <c r="X775" i="1"/>
  <c r="W775" i="1"/>
  <c r="V775" i="1"/>
  <c r="U775" i="1"/>
  <c r="AZ779" i="1"/>
  <c r="AX779" i="1"/>
  <c r="AV779" i="1"/>
  <c r="AU779" i="1"/>
  <c r="AT779" i="1"/>
  <c r="AS779" i="1"/>
  <c r="AR779" i="1"/>
  <c r="AQ779" i="1"/>
  <c r="AO779" i="1"/>
  <c r="AN779" i="1"/>
  <c r="AM779" i="1"/>
  <c r="AL779" i="1"/>
  <c r="AK779" i="1"/>
  <c r="Y779" i="1"/>
  <c r="X779" i="1"/>
  <c r="W779" i="1"/>
  <c r="V779" i="1"/>
  <c r="U779" i="1"/>
  <c r="AZ786" i="1"/>
  <c r="AX786" i="1"/>
  <c r="AV786" i="1"/>
  <c r="AU786" i="1"/>
  <c r="AT786" i="1"/>
  <c r="AS786" i="1"/>
  <c r="AR786" i="1"/>
  <c r="AQ786" i="1"/>
  <c r="AO786" i="1"/>
  <c r="AN786" i="1"/>
  <c r="AM786" i="1"/>
  <c r="AL786" i="1"/>
  <c r="AK786" i="1"/>
  <c r="Y786" i="1"/>
  <c r="X786" i="1"/>
  <c r="W786" i="1"/>
  <c r="V786" i="1"/>
  <c r="U786" i="1"/>
  <c r="AZ780" i="1"/>
  <c r="AX780" i="1"/>
  <c r="AV780" i="1"/>
  <c r="AU780" i="1"/>
  <c r="AT780" i="1"/>
  <c r="AS780" i="1"/>
  <c r="AR780" i="1"/>
  <c r="AQ780" i="1"/>
  <c r="AO780" i="1"/>
  <c r="AN780" i="1"/>
  <c r="AM780" i="1"/>
  <c r="AL780" i="1"/>
  <c r="AK780" i="1"/>
  <c r="Y780" i="1"/>
  <c r="X780" i="1"/>
  <c r="W780" i="1"/>
  <c r="V780" i="1"/>
  <c r="U780" i="1"/>
  <c r="AZ791" i="1"/>
  <c r="AX791" i="1"/>
  <c r="AV791" i="1"/>
  <c r="AU791" i="1"/>
  <c r="AT791" i="1"/>
  <c r="AS791" i="1"/>
  <c r="AR791" i="1"/>
  <c r="AQ791" i="1"/>
  <c r="AO791" i="1"/>
  <c r="AN791" i="1"/>
  <c r="AM791" i="1"/>
  <c r="AL791" i="1"/>
  <c r="AK791" i="1"/>
  <c r="Y791" i="1"/>
  <c r="X791" i="1"/>
  <c r="W791" i="1"/>
  <c r="V791" i="1"/>
  <c r="U791" i="1"/>
  <c r="AZ770" i="1"/>
  <c r="AX770" i="1"/>
  <c r="AV770" i="1"/>
  <c r="AU770" i="1"/>
  <c r="AT770" i="1"/>
  <c r="AS770" i="1"/>
  <c r="AR770" i="1"/>
  <c r="AQ770" i="1"/>
  <c r="AO770" i="1"/>
  <c r="AN770" i="1"/>
  <c r="AM770" i="1"/>
  <c r="AL770" i="1"/>
  <c r="AK770" i="1"/>
  <c r="Y770" i="1"/>
  <c r="X770" i="1"/>
  <c r="W770" i="1"/>
  <c r="V770" i="1"/>
  <c r="U770" i="1"/>
  <c r="AZ788" i="1"/>
  <c r="AX788" i="1"/>
  <c r="AV788" i="1"/>
  <c r="AU788" i="1"/>
  <c r="AT788" i="1"/>
  <c r="AS788" i="1"/>
  <c r="AR788" i="1"/>
  <c r="AQ788" i="1"/>
  <c r="AO788" i="1"/>
  <c r="AN788" i="1"/>
  <c r="AM788" i="1"/>
  <c r="AL788" i="1"/>
  <c r="AK788" i="1"/>
  <c r="Y788" i="1"/>
  <c r="X788" i="1"/>
  <c r="W788" i="1"/>
  <c r="V788" i="1"/>
  <c r="U788" i="1"/>
  <c r="AZ785" i="1"/>
  <c r="AX785" i="1"/>
  <c r="AV785" i="1"/>
  <c r="AU785" i="1"/>
  <c r="AT785" i="1"/>
  <c r="AS785" i="1"/>
  <c r="AR785" i="1"/>
  <c r="AQ785" i="1"/>
  <c r="AO785" i="1"/>
  <c r="AN785" i="1"/>
  <c r="AM785" i="1"/>
  <c r="AL785" i="1"/>
  <c r="AK785" i="1"/>
  <c r="Y785" i="1"/>
  <c r="X785" i="1"/>
  <c r="W785" i="1"/>
  <c r="V785" i="1"/>
  <c r="U785" i="1"/>
  <c r="AZ778" i="1"/>
  <c r="AX778" i="1"/>
  <c r="AV778" i="1"/>
  <c r="AU778" i="1"/>
  <c r="AT778" i="1"/>
  <c r="AS778" i="1"/>
  <c r="AR778" i="1"/>
  <c r="AQ778" i="1"/>
  <c r="AO778" i="1"/>
  <c r="AN778" i="1"/>
  <c r="AM778" i="1"/>
  <c r="AL778" i="1"/>
  <c r="AK778" i="1"/>
  <c r="Y778" i="1"/>
  <c r="X778" i="1"/>
  <c r="W778" i="1"/>
  <c r="V778" i="1"/>
  <c r="U778" i="1"/>
  <c r="AZ783" i="1"/>
  <c r="AX783" i="1"/>
  <c r="AV783" i="1"/>
  <c r="AU783" i="1"/>
  <c r="AT783" i="1"/>
  <c r="AS783" i="1"/>
  <c r="AR783" i="1"/>
  <c r="AQ783" i="1"/>
  <c r="AO783" i="1"/>
  <c r="AN783" i="1"/>
  <c r="AM783" i="1"/>
  <c r="AL783" i="1"/>
  <c r="AK783" i="1"/>
  <c r="Y783" i="1"/>
  <c r="X783" i="1"/>
  <c r="W783" i="1"/>
  <c r="V783" i="1"/>
  <c r="U783" i="1"/>
  <c r="AZ787" i="1"/>
  <c r="AX787" i="1"/>
  <c r="AV787" i="1"/>
  <c r="AU787" i="1"/>
  <c r="AT787" i="1"/>
  <c r="AS787" i="1"/>
  <c r="AR787" i="1"/>
  <c r="AQ787" i="1"/>
  <c r="AO787" i="1"/>
  <c r="AN787" i="1"/>
  <c r="AM787" i="1"/>
  <c r="AL787" i="1"/>
  <c r="AK787" i="1"/>
  <c r="Y787" i="1"/>
  <c r="X787" i="1"/>
  <c r="W787" i="1"/>
  <c r="V787" i="1"/>
  <c r="U787" i="1"/>
  <c r="AZ790" i="1"/>
  <c r="AX790" i="1"/>
  <c r="AV790" i="1"/>
  <c r="AU790" i="1"/>
  <c r="AT790" i="1"/>
  <c r="AS790" i="1"/>
  <c r="AR790" i="1"/>
  <c r="AQ790" i="1"/>
  <c r="AO790" i="1"/>
  <c r="AN790" i="1"/>
  <c r="AM790" i="1"/>
  <c r="AL790" i="1"/>
  <c r="AK790" i="1"/>
  <c r="Y790" i="1"/>
  <c r="X790" i="1"/>
  <c r="W790" i="1"/>
  <c r="V790" i="1"/>
  <c r="U790" i="1"/>
  <c r="AZ774" i="1"/>
  <c r="AX774" i="1"/>
  <c r="AV774" i="1"/>
  <c r="AU774" i="1"/>
  <c r="AT774" i="1"/>
  <c r="AS774" i="1"/>
  <c r="AR774" i="1"/>
  <c r="AQ774" i="1"/>
  <c r="AO774" i="1"/>
  <c r="AN774" i="1"/>
  <c r="AM774" i="1"/>
  <c r="AL774" i="1"/>
  <c r="AK774" i="1"/>
  <c r="Y774" i="1"/>
  <c r="X774" i="1"/>
  <c r="W774" i="1"/>
  <c r="V774" i="1"/>
  <c r="U774" i="1"/>
  <c r="AZ777" i="1"/>
  <c r="AX777" i="1"/>
  <c r="AV777" i="1"/>
  <c r="AU777" i="1"/>
  <c r="AT777" i="1"/>
  <c r="AS777" i="1"/>
  <c r="AR777" i="1"/>
  <c r="AQ777" i="1"/>
  <c r="AO777" i="1"/>
  <c r="AN777" i="1"/>
  <c r="AM777" i="1"/>
  <c r="AL777" i="1"/>
  <c r="AK777" i="1"/>
  <c r="Y777" i="1"/>
  <c r="X777" i="1"/>
  <c r="W777" i="1"/>
  <c r="V777" i="1"/>
  <c r="U777" i="1"/>
  <c r="AZ771" i="1"/>
  <c r="AX771" i="1"/>
  <c r="AV771" i="1"/>
  <c r="AU771" i="1"/>
  <c r="AT771" i="1"/>
  <c r="AS771" i="1"/>
  <c r="AR771" i="1"/>
  <c r="AQ771" i="1"/>
  <c r="AO771" i="1"/>
  <c r="AN771" i="1"/>
  <c r="AM771" i="1"/>
  <c r="AL771" i="1"/>
  <c r="AK771" i="1"/>
  <c r="Y771" i="1"/>
  <c r="X771" i="1"/>
  <c r="W771" i="1"/>
  <c r="V771" i="1"/>
  <c r="U771" i="1"/>
  <c r="AZ772" i="1"/>
  <c r="AX772" i="1"/>
  <c r="AV772" i="1"/>
  <c r="AU772" i="1"/>
  <c r="AT772" i="1"/>
  <c r="AS772" i="1"/>
  <c r="AR772" i="1"/>
  <c r="AQ772" i="1"/>
  <c r="AO772" i="1"/>
  <c r="AN772" i="1"/>
  <c r="AM772" i="1"/>
  <c r="AL772" i="1"/>
  <c r="AK772" i="1"/>
  <c r="Y772" i="1"/>
  <c r="X772" i="1"/>
  <c r="W772" i="1"/>
  <c r="V772" i="1"/>
  <c r="U772" i="1"/>
  <c r="AZ784" i="1"/>
  <c r="AX784" i="1"/>
  <c r="AV784" i="1"/>
  <c r="AU784" i="1"/>
  <c r="AT784" i="1"/>
  <c r="AS784" i="1"/>
  <c r="AR784" i="1"/>
  <c r="AQ784" i="1"/>
  <c r="AO784" i="1"/>
  <c r="AN784" i="1"/>
  <c r="AM784" i="1"/>
  <c r="AL784" i="1"/>
  <c r="AK784" i="1"/>
  <c r="Y784" i="1"/>
  <c r="X784" i="1"/>
  <c r="W784" i="1"/>
  <c r="V784" i="1"/>
  <c r="U784" i="1"/>
  <c r="AZ758" i="1"/>
  <c r="AX758" i="1"/>
  <c r="AV758" i="1"/>
  <c r="AU758" i="1"/>
  <c r="AT758" i="1"/>
  <c r="AS758" i="1"/>
  <c r="AR758" i="1"/>
  <c r="AQ758" i="1"/>
  <c r="AO758" i="1"/>
  <c r="AN758" i="1"/>
  <c r="AM758" i="1"/>
  <c r="AL758" i="1"/>
  <c r="AK758" i="1"/>
  <c r="Y758" i="1"/>
  <c r="X758" i="1"/>
  <c r="W758" i="1"/>
  <c r="V758" i="1"/>
  <c r="U758" i="1"/>
  <c r="AZ722" i="1"/>
  <c r="AX722" i="1"/>
  <c r="AV722" i="1"/>
  <c r="AU722" i="1"/>
  <c r="AT722" i="1"/>
  <c r="AS722" i="1"/>
  <c r="AR722" i="1"/>
  <c r="AQ722" i="1"/>
  <c r="AO722" i="1"/>
  <c r="AN722" i="1"/>
  <c r="AM722" i="1"/>
  <c r="AL722" i="1"/>
  <c r="AK722" i="1"/>
  <c r="Y722" i="1"/>
  <c r="X722" i="1"/>
  <c r="W722" i="1"/>
  <c r="V722" i="1"/>
  <c r="U722" i="1"/>
  <c r="AZ764" i="1"/>
  <c r="AX764" i="1"/>
  <c r="AV764" i="1"/>
  <c r="AU764" i="1"/>
  <c r="AT764" i="1"/>
  <c r="AS764" i="1"/>
  <c r="AR764" i="1"/>
  <c r="AQ764" i="1"/>
  <c r="AO764" i="1"/>
  <c r="AN764" i="1"/>
  <c r="AM764" i="1"/>
  <c r="AL764" i="1"/>
  <c r="AK764" i="1"/>
  <c r="Y764" i="1"/>
  <c r="X764" i="1"/>
  <c r="W764" i="1"/>
  <c r="V764" i="1"/>
  <c r="U764" i="1"/>
  <c r="AZ719" i="1"/>
  <c r="AX719" i="1"/>
  <c r="AV719" i="1"/>
  <c r="AU719" i="1"/>
  <c r="AT719" i="1"/>
  <c r="AS719" i="1"/>
  <c r="AR719" i="1"/>
  <c r="AQ719" i="1"/>
  <c r="AO719" i="1"/>
  <c r="AN719" i="1"/>
  <c r="AM719" i="1"/>
  <c r="AL719" i="1"/>
  <c r="AK719" i="1"/>
  <c r="Y719" i="1"/>
  <c r="X719" i="1"/>
  <c r="W719" i="1"/>
  <c r="V719" i="1"/>
  <c r="U719" i="1"/>
  <c r="AZ733" i="1"/>
  <c r="AX733" i="1"/>
  <c r="AV733" i="1"/>
  <c r="AU733" i="1"/>
  <c r="AT733" i="1"/>
  <c r="AS733" i="1"/>
  <c r="AR733" i="1"/>
  <c r="AQ733" i="1"/>
  <c r="AO733" i="1"/>
  <c r="AN733" i="1"/>
  <c r="AM733" i="1"/>
  <c r="AL733" i="1"/>
  <c r="AK733" i="1"/>
  <c r="Y733" i="1"/>
  <c r="X733" i="1"/>
  <c r="W733" i="1"/>
  <c r="V733" i="1"/>
  <c r="U733" i="1"/>
  <c r="AZ741" i="1"/>
  <c r="AX741" i="1"/>
  <c r="AV741" i="1"/>
  <c r="AU741" i="1"/>
  <c r="AT741" i="1"/>
  <c r="AS741" i="1"/>
  <c r="AR741" i="1"/>
  <c r="AQ741" i="1"/>
  <c r="AO741" i="1"/>
  <c r="AN741" i="1"/>
  <c r="AM741" i="1"/>
  <c r="AL741" i="1"/>
  <c r="AK741" i="1"/>
  <c r="Y741" i="1"/>
  <c r="X741" i="1"/>
  <c r="W741" i="1"/>
  <c r="V741" i="1"/>
  <c r="U741" i="1"/>
  <c r="AZ707" i="1"/>
  <c r="AX707" i="1"/>
  <c r="AV707" i="1"/>
  <c r="AU707" i="1"/>
  <c r="AT707" i="1"/>
  <c r="AS707" i="1"/>
  <c r="AR707" i="1"/>
  <c r="AQ707" i="1"/>
  <c r="AO707" i="1"/>
  <c r="AN707" i="1"/>
  <c r="AM707" i="1"/>
  <c r="AL707" i="1"/>
  <c r="AK707" i="1"/>
  <c r="Y707" i="1"/>
  <c r="X707" i="1"/>
  <c r="W707" i="1"/>
  <c r="V707" i="1"/>
  <c r="U707" i="1"/>
  <c r="AZ713" i="1"/>
  <c r="AX713" i="1"/>
  <c r="AV713" i="1"/>
  <c r="AU713" i="1"/>
  <c r="AT713" i="1"/>
  <c r="AS713" i="1"/>
  <c r="AR713" i="1"/>
  <c r="AQ713" i="1"/>
  <c r="AO713" i="1"/>
  <c r="AN713" i="1"/>
  <c r="AM713" i="1"/>
  <c r="AL713" i="1"/>
  <c r="AK713" i="1"/>
  <c r="Y713" i="1"/>
  <c r="X713" i="1"/>
  <c r="W713" i="1"/>
  <c r="V713" i="1"/>
  <c r="U713" i="1"/>
  <c r="AZ762" i="1"/>
  <c r="AX762" i="1"/>
  <c r="AV762" i="1"/>
  <c r="AU762" i="1"/>
  <c r="AT762" i="1"/>
  <c r="AS762" i="1"/>
  <c r="AR762" i="1"/>
  <c r="AQ762" i="1"/>
  <c r="AO762" i="1"/>
  <c r="AN762" i="1"/>
  <c r="AM762" i="1"/>
  <c r="AL762" i="1"/>
  <c r="AK762" i="1"/>
  <c r="Y762" i="1"/>
  <c r="X762" i="1"/>
  <c r="W762" i="1"/>
  <c r="V762" i="1"/>
  <c r="U762" i="1"/>
  <c r="AZ710" i="1"/>
  <c r="AX710" i="1"/>
  <c r="AV710" i="1"/>
  <c r="AU710" i="1"/>
  <c r="AT710" i="1"/>
  <c r="AS710" i="1"/>
  <c r="AR710" i="1"/>
  <c r="AQ710" i="1"/>
  <c r="AO710" i="1"/>
  <c r="AN710" i="1"/>
  <c r="AM710" i="1"/>
  <c r="AL710" i="1"/>
  <c r="AK710" i="1"/>
  <c r="Y710" i="1"/>
  <c r="X710" i="1"/>
  <c r="W710" i="1"/>
  <c r="V710" i="1"/>
  <c r="U710" i="1"/>
  <c r="AZ754" i="1"/>
  <c r="AX754" i="1"/>
  <c r="AV754" i="1"/>
  <c r="AU754" i="1"/>
  <c r="AT754" i="1"/>
  <c r="AS754" i="1"/>
  <c r="AR754" i="1"/>
  <c r="AQ754" i="1"/>
  <c r="AO754" i="1"/>
  <c r="AN754" i="1"/>
  <c r="AM754" i="1"/>
  <c r="AL754" i="1"/>
  <c r="AK754" i="1"/>
  <c r="Y754" i="1"/>
  <c r="X754" i="1"/>
  <c r="W754" i="1"/>
  <c r="V754" i="1"/>
  <c r="U754" i="1"/>
  <c r="AZ740" i="1"/>
  <c r="AX740" i="1"/>
  <c r="AV740" i="1"/>
  <c r="AU740" i="1"/>
  <c r="AT740" i="1"/>
  <c r="AS740" i="1"/>
  <c r="AR740" i="1"/>
  <c r="AQ740" i="1"/>
  <c r="AO740" i="1"/>
  <c r="AN740" i="1"/>
  <c r="AM740" i="1"/>
  <c r="AL740" i="1"/>
  <c r="AK740" i="1"/>
  <c r="Y740" i="1"/>
  <c r="X740" i="1"/>
  <c r="W740" i="1"/>
  <c r="V740" i="1"/>
  <c r="U740" i="1"/>
  <c r="AZ739" i="1"/>
  <c r="AX739" i="1"/>
  <c r="AV739" i="1"/>
  <c r="AU739" i="1"/>
  <c r="AT739" i="1"/>
  <c r="AS739" i="1"/>
  <c r="AR739" i="1"/>
  <c r="AQ739" i="1"/>
  <c r="AO739" i="1"/>
  <c r="AN739" i="1"/>
  <c r="AM739" i="1"/>
  <c r="AL739" i="1"/>
  <c r="AK739" i="1"/>
  <c r="Y739" i="1"/>
  <c r="X739" i="1"/>
  <c r="W739" i="1"/>
  <c r="V739" i="1"/>
  <c r="U739" i="1"/>
  <c r="AZ757" i="1"/>
  <c r="AX757" i="1"/>
  <c r="AV757" i="1"/>
  <c r="AU757" i="1"/>
  <c r="AT757" i="1"/>
  <c r="AS757" i="1"/>
  <c r="AR757" i="1"/>
  <c r="AQ757" i="1"/>
  <c r="AO757" i="1"/>
  <c r="AN757" i="1"/>
  <c r="AM757" i="1"/>
  <c r="AL757" i="1"/>
  <c r="AK757" i="1"/>
  <c r="Y757" i="1"/>
  <c r="X757" i="1"/>
  <c r="W757" i="1"/>
  <c r="V757" i="1"/>
  <c r="U757" i="1"/>
  <c r="AZ750" i="1"/>
  <c r="AX750" i="1"/>
  <c r="AV750" i="1"/>
  <c r="AU750" i="1"/>
  <c r="AT750" i="1"/>
  <c r="AS750" i="1"/>
  <c r="AR750" i="1"/>
  <c r="AQ750" i="1"/>
  <c r="AO750" i="1"/>
  <c r="AN750" i="1"/>
  <c r="AM750" i="1"/>
  <c r="AL750" i="1"/>
  <c r="AK750" i="1"/>
  <c r="Y750" i="1"/>
  <c r="X750" i="1"/>
  <c r="W750" i="1"/>
  <c r="V750" i="1"/>
  <c r="U750" i="1"/>
  <c r="AZ753" i="1"/>
  <c r="AX753" i="1"/>
  <c r="AV753" i="1"/>
  <c r="AU753" i="1"/>
  <c r="AT753" i="1"/>
  <c r="AS753" i="1"/>
  <c r="AR753" i="1"/>
  <c r="AQ753" i="1"/>
  <c r="AO753" i="1"/>
  <c r="AN753" i="1"/>
  <c r="AM753" i="1"/>
  <c r="AL753" i="1"/>
  <c r="AK753" i="1"/>
  <c r="Y753" i="1"/>
  <c r="X753" i="1"/>
  <c r="W753" i="1"/>
  <c r="V753" i="1"/>
  <c r="U753" i="1"/>
  <c r="AZ759" i="1"/>
  <c r="AX759" i="1"/>
  <c r="AV759" i="1"/>
  <c r="AU759" i="1"/>
  <c r="AT759" i="1"/>
  <c r="AS759" i="1"/>
  <c r="AR759" i="1"/>
  <c r="AQ759" i="1"/>
  <c r="AO759" i="1"/>
  <c r="AN759" i="1"/>
  <c r="AM759" i="1"/>
  <c r="AL759" i="1"/>
  <c r="AK759" i="1"/>
  <c r="Y759" i="1"/>
  <c r="X759" i="1"/>
  <c r="W759" i="1"/>
  <c r="V759" i="1"/>
  <c r="U759" i="1"/>
  <c r="AZ735" i="1"/>
  <c r="AX735" i="1"/>
  <c r="AV735" i="1"/>
  <c r="AU735" i="1"/>
  <c r="AT735" i="1"/>
  <c r="AS735" i="1"/>
  <c r="AR735" i="1"/>
  <c r="AQ735" i="1"/>
  <c r="AO735" i="1"/>
  <c r="AN735" i="1"/>
  <c r="AM735" i="1"/>
  <c r="AL735" i="1"/>
  <c r="AK735" i="1"/>
  <c r="Y735" i="1"/>
  <c r="X735" i="1"/>
  <c r="W735" i="1"/>
  <c r="V735" i="1"/>
  <c r="U735" i="1"/>
  <c r="AZ715" i="1"/>
  <c r="AX715" i="1"/>
  <c r="AV715" i="1"/>
  <c r="AU715" i="1"/>
  <c r="AT715" i="1"/>
  <c r="AS715" i="1"/>
  <c r="AR715" i="1"/>
  <c r="AQ715" i="1"/>
  <c r="AO715" i="1"/>
  <c r="AN715" i="1"/>
  <c r="AM715" i="1"/>
  <c r="AL715" i="1"/>
  <c r="AK715" i="1"/>
  <c r="Y715" i="1"/>
  <c r="X715" i="1"/>
  <c r="W715" i="1"/>
  <c r="V715" i="1"/>
  <c r="U715" i="1"/>
  <c r="AZ746" i="1"/>
  <c r="AX746" i="1"/>
  <c r="AV746" i="1"/>
  <c r="AU746" i="1"/>
  <c r="AT746" i="1"/>
  <c r="AS746" i="1"/>
  <c r="AR746" i="1"/>
  <c r="AQ746" i="1"/>
  <c r="AO746" i="1"/>
  <c r="AN746" i="1"/>
  <c r="AM746" i="1"/>
  <c r="AL746" i="1"/>
  <c r="AK746" i="1"/>
  <c r="Y746" i="1"/>
  <c r="X746" i="1"/>
  <c r="W746" i="1"/>
  <c r="V746" i="1"/>
  <c r="U746" i="1"/>
  <c r="AZ718" i="1"/>
  <c r="AX718" i="1"/>
  <c r="AV718" i="1"/>
  <c r="AU718" i="1"/>
  <c r="AT718" i="1"/>
  <c r="AS718" i="1"/>
  <c r="AR718" i="1"/>
  <c r="AQ718" i="1"/>
  <c r="AO718" i="1"/>
  <c r="AN718" i="1"/>
  <c r="AM718" i="1"/>
  <c r="AL718" i="1"/>
  <c r="AK718" i="1"/>
  <c r="Y718" i="1"/>
  <c r="X718" i="1"/>
  <c r="W718" i="1"/>
  <c r="V718" i="1"/>
  <c r="U718" i="1"/>
  <c r="AZ761" i="1"/>
  <c r="AX761" i="1"/>
  <c r="AV761" i="1"/>
  <c r="AU761" i="1"/>
  <c r="AT761" i="1"/>
  <c r="AS761" i="1"/>
  <c r="AR761" i="1"/>
  <c r="AQ761" i="1"/>
  <c r="AO761" i="1"/>
  <c r="AN761" i="1"/>
  <c r="AM761" i="1"/>
  <c r="AL761" i="1"/>
  <c r="AK761" i="1"/>
  <c r="Y761" i="1"/>
  <c r="X761" i="1"/>
  <c r="W761" i="1"/>
  <c r="V761" i="1"/>
  <c r="U761" i="1"/>
  <c r="AZ730" i="1"/>
  <c r="AX730" i="1"/>
  <c r="AV730" i="1"/>
  <c r="AU730" i="1"/>
  <c r="AT730" i="1"/>
  <c r="AS730" i="1"/>
  <c r="AR730" i="1"/>
  <c r="AQ730" i="1"/>
  <c r="AO730" i="1"/>
  <c r="AN730" i="1"/>
  <c r="AM730" i="1"/>
  <c r="AL730" i="1"/>
  <c r="AK730" i="1"/>
  <c r="Y730" i="1"/>
  <c r="X730" i="1"/>
  <c r="W730" i="1"/>
  <c r="V730" i="1"/>
  <c r="U730" i="1"/>
  <c r="AZ717" i="1"/>
  <c r="AX717" i="1"/>
  <c r="AV717" i="1"/>
  <c r="AU717" i="1"/>
  <c r="AT717" i="1"/>
  <c r="AS717" i="1"/>
  <c r="AR717" i="1"/>
  <c r="AQ717" i="1"/>
  <c r="AO717" i="1"/>
  <c r="AN717" i="1"/>
  <c r="AM717" i="1"/>
  <c r="AL717" i="1"/>
  <c r="AK717" i="1"/>
  <c r="Y717" i="1"/>
  <c r="X717" i="1"/>
  <c r="W717" i="1"/>
  <c r="V717" i="1"/>
  <c r="U717" i="1"/>
  <c r="AZ747" i="1"/>
  <c r="AX747" i="1"/>
  <c r="AV747" i="1"/>
  <c r="AU747" i="1"/>
  <c r="AT747" i="1"/>
  <c r="AS747" i="1"/>
  <c r="AR747" i="1"/>
  <c r="AQ747" i="1"/>
  <c r="AO747" i="1"/>
  <c r="AN747" i="1"/>
  <c r="AM747" i="1"/>
  <c r="AL747" i="1"/>
  <c r="AK747" i="1"/>
  <c r="Y747" i="1"/>
  <c r="X747" i="1"/>
  <c r="W747" i="1"/>
  <c r="V747" i="1"/>
  <c r="U747" i="1"/>
  <c r="AZ734" i="1"/>
  <c r="AX734" i="1"/>
  <c r="AV734" i="1"/>
  <c r="AU734" i="1"/>
  <c r="AT734" i="1"/>
  <c r="AS734" i="1"/>
  <c r="AR734" i="1"/>
  <c r="AQ734" i="1"/>
  <c r="AO734" i="1"/>
  <c r="AN734" i="1"/>
  <c r="AM734" i="1"/>
  <c r="AL734" i="1"/>
  <c r="AK734" i="1"/>
  <c r="Y734" i="1"/>
  <c r="X734" i="1"/>
  <c r="W734" i="1"/>
  <c r="V734" i="1"/>
  <c r="U734" i="1"/>
  <c r="AZ738" i="1"/>
  <c r="AX738" i="1"/>
  <c r="AV738" i="1"/>
  <c r="AU738" i="1"/>
  <c r="AT738" i="1"/>
  <c r="AS738" i="1"/>
  <c r="AR738" i="1"/>
  <c r="AQ738" i="1"/>
  <c r="AO738" i="1"/>
  <c r="AN738" i="1"/>
  <c r="AM738" i="1"/>
  <c r="AL738" i="1"/>
  <c r="AK738" i="1"/>
  <c r="Y738" i="1"/>
  <c r="X738" i="1"/>
  <c r="W738" i="1"/>
  <c r="V738" i="1"/>
  <c r="U738" i="1"/>
  <c r="AZ724" i="1"/>
  <c r="AX724" i="1"/>
  <c r="AV724" i="1"/>
  <c r="AU724" i="1"/>
  <c r="AT724" i="1"/>
  <c r="AS724" i="1"/>
  <c r="AR724" i="1"/>
  <c r="AQ724" i="1"/>
  <c r="AO724" i="1"/>
  <c r="AN724" i="1"/>
  <c r="AM724" i="1"/>
  <c r="AL724" i="1"/>
  <c r="AK724" i="1"/>
  <c r="Y724" i="1"/>
  <c r="X724" i="1"/>
  <c r="W724" i="1"/>
  <c r="V724" i="1"/>
  <c r="U724" i="1"/>
  <c r="AZ708" i="1"/>
  <c r="AX708" i="1"/>
  <c r="AV708" i="1"/>
  <c r="AU708" i="1"/>
  <c r="AT708" i="1"/>
  <c r="AS708" i="1"/>
  <c r="AR708" i="1"/>
  <c r="AQ708" i="1"/>
  <c r="AO708" i="1"/>
  <c r="AN708" i="1"/>
  <c r="AM708" i="1"/>
  <c r="AL708" i="1"/>
  <c r="AK708" i="1"/>
  <c r="Y708" i="1"/>
  <c r="X708" i="1"/>
  <c r="W708" i="1"/>
  <c r="V708" i="1"/>
  <c r="U708" i="1"/>
  <c r="AZ763" i="1"/>
  <c r="AX763" i="1"/>
  <c r="AV763" i="1"/>
  <c r="AU763" i="1"/>
  <c r="AT763" i="1"/>
  <c r="AS763" i="1"/>
  <c r="AR763" i="1"/>
  <c r="AQ763" i="1"/>
  <c r="AO763" i="1"/>
  <c r="AN763" i="1"/>
  <c r="AM763" i="1"/>
  <c r="AL763" i="1"/>
  <c r="AK763" i="1"/>
  <c r="Y763" i="1"/>
  <c r="X763" i="1"/>
  <c r="W763" i="1"/>
  <c r="V763" i="1"/>
  <c r="U763" i="1"/>
  <c r="AZ729" i="1"/>
  <c r="AX729" i="1"/>
  <c r="AV729" i="1"/>
  <c r="AU729" i="1"/>
  <c r="AT729" i="1"/>
  <c r="AS729" i="1"/>
  <c r="AR729" i="1"/>
  <c r="AQ729" i="1"/>
  <c r="AO729" i="1"/>
  <c r="AN729" i="1"/>
  <c r="AM729" i="1"/>
  <c r="AL729" i="1"/>
  <c r="AK729" i="1"/>
  <c r="Y729" i="1"/>
  <c r="X729" i="1"/>
  <c r="W729" i="1"/>
  <c r="V729" i="1"/>
  <c r="U729" i="1"/>
  <c r="AZ712" i="1"/>
  <c r="AX712" i="1"/>
  <c r="AV712" i="1"/>
  <c r="AU712" i="1"/>
  <c r="AT712" i="1"/>
  <c r="AS712" i="1"/>
  <c r="AR712" i="1"/>
  <c r="AQ712" i="1"/>
  <c r="AO712" i="1"/>
  <c r="AN712" i="1"/>
  <c r="AM712" i="1"/>
  <c r="AL712" i="1"/>
  <c r="AK712" i="1"/>
  <c r="Y712" i="1"/>
  <c r="X712" i="1"/>
  <c r="W712" i="1"/>
  <c r="V712" i="1"/>
  <c r="U712" i="1"/>
  <c r="AZ720" i="1"/>
  <c r="AX720" i="1"/>
  <c r="AV720" i="1"/>
  <c r="AU720" i="1"/>
  <c r="AT720" i="1"/>
  <c r="AS720" i="1"/>
  <c r="AR720" i="1"/>
  <c r="AQ720" i="1"/>
  <c r="AO720" i="1"/>
  <c r="AN720" i="1"/>
  <c r="AM720" i="1"/>
  <c r="AL720" i="1"/>
  <c r="AK720" i="1"/>
  <c r="Y720" i="1"/>
  <c r="X720" i="1"/>
  <c r="W720" i="1"/>
  <c r="V720" i="1"/>
  <c r="U720" i="1"/>
  <c r="AZ766" i="1"/>
  <c r="AX766" i="1"/>
  <c r="AV766" i="1"/>
  <c r="AU766" i="1"/>
  <c r="AT766" i="1"/>
  <c r="AS766" i="1"/>
  <c r="AR766" i="1"/>
  <c r="AQ766" i="1"/>
  <c r="AO766" i="1"/>
  <c r="AN766" i="1"/>
  <c r="AM766" i="1"/>
  <c r="AL766" i="1"/>
  <c r="AK766" i="1"/>
  <c r="Y766" i="1"/>
  <c r="X766" i="1"/>
  <c r="W766" i="1"/>
  <c r="V766" i="1"/>
  <c r="U766" i="1"/>
  <c r="AZ709" i="1"/>
  <c r="AX709" i="1"/>
  <c r="AV709" i="1"/>
  <c r="AU709" i="1"/>
  <c r="AT709" i="1"/>
  <c r="AS709" i="1"/>
  <c r="AR709" i="1"/>
  <c r="AQ709" i="1"/>
  <c r="AO709" i="1"/>
  <c r="AN709" i="1"/>
  <c r="AM709" i="1"/>
  <c r="AL709" i="1"/>
  <c r="AK709" i="1"/>
  <c r="Y709" i="1"/>
  <c r="X709" i="1"/>
  <c r="W709" i="1"/>
  <c r="V709" i="1"/>
  <c r="U709" i="1"/>
  <c r="AZ736" i="1"/>
  <c r="AX736" i="1"/>
  <c r="AV736" i="1"/>
  <c r="AU736" i="1"/>
  <c r="AT736" i="1"/>
  <c r="AS736" i="1"/>
  <c r="AR736" i="1"/>
  <c r="AQ736" i="1"/>
  <c r="AO736" i="1"/>
  <c r="AN736" i="1"/>
  <c r="AM736" i="1"/>
  <c r="AL736" i="1"/>
  <c r="AK736" i="1"/>
  <c r="Y736" i="1"/>
  <c r="X736" i="1"/>
  <c r="W736" i="1"/>
  <c r="V736" i="1"/>
  <c r="U736" i="1"/>
  <c r="AZ706" i="1"/>
  <c r="AX706" i="1"/>
  <c r="AV706" i="1"/>
  <c r="AU706" i="1"/>
  <c r="AT706" i="1"/>
  <c r="AS706" i="1"/>
  <c r="AR706" i="1"/>
  <c r="AQ706" i="1"/>
  <c r="AO706" i="1"/>
  <c r="AN706" i="1"/>
  <c r="AM706" i="1"/>
  <c r="AL706" i="1"/>
  <c r="AK706" i="1"/>
  <c r="Y706" i="1"/>
  <c r="X706" i="1"/>
  <c r="W706" i="1"/>
  <c r="V706" i="1"/>
  <c r="U706" i="1"/>
  <c r="AZ728" i="1"/>
  <c r="AX728" i="1"/>
  <c r="AV728" i="1"/>
  <c r="AU728" i="1"/>
  <c r="AT728" i="1"/>
  <c r="AS728" i="1"/>
  <c r="AR728" i="1"/>
  <c r="AQ728" i="1"/>
  <c r="AO728" i="1"/>
  <c r="AN728" i="1"/>
  <c r="AM728" i="1"/>
  <c r="AL728" i="1"/>
  <c r="AK728" i="1"/>
  <c r="Y728" i="1"/>
  <c r="X728" i="1"/>
  <c r="W728" i="1"/>
  <c r="V728" i="1"/>
  <c r="U728" i="1"/>
  <c r="AZ726" i="1"/>
  <c r="AX726" i="1"/>
  <c r="AV726" i="1"/>
  <c r="AU726" i="1"/>
  <c r="AT726" i="1"/>
  <c r="AS726" i="1"/>
  <c r="AR726" i="1"/>
  <c r="AQ726" i="1"/>
  <c r="AO726" i="1"/>
  <c r="AN726" i="1"/>
  <c r="AM726" i="1"/>
  <c r="AL726" i="1"/>
  <c r="AK726" i="1"/>
  <c r="Y726" i="1"/>
  <c r="X726" i="1"/>
  <c r="W726" i="1"/>
  <c r="V726" i="1"/>
  <c r="U726" i="1"/>
  <c r="AZ716" i="1"/>
  <c r="AX716" i="1"/>
  <c r="AV716" i="1"/>
  <c r="AU716" i="1"/>
  <c r="AT716" i="1"/>
  <c r="AS716" i="1"/>
  <c r="AR716" i="1"/>
  <c r="AQ716" i="1"/>
  <c r="AO716" i="1"/>
  <c r="AN716" i="1"/>
  <c r="AM716" i="1"/>
  <c r="AL716" i="1"/>
  <c r="AK716" i="1"/>
  <c r="Y716" i="1"/>
  <c r="X716" i="1"/>
  <c r="W716" i="1"/>
  <c r="V716" i="1"/>
  <c r="U716" i="1"/>
  <c r="AZ743" i="1"/>
  <c r="AX743" i="1"/>
  <c r="AV743" i="1"/>
  <c r="AU743" i="1"/>
  <c r="AT743" i="1"/>
  <c r="AS743" i="1"/>
  <c r="AR743" i="1"/>
  <c r="AQ743" i="1"/>
  <c r="AO743" i="1"/>
  <c r="AN743" i="1"/>
  <c r="AM743" i="1"/>
  <c r="AL743" i="1"/>
  <c r="AK743" i="1"/>
  <c r="Y743" i="1"/>
  <c r="X743" i="1"/>
  <c r="W743" i="1"/>
  <c r="V743" i="1"/>
  <c r="U743" i="1"/>
  <c r="AZ744" i="1"/>
  <c r="AX744" i="1"/>
  <c r="AV744" i="1"/>
  <c r="AU744" i="1"/>
  <c r="AT744" i="1"/>
  <c r="AS744" i="1"/>
  <c r="AR744" i="1"/>
  <c r="AQ744" i="1"/>
  <c r="AO744" i="1"/>
  <c r="AN744" i="1"/>
  <c r="AM744" i="1"/>
  <c r="AL744" i="1"/>
  <c r="AK744" i="1"/>
  <c r="Y744" i="1"/>
  <c r="X744" i="1"/>
  <c r="W744" i="1"/>
  <c r="V744" i="1"/>
  <c r="U744" i="1"/>
  <c r="AZ721" i="1"/>
  <c r="AX721" i="1"/>
  <c r="AV721" i="1"/>
  <c r="AU721" i="1"/>
  <c r="AT721" i="1"/>
  <c r="AS721" i="1"/>
  <c r="AR721" i="1"/>
  <c r="AQ721" i="1"/>
  <c r="AO721" i="1"/>
  <c r="AN721" i="1"/>
  <c r="AM721" i="1"/>
  <c r="AL721" i="1"/>
  <c r="AK721" i="1"/>
  <c r="Y721" i="1"/>
  <c r="X721" i="1"/>
  <c r="W721" i="1"/>
  <c r="V721" i="1"/>
  <c r="U721" i="1"/>
  <c r="AZ755" i="1"/>
  <c r="AX755" i="1"/>
  <c r="AV755" i="1"/>
  <c r="AU755" i="1"/>
  <c r="AT755" i="1"/>
  <c r="AS755" i="1"/>
  <c r="AR755" i="1"/>
  <c r="AQ755" i="1"/>
  <c r="AO755" i="1"/>
  <c r="AN755" i="1"/>
  <c r="AM755" i="1"/>
  <c r="AL755" i="1"/>
  <c r="AK755" i="1"/>
  <c r="Y755" i="1"/>
  <c r="X755" i="1"/>
  <c r="W755" i="1"/>
  <c r="V755" i="1"/>
  <c r="U755" i="1"/>
  <c r="AZ765" i="1"/>
  <c r="AX765" i="1"/>
  <c r="AV765" i="1"/>
  <c r="AU765" i="1"/>
  <c r="AT765" i="1"/>
  <c r="AS765" i="1"/>
  <c r="AR765" i="1"/>
  <c r="AQ765" i="1"/>
  <c r="AO765" i="1"/>
  <c r="AN765" i="1"/>
  <c r="AM765" i="1"/>
  <c r="AL765" i="1"/>
  <c r="AK765" i="1"/>
  <c r="Y765" i="1"/>
  <c r="X765" i="1"/>
  <c r="W765" i="1"/>
  <c r="V765" i="1"/>
  <c r="U765" i="1"/>
  <c r="AZ751" i="1"/>
  <c r="AX751" i="1"/>
  <c r="AV751" i="1"/>
  <c r="AU751" i="1"/>
  <c r="AT751" i="1"/>
  <c r="AS751" i="1"/>
  <c r="AR751" i="1"/>
  <c r="AQ751" i="1"/>
  <c r="AO751" i="1"/>
  <c r="AN751" i="1"/>
  <c r="AM751" i="1"/>
  <c r="AL751" i="1"/>
  <c r="AK751" i="1"/>
  <c r="Y751" i="1"/>
  <c r="X751" i="1"/>
  <c r="W751" i="1"/>
  <c r="V751" i="1"/>
  <c r="U751" i="1"/>
  <c r="AZ727" i="1"/>
  <c r="AX727" i="1"/>
  <c r="AV727" i="1"/>
  <c r="AU727" i="1"/>
  <c r="AT727" i="1"/>
  <c r="AS727" i="1"/>
  <c r="AR727" i="1"/>
  <c r="AQ727" i="1"/>
  <c r="AO727" i="1"/>
  <c r="AN727" i="1"/>
  <c r="AM727" i="1"/>
  <c r="AL727" i="1"/>
  <c r="AK727" i="1"/>
  <c r="Y727" i="1"/>
  <c r="X727" i="1"/>
  <c r="W727" i="1"/>
  <c r="V727" i="1"/>
  <c r="U727" i="1"/>
  <c r="AZ732" i="1"/>
  <c r="AX732" i="1"/>
  <c r="AV732" i="1"/>
  <c r="AU732" i="1"/>
  <c r="AT732" i="1"/>
  <c r="AS732" i="1"/>
  <c r="AR732" i="1"/>
  <c r="AQ732" i="1"/>
  <c r="AO732" i="1"/>
  <c r="AN732" i="1"/>
  <c r="AM732" i="1"/>
  <c r="AL732" i="1"/>
  <c r="AK732" i="1"/>
  <c r="Y732" i="1"/>
  <c r="X732" i="1"/>
  <c r="W732" i="1"/>
  <c r="V732" i="1"/>
  <c r="U732" i="1"/>
  <c r="AZ723" i="1"/>
  <c r="AX723" i="1"/>
  <c r="AV723" i="1"/>
  <c r="AU723" i="1"/>
  <c r="AT723" i="1"/>
  <c r="AS723" i="1"/>
  <c r="AR723" i="1"/>
  <c r="AQ723" i="1"/>
  <c r="AO723" i="1"/>
  <c r="AN723" i="1"/>
  <c r="AM723" i="1"/>
  <c r="AL723" i="1"/>
  <c r="AK723" i="1"/>
  <c r="Y723" i="1"/>
  <c r="X723" i="1"/>
  <c r="W723" i="1"/>
  <c r="V723" i="1"/>
  <c r="U723" i="1"/>
  <c r="AZ737" i="1"/>
  <c r="AX737" i="1"/>
  <c r="AV737" i="1"/>
  <c r="AU737" i="1"/>
  <c r="AT737" i="1"/>
  <c r="AS737" i="1"/>
  <c r="AR737" i="1"/>
  <c r="AQ737" i="1"/>
  <c r="AO737" i="1"/>
  <c r="AN737" i="1"/>
  <c r="AM737" i="1"/>
  <c r="AL737" i="1"/>
  <c r="AK737" i="1"/>
  <c r="Y737" i="1"/>
  <c r="X737" i="1"/>
  <c r="W737" i="1"/>
  <c r="V737" i="1"/>
  <c r="U737" i="1"/>
  <c r="AZ748" i="1"/>
  <c r="AX748" i="1"/>
  <c r="AV748" i="1"/>
  <c r="AU748" i="1"/>
  <c r="AT748" i="1"/>
  <c r="AS748" i="1"/>
  <c r="AR748" i="1"/>
  <c r="AQ748" i="1"/>
  <c r="AO748" i="1"/>
  <c r="AN748" i="1"/>
  <c r="AM748" i="1"/>
  <c r="AL748" i="1"/>
  <c r="AK748" i="1"/>
  <c r="Y748" i="1"/>
  <c r="X748" i="1"/>
  <c r="W748" i="1"/>
  <c r="V748" i="1"/>
  <c r="U748" i="1"/>
  <c r="AZ768" i="1"/>
  <c r="AX768" i="1"/>
  <c r="AV768" i="1"/>
  <c r="AU768" i="1"/>
  <c r="AT768" i="1"/>
  <c r="AS768" i="1"/>
  <c r="AR768" i="1"/>
  <c r="AQ768" i="1"/>
  <c r="AO768" i="1"/>
  <c r="AN768" i="1"/>
  <c r="AM768" i="1"/>
  <c r="AL768" i="1"/>
  <c r="AK768" i="1"/>
  <c r="Y768" i="1"/>
  <c r="X768" i="1"/>
  <c r="W768" i="1"/>
  <c r="V768" i="1"/>
  <c r="U768" i="1"/>
  <c r="AZ752" i="1"/>
  <c r="AX752" i="1"/>
  <c r="AV752" i="1"/>
  <c r="AU752" i="1"/>
  <c r="AT752" i="1"/>
  <c r="AS752" i="1"/>
  <c r="AR752" i="1"/>
  <c r="AQ752" i="1"/>
  <c r="AO752" i="1"/>
  <c r="AN752" i="1"/>
  <c r="AM752" i="1"/>
  <c r="AL752" i="1"/>
  <c r="AK752" i="1"/>
  <c r="Y752" i="1"/>
  <c r="X752" i="1"/>
  <c r="W752" i="1"/>
  <c r="V752" i="1"/>
  <c r="U752" i="1"/>
  <c r="AZ731" i="1"/>
  <c r="AX731" i="1"/>
  <c r="AV731" i="1"/>
  <c r="AU731" i="1"/>
  <c r="AT731" i="1"/>
  <c r="AS731" i="1"/>
  <c r="AR731" i="1"/>
  <c r="AQ731" i="1"/>
  <c r="AO731" i="1"/>
  <c r="AN731" i="1"/>
  <c r="AM731" i="1"/>
  <c r="AL731" i="1"/>
  <c r="AK731" i="1"/>
  <c r="Y731" i="1"/>
  <c r="X731" i="1"/>
  <c r="W731" i="1"/>
  <c r="V731" i="1"/>
  <c r="U731" i="1"/>
  <c r="AZ725" i="1"/>
  <c r="AX725" i="1"/>
  <c r="AV725" i="1"/>
  <c r="AU725" i="1"/>
  <c r="AT725" i="1"/>
  <c r="AS725" i="1"/>
  <c r="AR725" i="1"/>
  <c r="AQ725" i="1"/>
  <c r="AO725" i="1"/>
  <c r="AN725" i="1"/>
  <c r="AM725" i="1"/>
  <c r="AL725" i="1"/>
  <c r="AK725" i="1"/>
  <c r="Y725" i="1"/>
  <c r="X725" i="1"/>
  <c r="W725" i="1"/>
  <c r="V725" i="1"/>
  <c r="U725" i="1"/>
  <c r="AZ742" i="1"/>
  <c r="AX742" i="1"/>
  <c r="AV742" i="1"/>
  <c r="AU742" i="1"/>
  <c r="AT742" i="1"/>
  <c r="AS742" i="1"/>
  <c r="AR742" i="1"/>
  <c r="AQ742" i="1"/>
  <c r="AO742" i="1"/>
  <c r="AN742" i="1"/>
  <c r="AM742" i="1"/>
  <c r="AL742" i="1"/>
  <c r="AK742" i="1"/>
  <c r="Y742" i="1"/>
  <c r="X742" i="1"/>
  <c r="W742" i="1"/>
  <c r="V742" i="1"/>
  <c r="U742" i="1"/>
  <c r="AZ760" i="1"/>
  <c r="AX760" i="1"/>
  <c r="AV760" i="1"/>
  <c r="AU760" i="1"/>
  <c r="AT760" i="1"/>
  <c r="AS760" i="1"/>
  <c r="AR760" i="1"/>
  <c r="AQ760" i="1"/>
  <c r="AO760" i="1"/>
  <c r="AN760" i="1"/>
  <c r="AM760" i="1"/>
  <c r="AL760" i="1"/>
  <c r="AK760" i="1"/>
  <c r="Y760" i="1"/>
  <c r="X760" i="1"/>
  <c r="W760" i="1"/>
  <c r="V760" i="1"/>
  <c r="U760" i="1"/>
  <c r="AZ714" i="1"/>
  <c r="AX714" i="1"/>
  <c r="AV714" i="1"/>
  <c r="AU714" i="1"/>
  <c r="AT714" i="1"/>
  <c r="AS714" i="1"/>
  <c r="AR714" i="1"/>
  <c r="AQ714" i="1"/>
  <c r="AO714" i="1"/>
  <c r="AN714" i="1"/>
  <c r="AM714" i="1"/>
  <c r="AL714" i="1"/>
  <c r="AK714" i="1"/>
  <c r="Y714" i="1"/>
  <c r="X714" i="1"/>
  <c r="W714" i="1"/>
  <c r="V714" i="1"/>
  <c r="U714" i="1"/>
  <c r="AZ711" i="1"/>
  <c r="AX711" i="1"/>
  <c r="AV711" i="1"/>
  <c r="AU711" i="1"/>
  <c r="AT711" i="1"/>
  <c r="AS711" i="1"/>
  <c r="AR711" i="1"/>
  <c r="AQ711" i="1"/>
  <c r="AO711" i="1"/>
  <c r="AN711" i="1"/>
  <c r="AM711" i="1"/>
  <c r="AL711" i="1"/>
  <c r="AK711" i="1"/>
  <c r="Y711" i="1"/>
  <c r="X711" i="1"/>
  <c r="W711" i="1"/>
  <c r="V711" i="1"/>
  <c r="U711" i="1"/>
  <c r="AZ756" i="1"/>
  <c r="AX756" i="1"/>
  <c r="AV756" i="1"/>
  <c r="AU756" i="1"/>
  <c r="AT756" i="1"/>
  <c r="AS756" i="1"/>
  <c r="AR756" i="1"/>
  <c r="AQ756" i="1"/>
  <c r="AO756" i="1"/>
  <c r="AN756" i="1"/>
  <c r="AM756" i="1"/>
  <c r="AL756" i="1"/>
  <c r="AK756" i="1"/>
  <c r="Y756" i="1"/>
  <c r="X756" i="1"/>
  <c r="W756" i="1"/>
  <c r="V756" i="1"/>
  <c r="U756" i="1"/>
  <c r="AZ767" i="1"/>
  <c r="AX767" i="1"/>
  <c r="AV767" i="1"/>
  <c r="AU767" i="1"/>
  <c r="AT767" i="1"/>
  <c r="AS767" i="1"/>
  <c r="AR767" i="1"/>
  <c r="AQ767" i="1"/>
  <c r="AO767" i="1"/>
  <c r="AN767" i="1"/>
  <c r="AM767" i="1"/>
  <c r="AL767" i="1"/>
  <c r="AK767" i="1"/>
  <c r="Y767" i="1"/>
  <c r="X767" i="1"/>
  <c r="W767" i="1"/>
  <c r="V767" i="1"/>
  <c r="U767" i="1"/>
  <c r="AZ745" i="1"/>
  <c r="AX745" i="1"/>
  <c r="AV745" i="1"/>
  <c r="AU745" i="1"/>
  <c r="AT745" i="1"/>
  <c r="AS745" i="1"/>
  <c r="AR745" i="1"/>
  <c r="AQ745" i="1"/>
  <c r="AO745" i="1"/>
  <c r="AN745" i="1"/>
  <c r="AM745" i="1"/>
  <c r="AL745" i="1"/>
  <c r="AK745" i="1"/>
  <c r="Y745" i="1"/>
  <c r="X745" i="1"/>
  <c r="W745" i="1"/>
  <c r="V745" i="1"/>
  <c r="U745" i="1"/>
  <c r="AZ749" i="1"/>
  <c r="AX749" i="1"/>
  <c r="AV749" i="1"/>
  <c r="AU749" i="1"/>
  <c r="AT749" i="1"/>
  <c r="AS749" i="1"/>
  <c r="AR749" i="1"/>
  <c r="AQ749" i="1"/>
  <c r="AO749" i="1"/>
  <c r="AN749" i="1"/>
  <c r="AM749" i="1"/>
  <c r="AL749" i="1"/>
  <c r="AK749" i="1"/>
  <c r="Y749" i="1"/>
  <c r="X749" i="1"/>
  <c r="W749" i="1"/>
  <c r="V749" i="1"/>
  <c r="U749" i="1"/>
  <c r="AZ705" i="1"/>
  <c r="AX705" i="1"/>
  <c r="AV705" i="1"/>
  <c r="AU705" i="1"/>
  <c r="AT705" i="1"/>
  <c r="AS705" i="1"/>
  <c r="AR705" i="1"/>
  <c r="AQ705" i="1"/>
  <c r="AO705" i="1"/>
  <c r="AN705" i="1"/>
  <c r="AM705" i="1"/>
  <c r="AL705" i="1"/>
  <c r="AK705" i="1"/>
  <c r="Y705" i="1"/>
  <c r="X705" i="1"/>
  <c r="W705" i="1"/>
  <c r="V705" i="1"/>
  <c r="U705" i="1"/>
  <c r="AZ690" i="1"/>
  <c r="AX690" i="1"/>
  <c r="AV690" i="1"/>
  <c r="AU690" i="1"/>
  <c r="AT690" i="1"/>
  <c r="AS690" i="1"/>
  <c r="AR690" i="1"/>
  <c r="AQ690" i="1"/>
  <c r="AO690" i="1"/>
  <c r="AN690" i="1"/>
  <c r="AM690" i="1"/>
  <c r="AL690" i="1"/>
  <c r="AK690" i="1"/>
  <c r="Y690" i="1"/>
  <c r="X690" i="1"/>
  <c r="W690" i="1"/>
  <c r="V690" i="1"/>
  <c r="U690" i="1"/>
  <c r="AZ692" i="1"/>
  <c r="AX692" i="1"/>
  <c r="AV692" i="1"/>
  <c r="AU692" i="1"/>
  <c r="AT692" i="1"/>
  <c r="AS692" i="1"/>
  <c r="AR692" i="1"/>
  <c r="AQ692" i="1"/>
  <c r="AO692" i="1"/>
  <c r="AN692" i="1"/>
  <c r="AM692" i="1"/>
  <c r="AL692" i="1"/>
  <c r="AK692" i="1"/>
  <c r="Y692" i="1"/>
  <c r="X692" i="1"/>
  <c r="W692" i="1"/>
  <c r="V692" i="1"/>
  <c r="U692" i="1"/>
  <c r="AZ696" i="1"/>
  <c r="AX696" i="1"/>
  <c r="AV696" i="1"/>
  <c r="AU696" i="1"/>
  <c r="AT696" i="1"/>
  <c r="AS696" i="1"/>
  <c r="AR696" i="1"/>
  <c r="AQ696" i="1"/>
  <c r="AO696" i="1"/>
  <c r="AN696" i="1"/>
  <c r="AM696" i="1"/>
  <c r="AL696" i="1"/>
  <c r="AK696" i="1"/>
  <c r="Y696" i="1"/>
  <c r="X696" i="1"/>
  <c r="W696" i="1"/>
  <c r="V696" i="1"/>
  <c r="U696" i="1"/>
  <c r="AZ702" i="1"/>
  <c r="AX702" i="1"/>
  <c r="AV702" i="1"/>
  <c r="AU702" i="1"/>
  <c r="AT702" i="1"/>
  <c r="AS702" i="1"/>
  <c r="AR702" i="1"/>
  <c r="AQ702" i="1"/>
  <c r="AO702" i="1"/>
  <c r="AN702" i="1"/>
  <c r="AM702" i="1"/>
  <c r="AL702" i="1"/>
  <c r="AK702" i="1"/>
  <c r="Y702" i="1"/>
  <c r="X702" i="1"/>
  <c r="W702" i="1"/>
  <c r="V702" i="1"/>
  <c r="U702" i="1"/>
  <c r="AZ704" i="1"/>
  <c r="AX704" i="1"/>
  <c r="AV704" i="1"/>
  <c r="AU704" i="1"/>
  <c r="AT704" i="1"/>
  <c r="AS704" i="1"/>
  <c r="AR704" i="1"/>
  <c r="AQ704" i="1"/>
  <c r="AO704" i="1"/>
  <c r="AN704" i="1"/>
  <c r="AM704" i="1"/>
  <c r="AL704" i="1"/>
  <c r="AK704" i="1"/>
  <c r="Y704" i="1"/>
  <c r="X704" i="1"/>
  <c r="W704" i="1"/>
  <c r="V704" i="1"/>
  <c r="U704" i="1"/>
  <c r="AZ697" i="1"/>
  <c r="AX697" i="1"/>
  <c r="AV697" i="1"/>
  <c r="AU697" i="1"/>
  <c r="AT697" i="1"/>
  <c r="AS697" i="1"/>
  <c r="AR697" i="1"/>
  <c r="AQ697" i="1"/>
  <c r="AO697" i="1"/>
  <c r="AN697" i="1"/>
  <c r="AM697" i="1"/>
  <c r="AL697" i="1"/>
  <c r="AK697" i="1"/>
  <c r="Y697" i="1"/>
  <c r="X697" i="1"/>
  <c r="W697" i="1"/>
  <c r="V697" i="1"/>
  <c r="U697" i="1"/>
  <c r="AZ694" i="1"/>
  <c r="AX694" i="1"/>
  <c r="AV694" i="1"/>
  <c r="AU694" i="1"/>
  <c r="AT694" i="1"/>
  <c r="AS694" i="1"/>
  <c r="AR694" i="1"/>
  <c r="AQ694" i="1"/>
  <c r="AO694" i="1"/>
  <c r="AN694" i="1"/>
  <c r="AM694" i="1"/>
  <c r="AL694" i="1"/>
  <c r="AK694" i="1"/>
  <c r="Y694" i="1"/>
  <c r="X694" i="1"/>
  <c r="W694" i="1"/>
  <c r="V694" i="1"/>
  <c r="U694" i="1"/>
  <c r="AZ703" i="1"/>
  <c r="AX703" i="1"/>
  <c r="AV703" i="1"/>
  <c r="AU703" i="1"/>
  <c r="AT703" i="1"/>
  <c r="AS703" i="1"/>
  <c r="AR703" i="1"/>
  <c r="AQ703" i="1"/>
  <c r="AO703" i="1"/>
  <c r="AN703" i="1"/>
  <c r="AM703" i="1"/>
  <c r="AL703" i="1"/>
  <c r="AK703" i="1"/>
  <c r="Y703" i="1"/>
  <c r="X703" i="1"/>
  <c r="W703" i="1"/>
  <c r="V703" i="1"/>
  <c r="U703" i="1"/>
  <c r="AZ701" i="1"/>
  <c r="AX701" i="1"/>
  <c r="AV701" i="1"/>
  <c r="AU701" i="1"/>
  <c r="AT701" i="1"/>
  <c r="AS701" i="1"/>
  <c r="AR701" i="1"/>
  <c r="AQ701" i="1"/>
  <c r="AO701" i="1"/>
  <c r="AN701" i="1"/>
  <c r="AM701" i="1"/>
  <c r="AL701" i="1"/>
  <c r="AK701" i="1"/>
  <c r="Y701" i="1"/>
  <c r="X701" i="1"/>
  <c r="W701" i="1"/>
  <c r="V701" i="1"/>
  <c r="U701" i="1"/>
  <c r="AZ698" i="1"/>
  <c r="AX698" i="1"/>
  <c r="AV698" i="1"/>
  <c r="AU698" i="1"/>
  <c r="AT698" i="1"/>
  <c r="AS698" i="1"/>
  <c r="AR698" i="1"/>
  <c r="AQ698" i="1"/>
  <c r="AO698" i="1"/>
  <c r="AN698" i="1"/>
  <c r="AM698" i="1"/>
  <c r="AL698" i="1"/>
  <c r="AK698" i="1"/>
  <c r="Y698" i="1"/>
  <c r="X698" i="1"/>
  <c r="W698" i="1"/>
  <c r="V698" i="1"/>
  <c r="U698" i="1"/>
  <c r="AZ693" i="1"/>
  <c r="AX693" i="1"/>
  <c r="AV693" i="1"/>
  <c r="AU693" i="1"/>
  <c r="AT693" i="1"/>
  <c r="AS693" i="1"/>
  <c r="AR693" i="1"/>
  <c r="AQ693" i="1"/>
  <c r="AO693" i="1"/>
  <c r="AN693" i="1"/>
  <c r="AM693" i="1"/>
  <c r="AL693" i="1"/>
  <c r="AK693" i="1"/>
  <c r="Y693" i="1"/>
  <c r="X693" i="1"/>
  <c r="W693" i="1"/>
  <c r="V693" i="1"/>
  <c r="U693" i="1"/>
  <c r="AZ691" i="1"/>
  <c r="AX691" i="1"/>
  <c r="AV691" i="1"/>
  <c r="AU691" i="1"/>
  <c r="AT691" i="1"/>
  <c r="AS691" i="1"/>
  <c r="AR691" i="1"/>
  <c r="AQ691" i="1"/>
  <c r="AO691" i="1"/>
  <c r="AN691" i="1"/>
  <c r="AM691" i="1"/>
  <c r="AL691" i="1"/>
  <c r="AK691" i="1"/>
  <c r="Y691" i="1"/>
  <c r="X691" i="1"/>
  <c r="W691" i="1"/>
  <c r="V691" i="1"/>
  <c r="U691" i="1"/>
  <c r="AZ699" i="1"/>
  <c r="AX699" i="1"/>
  <c r="AV699" i="1"/>
  <c r="AU699" i="1"/>
  <c r="AT699" i="1"/>
  <c r="AS699" i="1"/>
  <c r="AR699" i="1"/>
  <c r="AQ699" i="1"/>
  <c r="AO699" i="1"/>
  <c r="AN699" i="1"/>
  <c r="AM699" i="1"/>
  <c r="AL699" i="1"/>
  <c r="AK699" i="1"/>
  <c r="Y699" i="1"/>
  <c r="X699" i="1"/>
  <c r="W699" i="1"/>
  <c r="V699" i="1"/>
  <c r="U699" i="1"/>
  <c r="AZ700" i="1"/>
  <c r="AX700" i="1"/>
  <c r="AV700" i="1"/>
  <c r="AU700" i="1"/>
  <c r="AT700" i="1"/>
  <c r="AS700" i="1"/>
  <c r="AR700" i="1"/>
  <c r="AQ700" i="1"/>
  <c r="AO700" i="1"/>
  <c r="AN700" i="1"/>
  <c r="AM700" i="1"/>
  <c r="AL700" i="1"/>
  <c r="AK700" i="1"/>
  <c r="Y700" i="1"/>
  <c r="X700" i="1"/>
  <c r="W700" i="1"/>
  <c r="V700" i="1"/>
  <c r="U700" i="1"/>
  <c r="AZ695" i="1"/>
  <c r="AX695" i="1"/>
  <c r="AV695" i="1"/>
  <c r="AU695" i="1"/>
  <c r="AT695" i="1"/>
  <c r="AS695" i="1"/>
  <c r="AR695" i="1"/>
  <c r="AQ695" i="1"/>
  <c r="AO695" i="1"/>
  <c r="AN695" i="1"/>
  <c r="AM695" i="1"/>
  <c r="AL695" i="1"/>
  <c r="AK695" i="1"/>
  <c r="Y695" i="1"/>
  <c r="X695" i="1"/>
  <c r="W695" i="1"/>
  <c r="V695" i="1"/>
  <c r="U695" i="1"/>
  <c r="AZ678" i="1"/>
  <c r="AX678" i="1"/>
  <c r="AV678" i="1"/>
  <c r="AU678" i="1"/>
  <c r="AT678" i="1"/>
  <c r="AS678" i="1"/>
  <c r="AR678" i="1"/>
  <c r="AQ678" i="1"/>
  <c r="AO678" i="1"/>
  <c r="AN678" i="1"/>
  <c r="AM678" i="1"/>
  <c r="AL678" i="1"/>
  <c r="AK678" i="1"/>
  <c r="Y678" i="1"/>
  <c r="X678" i="1"/>
  <c r="W678" i="1"/>
  <c r="V678" i="1"/>
  <c r="U678" i="1"/>
  <c r="AZ682" i="1"/>
  <c r="AX682" i="1"/>
  <c r="AV682" i="1"/>
  <c r="AU682" i="1"/>
  <c r="AT682" i="1"/>
  <c r="AS682" i="1"/>
  <c r="AR682" i="1"/>
  <c r="AQ682" i="1"/>
  <c r="AO682" i="1"/>
  <c r="AN682" i="1"/>
  <c r="AM682" i="1"/>
  <c r="AL682" i="1"/>
  <c r="AK682" i="1"/>
  <c r="Y682" i="1"/>
  <c r="X682" i="1"/>
  <c r="W682" i="1"/>
  <c r="V682" i="1"/>
  <c r="U682" i="1"/>
  <c r="AZ689" i="1"/>
  <c r="AX689" i="1"/>
  <c r="AV689" i="1"/>
  <c r="AU689" i="1"/>
  <c r="AT689" i="1"/>
  <c r="AS689" i="1"/>
  <c r="AR689" i="1"/>
  <c r="AQ689" i="1"/>
  <c r="AO689" i="1"/>
  <c r="AN689" i="1"/>
  <c r="AM689" i="1"/>
  <c r="AL689" i="1"/>
  <c r="AK689" i="1"/>
  <c r="Y689" i="1"/>
  <c r="X689" i="1"/>
  <c r="W689" i="1"/>
  <c r="V689" i="1"/>
  <c r="U689" i="1"/>
  <c r="AZ681" i="1"/>
  <c r="AX681" i="1"/>
  <c r="AV681" i="1"/>
  <c r="AU681" i="1"/>
  <c r="AT681" i="1"/>
  <c r="AS681" i="1"/>
  <c r="AR681" i="1"/>
  <c r="AQ681" i="1"/>
  <c r="AO681" i="1"/>
  <c r="AN681" i="1"/>
  <c r="AM681" i="1"/>
  <c r="AL681" i="1"/>
  <c r="AK681" i="1"/>
  <c r="Y681" i="1"/>
  <c r="X681" i="1"/>
  <c r="W681" i="1"/>
  <c r="V681" i="1"/>
  <c r="U681" i="1"/>
  <c r="AZ687" i="1"/>
  <c r="AX687" i="1"/>
  <c r="AV687" i="1"/>
  <c r="AU687" i="1"/>
  <c r="AT687" i="1"/>
  <c r="AS687" i="1"/>
  <c r="AR687" i="1"/>
  <c r="AQ687" i="1"/>
  <c r="AO687" i="1"/>
  <c r="AN687" i="1"/>
  <c r="AM687" i="1"/>
  <c r="AL687" i="1"/>
  <c r="AK687" i="1"/>
  <c r="Y687" i="1"/>
  <c r="X687" i="1"/>
  <c r="W687" i="1"/>
  <c r="V687" i="1"/>
  <c r="U687" i="1"/>
  <c r="AZ677" i="1"/>
  <c r="AX677" i="1"/>
  <c r="AV677" i="1"/>
  <c r="AU677" i="1"/>
  <c r="AT677" i="1"/>
  <c r="AS677" i="1"/>
  <c r="AR677" i="1"/>
  <c r="AQ677" i="1"/>
  <c r="AO677" i="1"/>
  <c r="AN677" i="1"/>
  <c r="AM677" i="1"/>
  <c r="AL677" i="1"/>
  <c r="AK677" i="1"/>
  <c r="Y677" i="1"/>
  <c r="X677" i="1"/>
  <c r="W677" i="1"/>
  <c r="V677" i="1"/>
  <c r="U677" i="1"/>
  <c r="AZ686" i="1"/>
  <c r="AX686" i="1"/>
  <c r="AV686" i="1"/>
  <c r="AU686" i="1"/>
  <c r="AT686" i="1"/>
  <c r="AS686" i="1"/>
  <c r="AR686" i="1"/>
  <c r="AQ686" i="1"/>
  <c r="AO686" i="1"/>
  <c r="AN686" i="1"/>
  <c r="AM686" i="1"/>
  <c r="AL686" i="1"/>
  <c r="AK686" i="1"/>
  <c r="Y686" i="1"/>
  <c r="X686" i="1"/>
  <c r="W686" i="1"/>
  <c r="V686" i="1"/>
  <c r="U686" i="1"/>
  <c r="AZ684" i="1"/>
  <c r="AX684" i="1"/>
  <c r="AV684" i="1"/>
  <c r="AU684" i="1"/>
  <c r="AT684" i="1"/>
  <c r="AS684" i="1"/>
  <c r="AR684" i="1"/>
  <c r="AQ684" i="1"/>
  <c r="AO684" i="1"/>
  <c r="AN684" i="1"/>
  <c r="AM684" i="1"/>
  <c r="AL684" i="1"/>
  <c r="AK684" i="1"/>
  <c r="Y684" i="1"/>
  <c r="X684" i="1"/>
  <c r="W684" i="1"/>
  <c r="V684" i="1"/>
  <c r="U684" i="1"/>
  <c r="AZ680" i="1"/>
  <c r="AX680" i="1"/>
  <c r="AV680" i="1"/>
  <c r="AU680" i="1"/>
  <c r="AT680" i="1"/>
  <c r="AS680" i="1"/>
  <c r="AR680" i="1"/>
  <c r="AQ680" i="1"/>
  <c r="AO680" i="1"/>
  <c r="AN680" i="1"/>
  <c r="AM680" i="1"/>
  <c r="AL680" i="1"/>
  <c r="AK680" i="1"/>
  <c r="Y680" i="1"/>
  <c r="X680" i="1"/>
  <c r="W680" i="1"/>
  <c r="V680" i="1"/>
  <c r="U680" i="1"/>
  <c r="AZ679" i="1"/>
  <c r="AX679" i="1"/>
  <c r="AV679" i="1"/>
  <c r="AU679" i="1"/>
  <c r="AT679" i="1"/>
  <c r="AS679" i="1"/>
  <c r="AR679" i="1"/>
  <c r="AQ679" i="1"/>
  <c r="AO679" i="1"/>
  <c r="AN679" i="1"/>
  <c r="AM679" i="1"/>
  <c r="AL679" i="1"/>
  <c r="AK679" i="1"/>
  <c r="Y679" i="1"/>
  <c r="X679" i="1"/>
  <c r="W679" i="1"/>
  <c r="V679" i="1"/>
  <c r="U679" i="1"/>
  <c r="AZ676" i="1"/>
  <c r="AX676" i="1"/>
  <c r="AV676" i="1"/>
  <c r="AU676" i="1"/>
  <c r="AT676" i="1"/>
  <c r="AS676" i="1"/>
  <c r="AR676" i="1"/>
  <c r="AQ676" i="1"/>
  <c r="AO676" i="1"/>
  <c r="AN676" i="1"/>
  <c r="AM676" i="1"/>
  <c r="AL676" i="1"/>
  <c r="AK676" i="1"/>
  <c r="Y676" i="1"/>
  <c r="X676" i="1"/>
  <c r="W676" i="1"/>
  <c r="V676" i="1"/>
  <c r="U676" i="1"/>
  <c r="AZ688" i="1"/>
  <c r="AX688" i="1"/>
  <c r="AV688" i="1"/>
  <c r="AU688" i="1"/>
  <c r="AT688" i="1"/>
  <c r="AS688" i="1"/>
  <c r="AR688" i="1"/>
  <c r="AQ688" i="1"/>
  <c r="AO688" i="1"/>
  <c r="AN688" i="1"/>
  <c r="AM688" i="1"/>
  <c r="AL688" i="1"/>
  <c r="AK688" i="1"/>
  <c r="Y688" i="1"/>
  <c r="X688" i="1"/>
  <c r="W688" i="1"/>
  <c r="V688" i="1"/>
  <c r="U688" i="1"/>
  <c r="AZ683" i="1"/>
  <c r="AX683" i="1"/>
  <c r="AV683" i="1"/>
  <c r="AU683" i="1"/>
  <c r="AT683" i="1"/>
  <c r="AS683" i="1"/>
  <c r="AR683" i="1"/>
  <c r="AQ683" i="1"/>
  <c r="AO683" i="1"/>
  <c r="AN683" i="1"/>
  <c r="AM683" i="1"/>
  <c r="AL683" i="1"/>
  <c r="AK683" i="1"/>
  <c r="Y683" i="1"/>
  <c r="X683" i="1"/>
  <c r="W683" i="1"/>
  <c r="V683" i="1"/>
  <c r="U683" i="1"/>
  <c r="AZ685" i="1"/>
  <c r="AX685" i="1"/>
  <c r="AV685" i="1"/>
  <c r="AU685" i="1"/>
  <c r="AT685" i="1"/>
  <c r="AS685" i="1"/>
  <c r="AR685" i="1"/>
  <c r="AQ685" i="1"/>
  <c r="AO685" i="1"/>
  <c r="AN685" i="1"/>
  <c r="AM685" i="1"/>
  <c r="AL685" i="1"/>
  <c r="AK685" i="1"/>
  <c r="Y685" i="1"/>
  <c r="X685" i="1"/>
  <c r="W685" i="1"/>
  <c r="V685" i="1"/>
  <c r="U685" i="1"/>
  <c r="AZ663" i="1"/>
  <c r="AX663" i="1"/>
  <c r="AV663" i="1"/>
  <c r="AU663" i="1"/>
  <c r="AT663" i="1"/>
  <c r="AS663" i="1"/>
  <c r="AR663" i="1"/>
  <c r="AQ663" i="1"/>
  <c r="AO663" i="1"/>
  <c r="AN663" i="1"/>
  <c r="AM663" i="1"/>
  <c r="AL663" i="1"/>
  <c r="AK663" i="1"/>
  <c r="Y663" i="1"/>
  <c r="X663" i="1"/>
  <c r="W663" i="1"/>
  <c r="V663" i="1"/>
  <c r="U663" i="1"/>
  <c r="AZ673" i="1"/>
  <c r="AX673" i="1"/>
  <c r="AV673" i="1"/>
  <c r="AU673" i="1"/>
  <c r="AT673" i="1"/>
  <c r="AS673" i="1"/>
  <c r="AR673" i="1"/>
  <c r="AQ673" i="1"/>
  <c r="AO673" i="1"/>
  <c r="AN673" i="1"/>
  <c r="AM673" i="1"/>
  <c r="AL673" i="1"/>
  <c r="AK673" i="1"/>
  <c r="Y673" i="1"/>
  <c r="X673" i="1"/>
  <c r="W673" i="1"/>
  <c r="V673" i="1"/>
  <c r="U673" i="1"/>
  <c r="AZ668" i="1"/>
  <c r="AX668" i="1"/>
  <c r="AV668" i="1"/>
  <c r="AU668" i="1"/>
  <c r="AT668" i="1"/>
  <c r="AS668" i="1"/>
  <c r="AR668" i="1"/>
  <c r="AQ668" i="1"/>
  <c r="AO668" i="1"/>
  <c r="AN668" i="1"/>
  <c r="AM668" i="1"/>
  <c r="AL668" i="1"/>
  <c r="AK668" i="1"/>
  <c r="Y668" i="1"/>
  <c r="X668" i="1"/>
  <c r="W668" i="1"/>
  <c r="V668" i="1"/>
  <c r="U668" i="1"/>
  <c r="AZ670" i="1"/>
  <c r="AX670" i="1"/>
  <c r="AV670" i="1"/>
  <c r="AU670" i="1"/>
  <c r="AT670" i="1"/>
  <c r="AS670" i="1"/>
  <c r="AR670" i="1"/>
  <c r="AQ670" i="1"/>
  <c r="AO670" i="1"/>
  <c r="AN670" i="1"/>
  <c r="AM670" i="1"/>
  <c r="AL670" i="1"/>
  <c r="AK670" i="1"/>
  <c r="Y670" i="1"/>
  <c r="X670" i="1"/>
  <c r="W670" i="1"/>
  <c r="V670" i="1"/>
  <c r="U670" i="1"/>
  <c r="AZ674" i="1"/>
  <c r="AX674" i="1"/>
  <c r="AV674" i="1"/>
  <c r="AU674" i="1"/>
  <c r="AT674" i="1"/>
  <c r="AS674" i="1"/>
  <c r="AR674" i="1"/>
  <c r="AQ674" i="1"/>
  <c r="AO674" i="1"/>
  <c r="AN674" i="1"/>
  <c r="AM674" i="1"/>
  <c r="AL674" i="1"/>
  <c r="AK674" i="1"/>
  <c r="Y674" i="1"/>
  <c r="X674" i="1"/>
  <c r="W674" i="1"/>
  <c r="V674" i="1"/>
  <c r="U674" i="1"/>
  <c r="AZ671" i="1"/>
  <c r="AX671" i="1"/>
  <c r="AV671" i="1"/>
  <c r="AU671" i="1"/>
  <c r="AT671" i="1"/>
  <c r="AS671" i="1"/>
  <c r="AR671" i="1"/>
  <c r="AQ671" i="1"/>
  <c r="AO671" i="1"/>
  <c r="AN671" i="1"/>
  <c r="AM671" i="1"/>
  <c r="AL671" i="1"/>
  <c r="AK671" i="1"/>
  <c r="Y671" i="1"/>
  <c r="X671" i="1"/>
  <c r="W671" i="1"/>
  <c r="V671" i="1"/>
  <c r="U671" i="1"/>
  <c r="AZ666" i="1"/>
  <c r="AX666" i="1"/>
  <c r="AV666" i="1"/>
  <c r="AU666" i="1"/>
  <c r="AT666" i="1"/>
  <c r="AS666" i="1"/>
  <c r="AR666" i="1"/>
  <c r="AQ666" i="1"/>
  <c r="AO666" i="1"/>
  <c r="AN666" i="1"/>
  <c r="AM666" i="1"/>
  <c r="AL666" i="1"/>
  <c r="AK666" i="1"/>
  <c r="Y666" i="1"/>
  <c r="X666" i="1"/>
  <c r="W666" i="1"/>
  <c r="V666" i="1"/>
  <c r="U666" i="1"/>
  <c r="AZ675" i="1"/>
  <c r="AX675" i="1"/>
  <c r="AV675" i="1"/>
  <c r="AU675" i="1"/>
  <c r="AT675" i="1"/>
  <c r="AS675" i="1"/>
  <c r="AR675" i="1"/>
  <c r="AQ675" i="1"/>
  <c r="AO675" i="1"/>
  <c r="AN675" i="1"/>
  <c r="AM675" i="1"/>
  <c r="AL675" i="1"/>
  <c r="AK675" i="1"/>
  <c r="Y675" i="1"/>
  <c r="X675" i="1"/>
  <c r="W675" i="1"/>
  <c r="V675" i="1"/>
  <c r="U675" i="1"/>
  <c r="AZ667" i="1"/>
  <c r="AX667" i="1"/>
  <c r="AV667" i="1"/>
  <c r="AU667" i="1"/>
  <c r="AT667" i="1"/>
  <c r="AS667" i="1"/>
  <c r="AR667" i="1"/>
  <c r="AQ667" i="1"/>
  <c r="AO667" i="1"/>
  <c r="AN667" i="1"/>
  <c r="AM667" i="1"/>
  <c r="AL667" i="1"/>
  <c r="AK667" i="1"/>
  <c r="Y667" i="1"/>
  <c r="X667" i="1"/>
  <c r="W667" i="1"/>
  <c r="V667" i="1"/>
  <c r="U667" i="1"/>
  <c r="AZ669" i="1"/>
  <c r="AX669" i="1"/>
  <c r="AV669" i="1"/>
  <c r="AU669" i="1"/>
  <c r="AT669" i="1"/>
  <c r="AS669" i="1"/>
  <c r="AR669" i="1"/>
  <c r="AQ669" i="1"/>
  <c r="AO669" i="1"/>
  <c r="AN669" i="1"/>
  <c r="AM669" i="1"/>
  <c r="AL669" i="1"/>
  <c r="AK669" i="1"/>
  <c r="Y669" i="1"/>
  <c r="X669" i="1"/>
  <c r="W669" i="1"/>
  <c r="V669" i="1"/>
  <c r="U669" i="1"/>
  <c r="AZ665" i="1"/>
  <c r="AX665" i="1"/>
  <c r="AV665" i="1"/>
  <c r="AU665" i="1"/>
  <c r="AT665" i="1"/>
  <c r="AS665" i="1"/>
  <c r="AR665" i="1"/>
  <c r="AQ665" i="1"/>
  <c r="AO665" i="1"/>
  <c r="AN665" i="1"/>
  <c r="AM665" i="1"/>
  <c r="AL665" i="1"/>
  <c r="AK665" i="1"/>
  <c r="Y665" i="1"/>
  <c r="X665" i="1"/>
  <c r="W665" i="1"/>
  <c r="V665" i="1"/>
  <c r="U665" i="1"/>
  <c r="AZ664" i="1"/>
  <c r="AX664" i="1"/>
  <c r="AV664" i="1"/>
  <c r="AU664" i="1"/>
  <c r="AT664" i="1"/>
  <c r="AS664" i="1"/>
  <c r="AR664" i="1"/>
  <c r="AQ664" i="1"/>
  <c r="AO664" i="1"/>
  <c r="AN664" i="1"/>
  <c r="AM664" i="1"/>
  <c r="AL664" i="1"/>
  <c r="AK664" i="1"/>
  <c r="Y664" i="1"/>
  <c r="X664" i="1"/>
  <c r="W664" i="1"/>
  <c r="V664" i="1"/>
  <c r="U664" i="1"/>
  <c r="AZ672" i="1"/>
  <c r="AX672" i="1"/>
  <c r="AV672" i="1"/>
  <c r="AU672" i="1"/>
  <c r="AT672" i="1"/>
  <c r="AS672" i="1"/>
  <c r="AR672" i="1"/>
  <c r="AQ672" i="1"/>
  <c r="AO672" i="1"/>
  <c r="AN672" i="1"/>
  <c r="AM672" i="1"/>
  <c r="AL672" i="1"/>
  <c r="AK672" i="1"/>
  <c r="Y672" i="1"/>
  <c r="X672" i="1"/>
  <c r="W672" i="1"/>
  <c r="V672" i="1"/>
  <c r="U672" i="1"/>
  <c r="AZ653" i="1"/>
  <c r="AX653" i="1"/>
  <c r="AV653" i="1"/>
  <c r="AU653" i="1"/>
  <c r="AT653" i="1"/>
  <c r="AS653" i="1"/>
  <c r="AR653" i="1"/>
  <c r="AQ653" i="1"/>
  <c r="AO653" i="1"/>
  <c r="AN653" i="1"/>
  <c r="AM653" i="1"/>
  <c r="AL653" i="1"/>
  <c r="AK653" i="1"/>
  <c r="Y653" i="1"/>
  <c r="X653" i="1"/>
  <c r="W653" i="1"/>
  <c r="V653" i="1"/>
  <c r="U653" i="1"/>
  <c r="AZ643" i="1"/>
  <c r="AX643" i="1"/>
  <c r="AV643" i="1"/>
  <c r="AU643" i="1"/>
  <c r="AT643" i="1"/>
  <c r="AS643" i="1"/>
  <c r="AR643" i="1"/>
  <c r="AQ643" i="1"/>
  <c r="AO643" i="1"/>
  <c r="AN643" i="1"/>
  <c r="AM643" i="1"/>
  <c r="AL643" i="1"/>
  <c r="AK643" i="1"/>
  <c r="Y643" i="1"/>
  <c r="X643" i="1"/>
  <c r="W643" i="1"/>
  <c r="V643" i="1"/>
  <c r="U643" i="1"/>
  <c r="AZ648" i="1"/>
  <c r="AX648" i="1"/>
  <c r="AV648" i="1"/>
  <c r="AU648" i="1"/>
  <c r="AT648" i="1"/>
  <c r="AS648" i="1"/>
  <c r="AR648" i="1"/>
  <c r="AQ648" i="1"/>
  <c r="AO648" i="1"/>
  <c r="AN648" i="1"/>
  <c r="AM648" i="1"/>
  <c r="AL648" i="1"/>
  <c r="AK648" i="1"/>
  <c r="Y648" i="1"/>
  <c r="X648" i="1"/>
  <c r="W648" i="1"/>
  <c r="V648" i="1"/>
  <c r="U648" i="1"/>
  <c r="AZ660" i="1"/>
  <c r="AX660" i="1"/>
  <c r="AV660" i="1"/>
  <c r="AU660" i="1"/>
  <c r="AT660" i="1"/>
  <c r="AS660" i="1"/>
  <c r="AR660" i="1"/>
  <c r="AQ660" i="1"/>
  <c r="AO660" i="1"/>
  <c r="AN660" i="1"/>
  <c r="AM660" i="1"/>
  <c r="AL660" i="1"/>
  <c r="AK660" i="1"/>
  <c r="Y660" i="1"/>
  <c r="X660" i="1"/>
  <c r="W660" i="1"/>
  <c r="V660" i="1"/>
  <c r="U660" i="1"/>
  <c r="AZ651" i="1"/>
  <c r="AX651" i="1"/>
  <c r="AV651" i="1"/>
  <c r="AU651" i="1"/>
  <c r="AT651" i="1"/>
  <c r="AS651" i="1"/>
  <c r="AR651" i="1"/>
  <c r="AQ651" i="1"/>
  <c r="AO651" i="1"/>
  <c r="AN651" i="1"/>
  <c r="AM651" i="1"/>
  <c r="AL651" i="1"/>
  <c r="AK651" i="1"/>
  <c r="Y651" i="1"/>
  <c r="X651" i="1"/>
  <c r="W651" i="1"/>
  <c r="V651" i="1"/>
  <c r="U651" i="1"/>
  <c r="AZ659" i="1"/>
  <c r="AX659" i="1"/>
  <c r="AV659" i="1"/>
  <c r="AU659" i="1"/>
  <c r="AT659" i="1"/>
  <c r="AS659" i="1"/>
  <c r="AR659" i="1"/>
  <c r="AQ659" i="1"/>
  <c r="AO659" i="1"/>
  <c r="AN659" i="1"/>
  <c r="AM659" i="1"/>
  <c r="AL659" i="1"/>
  <c r="AK659" i="1"/>
  <c r="Y659" i="1"/>
  <c r="X659" i="1"/>
  <c r="W659" i="1"/>
  <c r="V659" i="1"/>
  <c r="U659" i="1"/>
  <c r="AZ647" i="1"/>
  <c r="AX647" i="1"/>
  <c r="AV647" i="1"/>
  <c r="AU647" i="1"/>
  <c r="AT647" i="1"/>
  <c r="AS647" i="1"/>
  <c r="AR647" i="1"/>
  <c r="AQ647" i="1"/>
  <c r="AO647" i="1"/>
  <c r="AN647" i="1"/>
  <c r="AM647" i="1"/>
  <c r="AL647" i="1"/>
  <c r="AK647" i="1"/>
  <c r="Y647" i="1"/>
  <c r="X647" i="1"/>
  <c r="W647" i="1"/>
  <c r="V647" i="1"/>
  <c r="U647" i="1"/>
  <c r="AZ644" i="1"/>
  <c r="AX644" i="1"/>
  <c r="AV644" i="1"/>
  <c r="AU644" i="1"/>
  <c r="AT644" i="1"/>
  <c r="AS644" i="1"/>
  <c r="AR644" i="1"/>
  <c r="AQ644" i="1"/>
  <c r="AO644" i="1"/>
  <c r="AN644" i="1"/>
  <c r="AM644" i="1"/>
  <c r="AL644" i="1"/>
  <c r="AK644" i="1"/>
  <c r="Y644" i="1"/>
  <c r="X644" i="1"/>
  <c r="W644" i="1"/>
  <c r="V644" i="1"/>
  <c r="U644" i="1"/>
  <c r="AZ658" i="1"/>
  <c r="AX658" i="1"/>
  <c r="AV658" i="1"/>
  <c r="AU658" i="1"/>
  <c r="AT658" i="1"/>
  <c r="AS658" i="1"/>
  <c r="AR658" i="1"/>
  <c r="AQ658" i="1"/>
  <c r="AO658" i="1"/>
  <c r="AN658" i="1"/>
  <c r="AM658" i="1"/>
  <c r="AL658" i="1"/>
  <c r="AK658" i="1"/>
  <c r="Y658" i="1"/>
  <c r="X658" i="1"/>
  <c r="W658" i="1"/>
  <c r="V658" i="1"/>
  <c r="U658" i="1"/>
  <c r="AZ650" i="1"/>
  <c r="AX650" i="1"/>
  <c r="AV650" i="1"/>
  <c r="AU650" i="1"/>
  <c r="AT650" i="1"/>
  <c r="AS650" i="1"/>
  <c r="AR650" i="1"/>
  <c r="AQ650" i="1"/>
  <c r="AO650" i="1"/>
  <c r="AN650" i="1"/>
  <c r="AM650" i="1"/>
  <c r="AL650" i="1"/>
  <c r="AK650" i="1"/>
  <c r="Y650" i="1"/>
  <c r="X650" i="1"/>
  <c r="W650" i="1"/>
  <c r="V650" i="1"/>
  <c r="U650" i="1"/>
  <c r="AZ656" i="1"/>
  <c r="AX656" i="1"/>
  <c r="AV656" i="1"/>
  <c r="AU656" i="1"/>
  <c r="AT656" i="1"/>
  <c r="AS656" i="1"/>
  <c r="AR656" i="1"/>
  <c r="AQ656" i="1"/>
  <c r="AO656" i="1"/>
  <c r="AN656" i="1"/>
  <c r="AM656" i="1"/>
  <c r="AL656" i="1"/>
  <c r="AK656" i="1"/>
  <c r="Y656" i="1"/>
  <c r="X656" i="1"/>
  <c r="W656" i="1"/>
  <c r="V656" i="1"/>
  <c r="U656" i="1"/>
  <c r="AZ657" i="1"/>
  <c r="AX657" i="1"/>
  <c r="AV657" i="1"/>
  <c r="AU657" i="1"/>
  <c r="AT657" i="1"/>
  <c r="AS657" i="1"/>
  <c r="AR657" i="1"/>
  <c r="AQ657" i="1"/>
  <c r="AO657" i="1"/>
  <c r="AN657" i="1"/>
  <c r="AM657" i="1"/>
  <c r="AL657" i="1"/>
  <c r="AK657" i="1"/>
  <c r="Y657" i="1"/>
  <c r="X657" i="1"/>
  <c r="W657" i="1"/>
  <c r="V657" i="1"/>
  <c r="U657" i="1"/>
  <c r="AZ649" i="1"/>
  <c r="AX649" i="1"/>
  <c r="AV649" i="1"/>
  <c r="AU649" i="1"/>
  <c r="AT649" i="1"/>
  <c r="AS649" i="1"/>
  <c r="AR649" i="1"/>
  <c r="AQ649" i="1"/>
  <c r="AO649" i="1"/>
  <c r="AN649" i="1"/>
  <c r="AM649" i="1"/>
  <c r="AL649" i="1"/>
  <c r="AK649" i="1"/>
  <c r="Y649" i="1"/>
  <c r="X649" i="1"/>
  <c r="W649" i="1"/>
  <c r="V649" i="1"/>
  <c r="U649" i="1"/>
  <c r="AZ646" i="1"/>
  <c r="AX646" i="1"/>
  <c r="AV646" i="1"/>
  <c r="AU646" i="1"/>
  <c r="AT646" i="1"/>
  <c r="AS646" i="1"/>
  <c r="AR646" i="1"/>
  <c r="AQ646" i="1"/>
  <c r="AO646" i="1"/>
  <c r="AN646" i="1"/>
  <c r="AM646" i="1"/>
  <c r="AL646" i="1"/>
  <c r="AK646" i="1"/>
  <c r="Y646" i="1"/>
  <c r="X646" i="1"/>
  <c r="W646" i="1"/>
  <c r="V646" i="1"/>
  <c r="U646" i="1"/>
  <c r="AZ655" i="1"/>
  <c r="AX655" i="1"/>
  <c r="AV655" i="1"/>
  <c r="AU655" i="1"/>
  <c r="AT655" i="1"/>
  <c r="AS655" i="1"/>
  <c r="AR655" i="1"/>
  <c r="AQ655" i="1"/>
  <c r="AO655" i="1"/>
  <c r="AN655" i="1"/>
  <c r="AM655" i="1"/>
  <c r="AL655" i="1"/>
  <c r="AK655" i="1"/>
  <c r="Y655" i="1"/>
  <c r="X655" i="1"/>
  <c r="W655" i="1"/>
  <c r="V655" i="1"/>
  <c r="U655" i="1"/>
  <c r="AZ661" i="1"/>
  <c r="AX661" i="1"/>
  <c r="AV661" i="1"/>
  <c r="AU661" i="1"/>
  <c r="AT661" i="1"/>
  <c r="AS661" i="1"/>
  <c r="AR661" i="1"/>
  <c r="AQ661" i="1"/>
  <c r="AO661" i="1"/>
  <c r="AN661" i="1"/>
  <c r="AM661" i="1"/>
  <c r="AL661" i="1"/>
  <c r="AK661" i="1"/>
  <c r="Y661" i="1"/>
  <c r="X661" i="1"/>
  <c r="W661" i="1"/>
  <c r="V661" i="1"/>
  <c r="U661" i="1"/>
  <c r="AZ645" i="1"/>
  <c r="AX645" i="1"/>
  <c r="AV645" i="1"/>
  <c r="AU645" i="1"/>
  <c r="AT645" i="1"/>
  <c r="AS645" i="1"/>
  <c r="AR645" i="1"/>
  <c r="AQ645" i="1"/>
  <c r="AO645" i="1"/>
  <c r="AN645" i="1"/>
  <c r="AM645" i="1"/>
  <c r="AL645" i="1"/>
  <c r="AK645" i="1"/>
  <c r="Y645" i="1"/>
  <c r="X645" i="1"/>
  <c r="W645" i="1"/>
  <c r="V645" i="1"/>
  <c r="U645" i="1"/>
  <c r="AZ654" i="1"/>
  <c r="AX654" i="1"/>
  <c r="AV654" i="1"/>
  <c r="AU654" i="1"/>
  <c r="AT654" i="1"/>
  <c r="AS654" i="1"/>
  <c r="AR654" i="1"/>
  <c r="AQ654" i="1"/>
  <c r="AO654" i="1"/>
  <c r="AN654" i="1"/>
  <c r="AM654" i="1"/>
  <c r="AL654" i="1"/>
  <c r="AK654" i="1"/>
  <c r="Y654" i="1"/>
  <c r="X654" i="1"/>
  <c r="W654" i="1"/>
  <c r="V654" i="1"/>
  <c r="U654" i="1"/>
  <c r="AZ652" i="1"/>
  <c r="AX652" i="1"/>
  <c r="AV652" i="1"/>
  <c r="AU652" i="1"/>
  <c r="AT652" i="1"/>
  <c r="AS652" i="1"/>
  <c r="AR652" i="1"/>
  <c r="AQ652" i="1"/>
  <c r="AO652" i="1"/>
  <c r="AN652" i="1"/>
  <c r="AM652" i="1"/>
  <c r="AL652" i="1"/>
  <c r="AK652" i="1"/>
  <c r="Y652" i="1"/>
  <c r="X652" i="1"/>
  <c r="W652" i="1"/>
  <c r="V652" i="1"/>
  <c r="U652" i="1"/>
  <c r="AZ662" i="1"/>
  <c r="AX662" i="1"/>
  <c r="AV662" i="1"/>
  <c r="AU662" i="1"/>
  <c r="AT662" i="1"/>
  <c r="AS662" i="1"/>
  <c r="AR662" i="1"/>
  <c r="AQ662" i="1"/>
  <c r="AO662" i="1"/>
  <c r="AN662" i="1"/>
  <c r="AM662" i="1"/>
  <c r="AL662" i="1"/>
  <c r="AK662" i="1"/>
  <c r="Y662" i="1"/>
  <c r="X662" i="1"/>
  <c r="W662" i="1"/>
  <c r="V662" i="1"/>
  <c r="U662" i="1"/>
  <c r="AZ642" i="1"/>
  <c r="AX642" i="1"/>
  <c r="AV642" i="1"/>
  <c r="AU642" i="1"/>
  <c r="AT642" i="1"/>
  <c r="AS642" i="1"/>
  <c r="AR642" i="1"/>
  <c r="AQ642" i="1"/>
  <c r="AO642" i="1"/>
  <c r="AN642" i="1"/>
  <c r="AM642" i="1"/>
  <c r="AL642" i="1"/>
  <c r="AK642" i="1"/>
  <c r="Y642" i="1"/>
  <c r="X642" i="1"/>
  <c r="W642" i="1"/>
  <c r="V642" i="1"/>
  <c r="U642" i="1"/>
  <c r="AZ629" i="1"/>
  <c r="AX629" i="1"/>
  <c r="AV629" i="1"/>
  <c r="AU629" i="1"/>
  <c r="AT629" i="1"/>
  <c r="AS629" i="1"/>
  <c r="AR629" i="1"/>
  <c r="AQ629" i="1"/>
  <c r="AO629" i="1"/>
  <c r="AN629" i="1"/>
  <c r="AM629" i="1"/>
  <c r="AL629" i="1"/>
  <c r="AK629" i="1"/>
  <c r="Y629" i="1"/>
  <c r="X629" i="1"/>
  <c r="W629" i="1"/>
  <c r="V629" i="1"/>
  <c r="U629" i="1"/>
  <c r="AZ640" i="1"/>
  <c r="AX640" i="1"/>
  <c r="AV640" i="1"/>
  <c r="AU640" i="1"/>
  <c r="AT640" i="1"/>
  <c r="AS640" i="1"/>
  <c r="AR640" i="1"/>
  <c r="AQ640" i="1"/>
  <c r="AO640" i="1"/>
  <c r="AN640" i="1"/>
  <c r="AM640" i="1"/>
  <c r="AL640" i="1"/>
  <c r="AK640" i="1"/>
  <c r="Y640" i="1"/>
  <c r="X640" i="1"/>
  <c r="W640" i="1"/>
  <c r="V640" i="1"/>
  <c r="U640" i="1"/>
  <c r="AZ635" i="1"/>
  <c r="AX635" i="1"/>
  <c r="AV635" i="1"/>
  <c r="AU635" i="1"/>
  <c r="AT635" i="1"/>
  <c r="AS635" i="1"/>
  <c r="AR635" i="1"/>
  <c r="AQ635" i="1"/>
  <c r="AO635" i="1"/>
  <c r="AN635" i="1"/>
  <c r="AM635" i="1"/>
  <c r="AL635" i="1"/>
  <c r="AK635" i="1"/>
  <c r="Y635" i="1"/>
  <c r="X635" i="1"/>
  <c r="W635" i="1"/>
  <c r="V635" i="1"/>
  <c r="U635" i="1"/>
  <c r="AZ638" i="1"/>
  <c r="AX638" i="1"/>
  <c r="AV638" i="1"/>
  <c r="AU638" i="1"/>
  <c r="AT638" i="1"/>
  <c r="AS638" i="1"/>
  <c r="AR638" i="1"/>
  <c r="AQ638" i="1"/>
  <c r="AO638" i="1"/>
  <c r="AN638" i="1"/>
  <c r="AM638" i="1"/>
  <c r="AL638" i="1"/>
  <c r="AK638" i="1"/>
  <c r="Y638" i="1"/>
  <c r="X638" i="1"/>
  <c r="W638" i="1"/>
  <c r="V638" i="1"/>
  <c r="U638" i="1"/>
  <c r="AZ633" i="1"/>
  <c r="AX633" i="1"/>
  <c r="AV633" i="1"/>
  <c r="AU633" i="1"/>
  <c r="AT633" i="1"/>
  <c r="AS633" i="1"/>
  <c r="AR633" i="1"/>
  <c r="AQ633" i="1"/>
  <c r="AO633" i="1"/>
  <c r="AN633" i="1"/>
  <c r="AM633" i="1"/>
  <c r="AL633" i="1"/>
  <c r="AK633" i="1"/>
  <c r="Y633" i="1"/>
  <c r="X633" i="1"/>
  <c r="W633" i="1"/>
  <c r="V633" i="1"/>
  <c r="U633" i="1"/>
  <c r="AZ599" i="1"/>
  <c r="AX599" i="1"/>
  <c r="AV599" i="1"/>
  <c r="AU599" i="1"/>
  <c r="AT599" i="1"/>
  <c r="AS599" i="1"/>
  <c r="AR599" i="1"/>
  <c r="AQ599" i="1"/>
  <c r="AO599" i="1"/>
  <c r="AN599" i="1"/>
  <c r="AM599" i="1"/>
  <c r="AL599" i="1"/>
  <c r="AK599" i="1"/>
  <c r="Y599" i="1"/>
  <c r="X599" i="1"/>
  <c r="W599" i="1"/>
  <c r="V599" i="1"/>
  <c r="U599" i="1"/>
  <c r="AZ607" i="1"/>
  <c r="AX607" i="1"/>
  <c r="AV607" i="1"/>
  <c r="AU607" i="1"/>
  <c r="AT607" i="1"/>
  <c r="AS607" i="1"/>
  <c r="AR607" i="1"/>
  <c r="AQ607" i="1"/>
  <c r="AO607" i="1"/>
  <c r="AN607" i="1"/>
  <c r="AM607" i="1"/>
  <c r="AL607" i="1"/>
  <c r="AK607" i="1"/>
  <c r="Y607" i="1"/>
  <c r="X607" i="1"/>
  <c r="W607" i="1"/>
  <c r="V607" i="1"/>
  <c r="U607" i="1"/>
  <c r="AZ619" i="1"/>
  <c r="AX619" i="1"/>
  <c r="AV619" i="1"/>
  <c r="AU619" i="1"/>
  <c r="AT619" i="1"/>
  <c r="AS619" i="1"/>
  <c r="AR619" i="1"/>
  <c r="AQ619" i="1"/>
  <c r="AO619" i="1"/>
  <c r="AN619" i="1"/>
  <c r="AM619" i="1"/>
  <c r="AL619" i="1"/>
  <c r="AK619" i="1"/>
  <c r="Y619" i="1"/>
  <c r="X619" i="1"/>
  <c r="W619" i="1"/>
  <c r="V619" i="1"/>
  <c r="U619" i="1"/>
  <c r="AZ626" i="1"/>
  <c r="AX626" i="1"/>
  <c r="AV626" i="1"/>
  <c r="AU626" i="1"/>
  <c r="AT626" i="1"/>
  <c r="AS626" i="1"/>
  <c r="AR626" i="1"/>
  <c r="AQ626" i="1"/>
  <c r="AO626" i="1"/>
  <c r="AN626" i="1"/>
  <c r="AM626" i="1"/>
  <c r="AL626" i="1"/>
  <c r="AK626" i="1"/>
  <c r="Y626" i="1"/>
  <c r="X626" i="1"/>
  <c r="W626" i="1"/>
  <c r="V626" i="1"/>
  <c r="U626" i="1"/>
  <c r="AZ595" i="1"/>
  <c r="AX595" i="1"/>
  <c r="AV595" i="1"/>
  <c r="AU595" i="1"/>
  <c r="AT595" i="1"/>
  <c r="AS595" i="1"/>
  <c r="AR595" i="1"/>
  <c r="AQ595" i="1"/>
  <c r="AO595" i="1"/>
  <c r="AN595" i="1"/>
  <c r="AM595" i="1"/>
  <c r="AL595" i="1"/>
  <c r="AK595" i="1"/>
  <c r="Y595" i="1"/>
  <c r="X595" i="1"/>
  <c r="W595" i="1"/>
  <c r="V595" i="1"/>
  <c r="U595" i="1"/>
  <c r="AZ624" i="1"/>
  <c r="AX624" i="1"/>
  <c r="AV624" i="1"/>
  <c r="AU624" i="1"/>
  <c r="AT624" i="1"/>
  <c r="AS624" i="1"/>
  <c r="AR624" i="1"/>
  <c r="AQ624" i="1"/>
  <c r="AO624" i="1"/>
  <c r="AN624" i="1"/>
  <c r="AM624" i="1"/>
  <c r="AL624" i="1"/>
  <c r="AK624" i="1"/>
  <c r="Y624" i="1"/>
  <c r="X624" i="1"/>
  <c r="W624" i="1"/>
  <c r="V624" i="1"/>
  <c r="U624" i="1"/>
  <c r="AZ627" i="1"/>
  <c r="AX627" i="1"/>
  <c r="AV627" i="1"/>
  <c r="AU627" i="1"/>
  <c r="AT627" i="1"/>
  <c r="AS627" i="1"/>
  <c r="AR627" i="1"/>
  <c r="AQ627" i="1"/>
  <c r="AO627" i="1"/>
  <c r="AN627" i="1"/>
  <c r="AM627" i="1"/>
  <c r="AL627" i="1"/>
  <c r="AK627" i="1"/>
  <c r="Y627" i="1"/>
  <c r="X627" i="1"/>
  <c r="W627" i="1"/>
  <c r="V627" i="1"/>
  <c r="U627" i="1"/>
  <c r="AZ623" i="1"/>
  <c r="AX623" i="1"/>
  <c r="AV623" i="1"/>
  <c r="AU623" i="1"/>
  <c r="AT623" i="1"/>
  <c r="AS623" i="1"/>
  <c r="AR623" i="1"/>
  <c r="AQ623" i="1"/>
  <c r="AO623" i="1"/>
  <c r="AN623" i="1"/>
  <c r="AM623" i="1"/>
  <c r="AL623" i="1"/>
  <c r="AK623" i="1"/>
  <c r="Y623" i="1"/>
  <c r="X623" i="1"/>
  <c r="W623" i="1"/>
  <c r="V623" i="1"/>
  <c r="U623" i="1"/>
  <c r="AZ620" i="1"/>
  <c r="AX620" i="1"/>
  <c r="AV620" i="1"/>
  <c r="AU620" i="1"/>
  <c r="AT620" i="1"/>
  <c r="AS620" i="1"/>
  <c r="AR620" i="1"/>
  <c r="AQ620" i="1"/>
  <c r="AO620" i="1"/>
  <c r="AN620" i="1"/>
  <c r="AM620" i="1"/>
  <c r="AL620" i="1"/>
  <c r="AK620" i="1"/>
  <c r="Y620" i="1"/>
  <c r="X620" i="1"/>
  <c r="W620" i="1"/>
  <c r="V620" i="1"/>
  <c r="U620" i="1"/>
  <c r="AZ597" i="1"/>
  <c r="AX597" i="1"/>
  <c r="AV597" i="1"/>
  <c r="AU597" i="1"/>
  <c r="AT597" i="1"/>
  <c r="AS597" i="1"/>
  <c r="AR597" i="1"/>
  <c r="AQ597" i="1"/>
  <c r="AO597" i="1"/>
  <c r="AN597" i="1"/>
  <c r="AM597" i="1"/>
  <c r="AL597" i="1"/>
  <c r="AK597" i="1"/>
  <c r="Y597" i="1"/>
  <c r="X597" i="1"/>
  <c r="W597" i="1"/>
  <c r="V597" i="1"/>
  <c r="U597" i="1"/>
  <c r="AZ639" i="1"/>
  <c r="AX639" i="1"/>
  <c r="AV639" i="1"/>
  <c r="AU639" i="1"/>
  <c r="AT639" i="1"/>
  <c r="AS639" i="1"/>
  <c r="AR639" i="1"/>
  <c r="AQ639" i="1"/>
  <c r="AO639" i="1"/>
  <c r="AN639" i="1"/>
  <c r="AM639" i="1"/>
  <c r="AL639" i="1"/>
  <c r="AK639" i="1"/>
  <c r="Y639" i="1"/>
  <c r="X639" i="1"/>
  <c r="W639" i="1"/>
  <c r="V639" i="1"/>
  <c r="U639" i="1"/>
  <c r="AZ618" i="1"/>
  <c r="AX618" i="1"/>
  <c r="AV618" i="1"/>
  <c r="AU618" i="1"/>
  <c r="AT618" i="1"/>
  <c r="AS618" i="1"/>
  <c r="AR618" i="1"/>
  <c r="AQ618" i="1"/>
  <c r="AO618" i="1"/>
  <c r="AN618" i="1"/>
  <c r="AM618" i="1"/>
  <c r="AL618" i="1"/>
  <c r="AK618" i="1"/>
  <c r="Y618" i="1"/>
  <c r="X618" i="1"/>
  <c r="W618" i="1"/>
  <c r="V618" i="1"/>
  <c r="U618" i="1"/>
  <c r="AZ636" i="1"/>
  <c r="AX636" i="1"/>
  <c r="AV636" i="1"/>
  <c r="AU636" i="1"/>
  <c r="AT636" i="1"/>
  <c r="AS636" i="1"/>
  <c r="AR636" i="1"/>
  <c r="AQ636" i="1"/>
  <c r="AO636" i="1"/>
  <c r="AN636" i="1"/>
  <c r="AM636" i="1"/>
  <c r="AL636" i="1"/>
  <c r="AK636" i="1"/>
  <c r="Y636" i="1"/>
  <c r="X636" i="1"/>
  <c r="W636" i="1"/>
  <c r="V636" i="1"/>
  <c r="U636" i="1"/>
  <c r="AZ615" i="1"/>
  <c r="AX615" i="1"/>
  <c r="AV615" i="1"/>
  <c r="AU615" i="1"/>
  <c r="AT615" i="1"/>
  <c r="AS615" i="1"/>
  <c r="AR615" i="1"/>
  <c r="AQ615" i="1"/>
  <c r="AO615" i="1"/>
  <c r="AN615" i="1"/>
  <c r="AM615" i="1"/>
  <c r="AL615" i="1"/>
  <c r="AK615" i="1"/>
  <c r="Y615" i="1"/>
  <c r="X615" i="1"/>
  <c r="W615" i="1"/>
  <c r="V615" i="1"/>
  <c r="U615" i="1"/>
  <c r="AZ641" i="1"/>
  <c r="AX641" i="1"/>
  <c r="AV641" i="1"/>
  <c r="AU641" i="1"/>
  <c r="AT641" i="1"/>
  <c r="AS641" i="1"/>
  <c r="AR641" i="1"/>
  <c r="AQ641" i="1"/>
  <c r="AO641" i="1"/>
  <c r="AN641" i="1"/>
  <c r="AM641" i="1"/>
  <c r="AL641" i="1"/>
  <c r="AK641" i="1"/>
  <c r="Y641" i="1"/>
  <c r="X641" i="1"/>
  <c r="W641" i="1"/>
  <c r="V641" i="1"/>
  <c r="U641" i="1"/>
  <c r="AZ606" i="1"/>
  <c r="AX606" i="1"/>
  <c r="AV606" i="1"/>
  <c r="AU606" i="1"/>
  <c r="AT606" i="1"/>
  <c r="AS606" i="1"/>
  <c r="AR606" i="1"/>
  <c r="AQ606" i="1"/>
  <c r="AO606" i="1"/>
  <c r="AN606" i="1"/>
  <c r="AM606" i="1"/>
  <c r="AL606" i="1"/>
  <c r="AK606" i="1"/>
  <c r="Y606" i="1"/>
  <c r="X606" i="1"/>
  <c r="W606" i="1"/>
  <c r="V606" i="1"/>
  <c r="U606" i="1"/>
  <c r="AZ625" i="1"/>
  <c r="AX625" i="1"/>
  <c r="AV625" i="1"/>
  <c r="AU625" i="1"/>
  <c r="AT625" i="1"/>
  <c r="AS625" i="1"/>
  <c r="AR625" i="1"/>
  <c r="AQ625" i="1"/>
  <c r="AO625" i="1"/>
  <c r="AN625" i="1"/>
  <c r="AM625" i="1"/>
  <c r="AL625" i="1"/>
  <c r="AK625" i="1"/>
  <c r="Y625" i="1"/>
  <c r="X625" i="1"/>
  <c r="W625" i="1"/>
  <c r="V625" i="1"/>
  <c r="U625" i="1"/>
  <c r="AZ614" i="1"/>
  <c r="AX614" i="1"/>
  <c r="AV614" i="1"/>
  <c r="AU614" i="1"/>
  <c r="AT614" i="1"/>
  <c r="AS614" i="1"/>
  <c r="AR614" i="1"/>
  <c r="AQ614" i="1"/>
  <c r="AO614" i="1"/>
  <c r="AN614" i="1"/>
  <c r="AM614" i="1"/>
  <c r="AL614" i="1"/>
  <c r="AK614" i="1"/>
  <c r="Y614" i="1"/>
  <c r="X614" i="1"/>
  <c r="W614" i="1"/>
  <c r="V614" i="1"/>
  <c r="U614" i="1"/>
  <c r="AZ632" i="1"/>
  <c r="AX632" i="1"/>
  <c r="AV632" i="1"/>
  <c r="AU632" i="1"/>
  <c r="AT632" i="1"/>
  <c r="AS632" i="1"/>
  <c r="AR632" i="1"/>
  <c r="AQ632" i="1"/>
  <c r="AO632" i="1"/>
  <c r="AN632" i="1"/>
  <c r="AM632" i="1"/>
  <c r="AL632" i="1"/>
  <c r="AK632" i="1"/>
  <c r="Y632" i="1"/>
  <c r="X632" i="1"/>
  <c r="W632" i="1"/>
  <c r="V632" i="1"/>
  <c r="U632" i="1"/>
  <c r="AZ612" i="1"/>
  <c r="AX612" i="1"/>
  <c r="AV612" i="1"/>
  <c r="AU612" i="1"/>
  <c r="AT612" i="1"/>
  <c r="AS612" i="1"/>
  <c r="AR612" i="1"/>
  <c r="AQ612" i="1"/>
  <c r="AO612" i="1"/>
  <c r="AN612" i="1"/>
  <c r="AM612" i="1"/>
  <c r="AL612" i="1"/>
  <c r="AK612" i="1"/>
  <c r="Y612" i="1"/>
  <c r="X612" i="1"/>
  <c r="W612" i="1"/>
  <c r="V612" i="1"/>
  <c r="U612" i="1"/>
  <c r="AZ621" i="1"/>
  <c r="AX621" i="1"/>
  <c r="AV621" i="1"/>
  <c r="AU621" i="1"/>
  <c r="AT621" i="1"/>
  <c r="AS621" i="1"/>
  <c r="AR621" i="1"/>
  <c r="AQ621" i="1"/>
  <c r="AO621" i="1"/>
  <c r="AN621" i="1"/>
  <c r="AM621" i="1"/>
  <c r="AL621" i="1"/>
  <c r="AK621" i="1"/>
  <c r="Y621" i="1"/>
  <c r="X621" i="1"/>
  <c r="W621" i="1"/>
  <c r="V621" i="1"/>
  <c r="U621" i="1"/>
  <c r="AZ628" i="1"/>
  <c r="AX628" i="1"/>
  <c r="AV628" i="1"/>
  <c r="AU628" i="1"/>
  <c r="AT628" i="1"/>
  <c r="AS628" i="1"/>
  <c r="AR628" i="1"/>
  <c r="AQ628" i="1"/>
  <c r="AO628" i="1"/>
  <c r="AN628" i="1"/>
  <c r="AM628" i="1"/>
  <c r="AL628" i="1"/>
  <c r="AK628" i="1"/>
  <c r="Y628" i="1"/>
  <c r="X628" i="1"/>
  <c r="W628" i="1"/>
  <c r="V628" i="1"/>
  <c r="U628" i="1"/>
  <c r="AZ608" i="1"/>
  <c r="AX608" i="1"/>
  <c r="AV608" i="1"/>
  <c r="AU608" i="1"/>
  <c r="AT608" i="1"/>
  <c r="AS608" i="1"/>
  <c r="AR608" i="1"/>
  <c r="AQ608" i="1"/>
  <c r="AO608" i="1"/>
  <c r="AN608" i="1"/>
  <c r="AM608" i="1"/>
  <c r="AL608" i="1"/>
  <c r="AK608" i="1"/>
  <c r="Y608" i="1"/>
  <c r="X608" i="1"/>
  <c r="W608" i="1"/>
  <c r="V608" i="1"/>
  <c r="U608" i="1"/>
  <c r="AZ613" i="1"/>
  <c r="AX613" i="1"/>
  <c r="AV613" i="1"/>
  <c r="AU613" i="1"/>
  <c r="AT613" i="1"/>
  <c r="AS613" i="1"/>
  <c r="AR613" i="1"/>
  <c r="AQ613" i="1"/>
  <c r="AO613" i="1"/>
  <c r="AN613" i="1"/>
  <c r="AM613" i="1"/>
  <c r="AL613" i="1"/>
  <c r="AK613" i="1"/>
  <c r="Y613" i="1"/>
  <c r="X613" i="1"/>
  <c r="W613" i="1"/>
  <c r="V613" i="1"/>
  <c r="U613" i="1"/>
  <c r="AZ617" i="1"/>
  <c r="AX617" i="1"/>
  <c r="AV617" i="1"/>
  <c r="AU617" i="1"/>
  <c r="AT617" i="1"/>
  <c r="AS617" i="1"/>
  <c r="AR617" i="1"/>
  <c r="AQ617" i="1"/>
  <c r="AO617" i="1"/>
  <c r="AN617" i="1"/>
  <c r="AM617" i="1"/>
  <c r="AL617" i="1"/>
  <c r="AK617" i="1"/>
  <c r="Y617" i="1"/>
  <c r="X617" i="1"/>
  <c r="W617" i="1"/>
  <c r="V617" i="1"/>
  <c r="U617" i="1"/>
  <c r="AZ610" i="1"/>
  <c r="AX610" i="1"/>
  <c r="AV610" i="1"/>
  <c r="AU610" i="1"/>
  <c r="AT610" i="1"/>
  <c r="AS610" i="1"/>
  <c r="AR610" i="1"/>
  <c r="AQ610" i="1"/>
  <c r="AO610" i="1"/>
  <c r="AN610" i="1"/>
  <c r="AM610" i="1"/>
  <c r="AL610" i="1"/>
  <c r="AK610" i="1"/>
  <c r="Y610" i="1"/>
  <c r="X610" i="1"/>
  <c r="W610" i="1"/>
  <c r="V610" i="1"/>
  <c r="U610" i="1"/>
  <c r="AZ622" i="1"/>
  <c r="AX622" i="1"/>
  <c r="AV622" i="1"/>
  <c r="AU622" i="1"/>
  <c r="AT622" i="1"/>
  <c r="AS622" i="1"/>
  <c r="AR622" i="1"/>
  <c r="AQ622" i="1"/>
  <c r="AO622" i="1"/>
  <c r="AN622" i="1"/>
  <c r="AM622" i="1"/>
  <c r="AL622" i="1"/>
  <c r="AK622" i="1"/>
  <c r="Y622" i="1"/>
  <c r="X622" i="1"/>
  <c r="W622" i="1"/>
  <c r="V622" i="1"/>
  <c r="U622" i="1"/>
  <c r="AZ602" i="1"/>
  <c r="AX602" i="1"/>
  <c r="AV602" i="1"/>
  <c r="AU602" i="1"/>
  <c r="AT602" i="1"/>
  <c r="AS602" i="1"/>
  <c r="AR602" i="1"/>
  <c r="AQ602" i="1"/>
  <c r="AO602" i="1"/>
  <c r="AN602" i="1"/>
  <c r="AM602" i="1"/>
  <c r="AL602" i="1"/>
  <c r="AK602" i="1"/>
  <c r="Y602" i="1"/>
  <c r="X602" i="1"/>
  <c r="W602" i="1"/>
  <c r="V602" i="1"/>
  <c r="U602" i="1"/>
  <c r="AZ609" i="1"/>
  <c r="AX609" i="1"/>
  <c r="AV609" i="1"/>
  <c r="AU609" i="1"/>
  <c r="AT609" i="1"/>
  <c r="AS609" i="1"/>
  <c r="AR609" i="1"/>
  <c r="AQ609" i="1"/>
  <c r="AO609" i="1"/>
  <c r="AN609" i="1"/>
  <c r="AM609" i="1"/>
  <c r="AL609" i="1"/>
  <c r="AK609" i="1"/>
  <c r="Y609" i="1"/>
  <c r="X609" i="1"/>
  <c r="W609" i="1"/>
  <c r="V609" i="1"/>
  <c r="U609" i="1"/>
  <c r="AZ593" i="1"/>
  <c r="AX593" i="1"/>
  <c r="AV593" i="1"/>
  <c r="AU593" i="1"/>
  <c r="AT593" i="1"/>
  <c r="AS593" i="1"/>
  <c r="AR593" i="1"/>
  <c r="AQ593" i="1"/>
  <c r="AO593" i="1"/>
  <c r="AN593" i="1"/>
  <c r="AM593" i="1"/>
  <c r="AL593" i="1"/>
  <c r="AK593" i="1"/>
  <c r="Y593" i="1"/>
  <c r="X593" i="1"/>
  <c r="W593" i="1"/>
  <c r="V593" i="1"/>
  <c r="U593" i="1"/>
  <c r="AZ604" i="1"/>
  <c r="AX604" i="1"/>
  <c r="AV604" i="1"/>
  <c r="AU604" i="1"/>
  <c r="AT604" i="1"/>
  <c r="AS604" i="1"/>
  <c r="AR604" i="1"/>
  <c r="AQ604" i="1"/>
  <c r="AO604" i="1"/>
  <c r="AN604" i="1"/>
  <c r="AM604" i="1"/>
  <c r="AL604" i="1"/>
  <c r="AK604" i="1"/>
  <c r="Y604" i="1"/>
  <c r="X604" i="1"/>
  <c r="W604" i="1"/>
  <c r="V604" i="1"/>
  <c r="U604" i="1"/>
  <c r="AZ600" i="1"/>
  <c r="AX600" i="1"/>
  <c r="AV600" i="1"/>
  <c r="AU600" i="1"/>
  <c r="AT600" i="1"/>
  <c r="AS600" i="1"/>
  <c r="AR600" i="1"/>
  <c r="AQ600" i="1"/>
  <c r="AO600" i="1"/>
  <c r="AN600" i="1"/>
  <c r="AM600" i="1"/>
  <c r="AL600" i="1"/>
  <c r="AK600" i="1"/>
  <c r="Y600" i="1"/>
  <c r="X600" i="1"/>
  <c r="W600" i="1"/>
  <c r="V600" i="1"/>
  <c r="U600" i="1"/>
  <c r="AZ611" i="1"/>
  <c r="AX611" i="1"/>
  <c r="AV611" i="1"/>
  <c r="AU611" i="1"/>
  <c r="AT611" i="1"/>
  <c r="AS611" i="1"/>
  <c r="AR611" i="1"/>
  <c r="AQ611" i="1"/>
  <c r="AO611" i="1"/>
  <c r="AN611" i="1"/>
  <c r="AM611" i="1"/>
  <c r="AL611" i="1"/>
  <c r="AK611" i="1"/>
  <c r="Y611" i="1"/>
  <c r="X611" i="1"/>
  <c r="W611" i="1"/>
  <c r="V611" i="1"/>
  <c r="U611" i="1"/>
  <c r="AZ631" i="1"/>
  <c r="AX631" i="1"/>
  <c r="AV631" i="1"/>
  <c r="AU631" i="1"/>
  <c r="AT631" i="1"/>
  <c r="AS631" i="1"/>
  <c r="AR631" i="1"/>
  <c r="AQ631" i="1"/>
  <c r="AO631" i="1"/>
  <c r="AN631" i="1"/>
  <c r="AM631" i="1"/>
  <c r="AL631" i="1"/>
  <c r="AK631" i="1"/>
  <c r="Y631" i="1"/>
  <c r="X631" i="1"/>
  <c r="W631" i="1"/>
  <c r="V631" i="1"/>
  <c r="U631" i="1"/>
  <c r="AZ634" i="1"/>
  <c r="AX634" i="1"/>
  <c r="AV634" i="1"/>
  <c r="AU634" i="1"/>
  <c r="AT634" i="1"/>
  <c r="AS634" i="1"/>
  <c r="AR634" i="1"/>
  <c r="AQ634" i="1"/>
  <c r="AO634" i="1"/>
  <c r="AN634" i="1"/>
  <c r="AM634" i="1"/>
  <c r="AL634" i="1"/>
  <c r="AK634" i="1"/>
  <c r="Y634" i="1"/>
  <c r="X634" i="1"/>
  <c r="W634" i="1"/>
  <c r="V634" i="1"/>
  <c r="U634" i="1"/>
  <c r="AZ637" i="1"/>
  <c r="AX637" i="1"/>
  <c r="AV637" i="1"/>
  <c r="AU637" i="1"/>
  <c r="AT637" i="1"/>
  <c r="AS637" i="1"/>
  <c r="AR637" i="1"/>
  <c r="AQ637" i="1"/>
  <c r="AO637" i="1"/>
  <c r="AN637" i="1"/>
  <c r="AM637" i="1"/>
  <c r="AL637" i="1"/>
  <c r="AK637" i="1"/>
  <c r="Y637" i="1"/>
  <c r="X637" i="1"/>
  <c r="W637" i="1"/>
  <c r="V637" i="1"/>
  <c r="U637" i="1"/>
  <c r="AZ616" i="1"/>
  <c r="AX616" i="1"/>
  <c r="AV616" i="1"/>
  <c r="AU616" i="1"/>
  <c r="AT616" i="1"/>
  <c r="AS616" i="1"/>
  <c r="AR616" i="1"/>
  <c r="AQ616" i="1"/>
  <c r="AO616" i="1"/>
  <c r="AN616" i="1"/>
  <c r="AM616" i="1"/>
  <c r="AL616" i="1"/>
  <c r="AK616" i="1"/>
  <c r="Y616" i="1"/>
  <c r="X616" i="1"/>
  <c r="W616" i="1"/>
  <c r="V616" i="1"/>
  <c r="U616" i="1"/>
  <c r="AZ605" i="1"/>
  <c r="AX605" i="1"/>
  <c r="AV605" i="1"/>
  <c r="AU605" i="1"/>
  <c r="AT605" i="1"/>
  <c r="AS605" i="1"/>
  <c r="AR605" i="1"/>
  <c r="AQ605" i="1"/>
  <c r="AO605" i="1"/>
  <c r="AN605" i="1"/>
  <c r="AM605" i="1"/>
  <c r="AL605" i="1"/>
  <c r="AK605" i="1"/>
  <c r="Y605" i="1"/>
  <c r="X605" i="1"/>
  <c r="W605" i="1"/>
  <c r="V605" i="1"/>
  <c r="U605" i="1"/>
  <c r="AZ598" i="1"/>
  <c r="AX598" i="1"/>
  <c r="AV598" i="1"/>
  <c r="AU598" i="1"/>
  <c r="AT598" i="1"/>
  <c r="AS598" i="1"/>
  <c r="AR598" i="1"/>
  <c r="AQ598" i="1"/>
  <c r="AO598" i="1"/>
  <c r="AN598" i="1"/>
  <c r="AM598" i="1"/>
  <c r="AL598" i="1"/>
  <c r="AK598" i="1"/>
  <c r="Y598" i="1"/>
  <c r="X598" i="1"/>
  <c r="W598" i="1"/>
  <c r="V598" i="1"/>
  <c r="U598" i="1"/>
  <c r="AZ592" i="1"/>
  <c r="AX592" i="1"/>
  <c r="AV592" i="1"/>
  <c r="AU592" i="1"/>
  <c r="AT592" i="1"/>
  <c r="AS592" i="1"/>
  <c r="AR592" i="1"/>
  <c r="AQ592" i="1"/>
  <c r="AO592" i="1"/>
  <c r="AN592" i="1"/>
  <c r="AM592" i="1"/>
  <c r="AL592" i="1"/>
  <c r="AK592" i="1"/>
  <c r="Y592" i="1"/>
  <c r="X592" i="1"/>
  <c r="W592" i="1"/>
  <c r="V592" i="1"/>
  <c r="U592" i="1"/>
  <c r="AZ601" i="1"/>
  <c r="AX601" i="1"/>
  <c r="AV601" i="1"/>
  <c r="AU601" i="1"/>
  <c r="AT601" i="1"/>
  <c r="AS601" i="1"/>
  <c r="AR601" i="1"/>
  <c r="AQ601" i="1"/>
  <c r="AO601" i="1"/>
  <c r="AN601" i="1"/>
  <c r="AM601" i="1"/>
  <c r="AL601" i="1"/>
  <c r="AK601" i="1"/>
  <c r="Y601" i="1"/>
  <c r="X601" i="1"/>
  <c r="W601" i="1"/>
  <c r="V601" i="1"/>
  <c r="U601" i="1"/>
  <c r="AZ603" i="1"/>
  <c r="AX603" i="1"/>
  <c r="AV603" i="1"/>
  <c r="AU603" i="1"/>
  <c r="AT603" i="1"/>
  <c r="AS603" i="1"/>
  <c r="AR603" i="1"/>
  <c r="AQ603" i="1"/>
  <c r="AO603" i="1"/>
  <c r="AN603" i="1"/>
  <c r="AM603" i="1"/>
  <c r="AL603" i="1"/>
  <c r="AK603" i="1"/>
  <c r="Y603" i="1"/>
  <c r="X603" i="1"/>
  <c r="W603" i="1"/>
  <c r="V603" i="1"/>
  <c r="U603" i="1"/>
  <c r="AZ596" i="1"/>
  <c r="AX596" i="1"/>
  <c r="AV596" i="1"/>
  <c r="AU596" i="1"/>
  <c r="AT596" i="1"/>
  <c r="AS596" i="1"/>
  <c r="AR596" i="1"/>
  <c r="AQ596" i="1"/>
  <c r="AO596" i="1"/>
  <c r="AN596" i="1"/>
  <c r="AM596" i="1"/>
  <c r="AL596" i="1"/>
  <c r="AK596" i="1"/>
  <c r="Y596" i="1"/>
  <c r="X596" i="1"/>
  <c r="W596" i="1"/>
  <c r="V596" i="1"/>
  <c r="U596" i="1"/>
  <c r="AZ630" i="1"/>
  <c r="AX630" i="1"/>
  <c r="AV630" i="1"/>
  <c r="AU630" i="1"/>
  <c r="AT630" i="1"/>
  <c r="AS630" i="1"/>
  <c r="AR630" i="1"/>
  <c r="AQ630" i="1"/>
  <c r="AO630" i="1"/>
  <c r="AN630" i="1"/>
  <c r="AM630" i="1"/>
  <c r="AL630" i="1"/>
  <c r="AK630" i="1"/>
  <c r="Y630" i="1"/>
  <c r="X630" i="1"/>
  <c r="W630" i="1"/>
  <c r="V630" i="1"/>
  <c r="U630" i="1"/>
  <c r="AZ594" i="1"/>
  <c r="AX594" i="1"/>
  <c r="AV594" i="1"/>
  <c r="AU594" i="1"/>
  <c r="AT594" i="1"/>
  <c r="AS594" i="1"/>
  <c r="AR594" i="1"/>
  <c r="AQ594" i="1"/>
  <c r="AO594" i="1"/>
  <c r="AN594" i="1"/>
  <c r="AM594" i="1"/>
  <c r="AL594" i="1"/>
  <c r="AK594" i="1"/>
  <c r="Y594" i="1"/>
  <c r="X594" i="1"/>
  <c r="W594" i="1"/>
  <c r="V594" i="1"/>
  <c r="U594" i="1"/>
  <c r="AZ586" i="1"/>
  <c r="AX586" i="1"/>
  <c r="AV586" i="1"/>
  <c r="AU586" i="1"/>
  <c r="AT586" i="1"/>
  <c r="AS586" i="1"/>
  <c r="AR586" i="1"/>
  <c r="AQ586" i="1"/>
  <c r="AO586" i="1"/>
  <c r="AN586" i="1"/>
  <c r="AM586" i="1"/>
  <c r="AL586" i="1"/>
  <c r="AK586" i="1"/>
  <c r="Y586" i="1"/>
  <c r="X586" i="1"/>
  <c r="W586" i="1"/>
  <c r="V586" i="1"/>
  <c r="U586" i="1"/>
  <c r="AZ580" i="1"/>
  <c r="AX580" i="1"/>
  <c r="AV580" i="1"/>
  <c r="AU580" i="1"/>
  <c r="AT580" i="1"/>
  <c r="AS580" i="1"/>
  <c r="AR580" i="1"/>
  <c r="AQ580" i="1"/>
  <c r="AO580" i="1"/>
  <c r="AN580" i="1"/>
  <c r="AM580" i="1"/>
  <c r="AL580" i="1"/>
  <c r="AK580" i="1"/>
  <c r="Y580" i="1"/>
  <c r="X580" i="1"/>
  <c r="W580" i="1"/>
  <c r="V580" i="1"/>
  <c r="U580" i="1"/>
  <c r="AZ590" i="1"/>
  <c r="AX590" i="1"/>
  <c r="AV590" i="1"/>
  <c r="AU590" i="1"/>
  <c r="AT590" i="1"/>
  <c r="AS590" i="1"/>
  <c r="AR590" i="1"/>
  <c r="AQ590" i="1"/>
  <c r="AO590" i="1"/>
  <c r="AN590" i="1"/>
  <c r="AM590" i="1"/>
  <c r="AL590" i="1"/>
  <c r="AK590" i="1"/>
  <c r="Y590" i="1"/>
  <c r="X590" i="1"/>
  <c r="W590" i="1"/>
  <c r="V590" i="1"/>
  <c r="U590" i="1"/>
  <c r="AZ582" i="1"/>
  <c r="AX582" i="1"/>
  <c r="AV582" i="1"/>
  <c r="AU582" i="1"/>
  <c r="AT582" i="1"/>
  <c r="AS582" i="1"/>
  <c r="AR582" i="1"/>
  <c r="AQ582" i="1"/>
  <c r="AO582" i="1"/>
  <c r="AN582" i="1"/>
  <c r="AM582" i="1"/>
  <c r="AL582" i="1"/>
  <c r="AK582" i="1"/>
  <c r="Y582" i="1"/>
  <c r="X582" i="1"/>
  <c r="W582" i="1"/>
  <c r="V582" i="1"/>
  <c r="U582" i="1"/>
  <c r="AZ585" i="1"/>
  <c r="AX585" i="1"/>
  <c r="AV585" i="1"/>
  <c r="AU585" i="1"/>
  <c r="AT585" i="1"/>
  <c r="AS585" i="1"/>
  <c r="AR585" i="1"/>
  <c r="AQ585" i="1"/>
  <c r="AO585" i="1"/>
  <c r="AN585" i="1"/>
  <c r="AM585" i="1"/>
  <c r="AL585" i="1"/>
  <c r="AK585" i="1"/>
  <c r="Y585" i="1"/>
  <c r="X585" i="1"/>
  <c r="W585" i="1"/>
  <c r="V585" i="1"/>
  <c r="U585" i="1"/>
  <c r="AZ578" i="1"/>
  <c r="AX578" i="1"/>
  <c r="AV578" i="1"/>
  <c r="AU578" i="1"/>
  <c r="AT578" i="1"/>
  <c r="AS578" i="1"/>
  <c r="AR578" i="1"/>
  <c r="AQ578" i="1"/>
  <c r="AO578" i="1"/>
  <c r="AN578" i="1"/>
  <c r="AM578" i="1"/>
  <c r="AL578" i="1"/>
  <c r="AK578" i="1"/>
  <c r="Y578" i="1"/>
  <c r="X578" i="1"/>
  <c r="W578" i="1"/>
  <c r="V578" i="1"/>
  <c r="U578" i="1"/>
  <c r="AZ587" i="1"/>
  <c r="AX587" i="1"/>
  <c r="AV587" i="1"/>
  <c r="AU587" i="1"/>
  <c r="AT587" i="1"/>
  <c r="AS587" i="1"/>
  <c r="AR587" i="1"/>
  <c r="AQ587" i="1"/>
  <c r="AO587" i="1"/>
  <c r="AN587" i="1"/>
  <c r="AM587" i="1"/>
  <c r="AL587" i="1"/>
  <c r="AK587" i="1"/>
  <c r="Y587" i="1"/>
  <c r="X587" i="1"/>
  <c r="W587" i="1"/>
  <c r="V587" i="1"/>
  <c r="U587" i="1"/>
  <c r="AZ591" i="1"/>
  <c r="AX591" i="1"/>
  <c r="AV591" i="1"/>
  <c r="AU591" i="1"/>
  <c r="AT591" i="1"/>
  <c r="AS591" i="1"/>
  <c r="AR591" i="1"/>
  <c r="AQ591" i="1"/>
  <c r="AO591" i="1"/>
  <c r="AN591" i="1"/>
  <c r="AM591" i="1"/>
  <c r="AL591" i="1"/>
  <c r="AK591" i="1"/>
  <c r="Y591" i="1"/>
  <c r="X591" i="1"/>
  <c r="W591" i="1"/>
  <c r="V591" i="1"/>
  <c r="U591" i="1"/>
  <c r="AZ589" i="1"/>
  <c r="AX589" i="1"/>
  <c r="AV589" i="1"/>
  <c r="AU589" i="1"/>
  <c r="AT589" i="1"/>
  <c r="AS589" i="1"/>
  <c r="AR589" i="1"/>
  <c r="AQ589" i="1"/>
  <c r="AO589" i="1"/>
  <c r="AN589" i="1"/>
  <c r="AM589" i="1"/>
  <c r="AL589" i="1"/>
  <c r="AK589" i="1"/>
  <c r="Y589" i="1"/>
  <c r="X589" i="1"/>
  <c r="W589" i="1"/>
  <c r="V589" i="1"/>
  <c r="U589" i="1"/>
  <c r="AZ581" i="1"/>
  <c r="AX581" i="1"/>
  <c r="AV581" i="1"/>
  <c r="AU581" i="1"/>
  <c r="AT581" i="1"/>
  <c r="AS581" i="1"/>
  <c r="AR581" i="1"/>
  <c r="AQ581" i="1"/>
  <c r="AO581" i="1"/>
  <c r="AN581" i="1"/>
  <c r="AM581" i="1"/>
  <c r="AL581" i="1"/>
  <c r="AK581" i="1"/>
  <c r="Y581" i="1"/>
  <c r="X581" i="1"/>
  <c r="W581" i="1"/>
  <c r="V581" i="1"/>
  <c r="U581" i="1"/>
  <c r="AZ583" i="1"/>
  <c r="AX583" i="1"/>
  <c r="AV583" i="1"/>
  <c r="AU583" i="1"/>
  <c r="AT583" i="1"/>
  <c r="AS583" i="1"/>
  <c r="AR583" i="1"/>
  <c r="AQ583" i="1"/>
  <c r="AO583" i="1"/>
  <c r="AN583" i="1"/>
  <c r="AM583" i="1"/>
  <c r="AL583" i="1"/>
  <c r="AK583" i="1"/>
  <c r="Y583" i="1"/>
  <c r="X583" i="1"/>
  <c r="W583" i="1"/>
  <c r="V583" i="1"/>
  <c r="U583" i="1"/>
  <c r="AZ584" i="1"/>
  <c r="AX584" i="1"/>
  <c r="AV584" i="1"/>
  <c r="AU584" i="1"/>
  <c r="AT584" i="1"/>
  <c r="AS584" i="1"/>
  <c r="AR584" i="1"/>
  <c r="AQ584" i="1"/>
  <c r="AO584" i="1"/>
  <c r="AN584" i="1"/>
  <c r="AM584" i="1"/>
  <c r="AL584" i="1"/>
  <c r="AK584" i="1"/>
  <c r="Y584" i="1"/>
  <c r="X584" i="1"/>
  <c r="W584" i="1"/>
  <c r="V584" i="1"/>
  <c r="U584" i="1"/>
  <c r="AZ588" i="1"/>
  <c r="AX588" i="1"/>
  <c r="AV588" i="1"/>
  <c r="AU588" i="1"/>
  <c r="AT588" i="1"/>
  <c r="AS588" i="1"/>
  <c r="AR588" i="1"/>
  <c r="AQ588" i="1"/>
  <c r="AO588" i="1"/>
  <c r="AN588" i="1"/>
  <c r="AM588" i="1"/>
  <c r="AL588" i="1"/>
  <c r="AK588" i="1"/>
  <c r="Y588" i="1"/>
  <c r="X588" i="1"/>
  <c r="W588" i="1"/>
  <c r="V588" i="1"/>
  <c r="U588" i="1"/>
  <c r="AZ579" i="1"/>
  <c r="AX579" i="1"/>
  <c r="AV579" i="1"/>
  <c r="AU579" i="1"/>
  <c r="AT579" i="1"/>
  <c r="AS579" i="1"/>
  <c r="AR579" i="1"/>
  <c r="AQ579" i="1"/>
  <c r="AO579" i="1"/>
  <c r="AN579" i="1"/>
  <c r="AM579" i="1"/>
  <c r="AL579" i="1"/>
  <c r="AK579" i="1"/>
  <c r="Y579" i="1"/>
  <c r="X579" i="1"/>
  <c r="W579" i="1"/>
  <c r="V579" i="1"/>
  <c r="U579" i="1"/>
  <c r="AZ568" i="1"/>
  <c r="AX568" i="1"/>
  <c r="AV568" i="1"/>
  <c r="AU568" i="1"/>
  <c r="AT568" i="1"/>
  <c r="AS568" i="1"/>
  <c r="AR568" i="1"/>
  <c r="AQ568" i="1"/>
  <c r="AO568" i="1"/>
  <c r="AN568" i="1"/>
  <c r="AM568" i="1"/>
  <c r="AL568" i="1"/>
  <c r="AK568" i="1"/>
  <c r="Y568" i="1"/>
  <c r="X568" i="1"/>
  <c r="W568" i="1"/>
  <c r="V568" i="1"/>
  <c r="U568" i="1"/>
  <c r="AZ574" i="1"/>
  <c r="AX574" i="1"/>
  <c r="AV574" i="1"/>
  <c r="AU574" i="1"/>
  <c r="AT574" i="1"/>
  <c r="AS574" i="1"/>
  <c r="AR574" i="1"/>
  <c r="AQ574" i="1"/>
  <c r="AO574" i="1"/>
  <c r="AN574" i="1"/>
  <c r="AM574" i="1"/>
  <c r="AL574" i="1"/>
  <c r="AK574" i="1"/>
  <c r="Y574" i="1"/>
  <c r="X574" i="1"/>
  <c r="W574" i="1"/>
  <c r="V574" i="1"/>
  <c r="U574" i="1"/>
  <c r="AZ565" i="1"/>
  <c r="AX565" i="1"/>
  <c r="AV565" i="1"/>
  <c r="AU565" i="1"/>
  <c r="AT565" i="1"/>
  <c r="AS565" i="1"/>
  <c r="AR565" i="1"/>
  <c r="AQ565" i="1"/>
  <c r="AO565" i="1"/>
  <c r="AN565" i="1"/>
  <c r="AM565" i="1"/>
  <c r="AL565" i="1"/>
  <c r="AK565" i="1"/>
  <c r="Y565" i="1"/>
  <c r="X565" i="1"/>
  <c r="W565" i="1"/>
  <c r="V565" i="1"/>
  <c r="U565" i="1"/>
  <c r="AZ572" i="1"/>
  <c r="AX572" i="1"/>
  <c r="AV572" i="1"/>
  <c r="AU572" i="1"/>
  <c r="AT572" i="1"/>
  <c r="AS572" i="1"/>
  <c r="AR572" i="1"/>
  <c r="AQ572" i="1"/>
  <c r="AO572" i="1"/>
  <c r="AN572" i="1"/>
  <c r="AM572" i="1"/>
  <c r="AL572" i="1"/>
  <c r="AK572" i="1"/>
  <c r="Y572" i="1"/>
  <c r="X572" i="1"/>
  <c r="W572" i="1"/>
  <c r="V572" i="1"/>
  <c r="U572" i="1"/>
  <c r="AZ577" i="1"/>
  <c r="AX577" i="1"/>
  <c r="AV577" i="1"/>
  <c r="AU577" i="1"/>
  <c r="AT577" i="1"/>
  <c r="AS577" i="1"/>
  <c r="AR577" i="1"/>
  <c r="AQ577" i="1"/>
  <c r="AO577" i="1"/>
  <c r="AN577" i="1"/>
  <c r="AM577" i="1"/>
  <c r="AL577" i="1"/>
  <c r="AK577" i="1"/>
  <c r="Y577" i="1"/>
  <c r="X577" i="1"/>
  <c r="W577" i="1"/>
  <c r="V577" i="1"/>
  <c r="U577" i="1"/>
  <c r="AZ567" i="1"/>
  <c r="AX567" i="1"/>
  <c r="AV567" i="1"/>
  <c r="AU567" i="1"/>
  <c r="AT567" i="1"/>
  <c r="AS567" i="1"/>
  <c r="AR567" i="1"/>
  <c r="AQ567" i="1"/>
  <c r="AO567" i="1"/>
  <c r="AN567" i="1"/>
  <c r="AM567" i="1"/>
  <c r="AL567" i="1"/>
  <c r="AK567" i="1"/>
  <c r="Y567" i="1"/>
  <c r="X567" i="1"/>
  <c r="W567" i="1"/>
  <c r="V567" i="1"/>
  <c r="U567" i="1"/>
  <c r="AZ573" i="1"/>
  <c r="AX573" i="1"/>
  <c r="AV573" i="1"/>
  <c r="AU573" i="1"/>
  <c r="AT573" i="1"/>
  <c r="AS573" i="1"/>
  <c r="AR573" i="1"/>
  <c r="AQ573" i="1"/>
  <c r="AO573" i="1"/>
  <c r="AN573" i="1"/>
  <c r="AM573" i="1"/>
  <c r="AL573" i="1"/>
  <c r="AK573" i="1"/>
  <c r="Y573" i="1"/>
  <c r="X573" i="1"/>
  <c r="W573" i="1"/>
  <c r="V573" i="1"/>
  <c r="U573" i="1"/>
  <c r="AZ570" i="1"/>
  <c r="AX570" i="1"/>
  <c r="AV570" i="1"/>
  <c r="AU570" i="1"/>
  <c r="AT570" i="1"/>
  <c r="AS570" i="1"/>
  <c r="AR570" i="1"/>
  <c r="AQ570" i="1"/>
  <c r="AO570" i="1"/>
  <c r="AN570" i="1"/>
  <c r="AM570" i="1"/>
  <c r="AL570" i="1"/>
  <c r="AK570" i="1"/>
  <c r="Y570" i="1"/>
  <c r="X570" i="1"/>
  <c r="W570" i="1"/>
  <c r="V570" i="1"/>
  <c r="U570" i="1"/>
  <c r="AZ575" i="1"/>
  <c r="AX575" i="1"/>
  <c r="AV575" i="1"/>
  <c r="AU575" i="1"/>
  <c r="AT575" i="1"/>
  <c r="AS575" i="1"/>
  <c r="AR575" i="1"/>
  <c r="AQ575" i="1"/>
  <c r="AO575" i="1"/>
  <c r="AN575" i="1"/>
  <c r="AM575" i="1"/>
  <c r="AL575" i="1"/>
  <c r="AK575" i="1"/>
  <c r="Y575" i="1"/>
  <c r="X575" i="1"/>
  <c r="W575" i="1"/>
  <c r="V575" i="1"/>
  <c r="U575" i="1"/>
  <c r="AZ566" i="1"/>
  <c r="AX566" i="1"/>
  <c r="AV566" i="1"/>
  <c r="AU566" i="1"/>
  <c r="AT566" i="1"/>
  <c r="AS566" i="1"/>
  <c r="AR566" i="1"/>
  <c r="AQ566" i="1"/>
  <c r="AO566" i="1"/>
  <c r="AN566" i="1"/>
  <c r="AM566" i="1"/>
  <c r="AL566" i="1"/>
  <c r="AK566" i="1"/>
  <c r="Y566" i="1"/>
  <c r="X566" i="1"/>
  <c r="W566" i="1"/>
  <c r="V566" i="1"/>
  <c r="U566" i="1"/>
  <c r="AZ569" i="1"/>
  <c r="AX569" i="1"/>
  <c r="AV569" i="1"/>
  <c r="AU569" i="1"/>
  <c r="AT569" i="1"/>
  <c r="AS569" i="1"/>
  <c r="AR569" i="1"/>
  <c r="AQ569" i="1"/>
  <c r="AO569" i="1"/>
  <c r="AN569" i="1"/>
  <c r="AM569" i="1"/>
  <c r="AL569" i="1"/>
  <c r="AK569" i="1"/>
  <c r="Y569" i="1"/>
  <c r="X569" i="1"/>
  <c r="W569" i="1"/>
  <c r="V569" i="1"/>
  <c r="U569" i="1"/>
  <c r="AZ576" i="1"/>
  <c r="AX576" i="1"/>
  <c r="AV576" i="1"/>
  <c r="AU576" i="1"/>
  <c r="AT576" i="1"/>
  <c r="AS576" i="1"/>
  <c r="AR576" i="1"/>
  <c r="AQ576" i="1"/>
  <c r="AO576" i="1"/>
  <c r="AN576" i="1"/>
  <c r="AM576" i="1"/>
  <c r="AL576" i="1"/>
  <c r="AK576" i="1"/>
  <c r="Y576" i="1"/>
  <c r="X576" i="1"/>
  <c r="W576" i="1"/>
  <c r="V576" i="1"/>
  <c r="U576" i="1"/>
  <c r="AZ571" i="1"/>
  <c r="AX571" i="1"/>
  <c r="AV571" i="1"/>
  <c r="AU571" i="1"/>
  <c r="AT571" i="1"/>
  <c r="AS571" i="1"/>
  <c r="AR571" i="1"/>
  <c r="AQ571" i="1"/>
  <c r="AO571" i="1"/>
  <c r="AN571" i="1"/>
  <c r="AM571" i="1"/>
  <c r="AL571" i="1"/>
  <c r="AK571" i="1"/>
  <c r="Y571" i="1"/>
  <c r="X571" i="1"/>
  <c r="W571" i="1"/>
  <c r="V571" i="1"/>
  <c r="U571" i="1"/>
  <c r="AZ563" i="1"/>
  <c r="AX563" i="1"/>
  <c r="AV563" i="1"/>
  <c r="AU563" i="1"/>
  <c r="AT563" i="1"/>
  <c r="AS563" i="1"/>
  <c r="AR563" i="1"/>
  <c r="AQ563" i="1"/>
  <c r="AO563" i="1"/>
  <c r="AN563" i="1"/>
  <c r="AM563" i="1"/>
  <c r="AL563" i="1"/>
  <c r="AK563" i="1"/>
  <c r="Y563" i="1"/>
  <c r="X563" i="1"/>
  <c r="W563" i="1"/>
  <c r="V563" i="1"/>
  <c r="U563" i="1"/>
  <c r="AZ554" i="1"/>
  <c r="AX554" i="1"/>
  <c r="AV554" i="1"/>
  <c r="AU554" i="1"/>
  <c r="AT554" i="1"/>
  <c r="AS554" i="1"/>
  <c r="AR554" i="1"/>
  <c r="AQ554" i="1"/>
  <c r="AO554" i="1"/>
  <c r="AN554" i="1"/>
  <c r="AM554" i="1"/>
  <c r="AL554" i="1"/>
  <c r="AK554" i="1"/>
  <c r="Y554" i="1"/>
  <c r="X554" i="1"/>
  <c r="W554" i="1"/>
  <c r="V554" i="1"/>
  <c r="U554" i="1"/>
  <c r="AZ551" i="1"/>
  <c r="AX551" i="1"/>
  <c r="AV551" i="1"/>
  <c r="AU551" i="1"/>
  <c r="AT551" i="1"/>
  <c r="AS551" i="1"/>
  <c r="AR551" i="1"/>
  <c r="AQ551" i="1"/>
  <c r="AO551" i="1"/>
  <c r="AN551" i="1"/>
  <c r="AM551" i="1"/>
  <c r="AL551" i="1"/>
  <c r="AK551" i="1"/>
  <c r="Y551" i="1"/>
  <c r="X551" i="1"/>
  <c r="W551" i="1"/>
  <c r="V551" i="1"/>
  <c r="U551" i="1"/>
  <c r="AZ561" i="1"/>
  <c r="AX561" i="1"/>
  <c r="AV561" i="1"/>
  <c r="AU561" i="1"/>
  <c r="AT561" i="1"/>
  <c r="AS561" i="1"/>
  <c r="AR561" i="1"/>
  <c r="AQ561" i="1"/>
  <c r="AO561" i="1"/>
  <c r="AN561" i="1"/>
  <c r="AM561" i="1"/>
  <c r="AL561" i="1"/>
  <c r="AK561" i="1"/>
  <c r="Y561" i="1"/>
  <c r="X561" i="1"/>
  <c r="W561" i="1"/>
  <c r="V561" i="1"/>
  <c r="U561" i="1"/>
  <c r="AZ552" i="1"/>
  <c r="AX552" i="1"/>
  <c r="AV552" i="1"/>
  <c r="AU552" i="1"/>
  <c r="AT552" i="1"/>
  <c r="AS552" i="1"/>
  <c r="AR552" i="1"/>
  <c r="AQ552" i="1"/>
  <c r="AO552" i="1"/>
  <c r="AN552" i="1"/>
  <c r="AM552" i="1"/>
  <c r="AL552" i="1"/>
  <c r="AK552" i="1"/>
  <c r="Y552" i="1"/>
  <c r="X552" i="1"/>
  <c r="W552" i="1"/>
  <c r="V552" i="1"/>
  <c r="U552" i="1"/>
  <c r="AZ556" i="1"/>
  <c r="AX556" i="1"/>
  <c r="AV556" i="1"/>
  <c r="AU556" i="1"/>
  <c r="AT556" i="1"/>
  <c r="AS556" i="1"/>
  <c r="AR556" i="1"/>
  <c r="AQ556" i="1"/>
  <c r="AO556" i="1"/>
  <c r="AN556" i="1"/>
  <c r="AM556" i="1"/>
  <c r="AL556" i="1"/>
  <c r="AK556" i="1"/>
  <c r="Y556" i="1"/>
  <c r="X556" i="1"/>
  <c r="W556" i="1"/>
  <c r="V556" i="1"/>
  <c r="U556" i="1"/>
  <c r="AZ553" i="1"/>
  <c r="AX553" i="1"/>
  <c r="AV553" i="1"/>
  <c r="AU553" i="1"/>
  <c r="AT553" i="1"/>
  <c r="AS553" i="1"/>
  <c r="AR553" i="1"/>
  <c r="AQ553" i="1"/>
  <c r="AO553" i="1"/>
  <c r="AN553" i="1"/>
  <c r="AM553" i="1"/>
  <c r="AL553" i="1"/>
  <c r="AK553" i="1"/>
  <c r="Y553" i="1"/>
  <c r="X553" i="1"/>
  <c r="W553" i="1"/>
  <c r="V553" i="1"/>
  <c r="U553" i="1"/>
  <c r="AZ559" i="1"/>
  <c r="AX559" i="1"/>
  <c r="AV559" i="1"/>
  <c r="AU559" i="1"/>
  <c r="AT559" i="1"/>
  <c r="AS559" i="1"/>
  <c r="AR559" i="1"/>
  <c r="AQ559" i="1"/>
  <c r="AO559" i="1"/>
  <c r="AN559" i="1"/>
  <c r="AM559" i="1"/>
  <c r="AL559" i="1"/>
  <c r="AK559" i="1"/>
  <c r="Y559" i="1"/>
  <c r="X559" i="1"/>
  <c r="W559" i="1"/>
  <c r="V559" i="1"/>
  <c r="U559" i="1"/>
  <c r="AZ557" i="1"/>
  <c r="AX557" i="1"/>
  <c r="AV557" i="1"/>
  <c r="AU557" i="1"/>
  <c r="AT557" i="1"/>
  <c r="AS557" i="1"/>
  <c r="AR557" i="1"/>
  <c r="AQ557" i="1"/>
  <c r="AO557" i="1"/>
  <c r="AN557" i="1"/>
  <c r="AM557" i="1"/>
  <c r="AL557" i="1"/>
  <c r="AK557" i="1"/>
  <c r="Y557" i="1"/>
  <c r="X557" i="1"/>
  <c r="W557" i="1"/>
  <c r="V557" i="1"/>
  <c r="U557" i="1"/>
  <c r="AZ564" i="1"/>
  <c r="AX564" i="1"/>
  <c r="AV564" i="1"/>
  <c r="AU564" i="1"/>
  <c r="AT564" i="1"/>
  <c r="AS564" i="1"/>
  <c r="AR564" i="1"/>
  <c r="AQ564" i="1"/>
  <c r="AO564" i="1"/>
  <c r="AN564" i="1"/>
  <c r="AM564" i="1"/>
  <c r="AL564" i="1"/>
  <c r="AK564" i="1"/>
  <c r="Y564" i="1"/>
  <c r="X564" i="1"/>
  <c r="W564" i="1"/>
  <c r="V564" i="1"/>
  <c r="U564" i="1"/>
  <c r="AZ560" i="1"/>
  <c r="AX560" i="1"/>
  <c r="AV560" i="1"/>
  <c r="AU560" i="1"/>
  <c r="AT560" i="1"/>
  <c r="AS560" i="1"/>
  <c r="AR560" i="1"/>
  <c r="AQ560" i="1"/>
  <c r="AO560" i="1"/>
  <c r="AN560" i="1"/>
  <c r="AM560" i="1"/>
  <c r="AL560" i="1"/>
  <c r="AK560" i="1"/>
  <c r="Y560" i="1"/>
  <c r="X560" i="1"/>
  <c r="W560" i="1"/>
  <c r="V560" i="1"/>
  <c r="U560" i="1"/>
  <c r="AZ555" i="1"/>
  <c r="AX555" i="1"/>
  <c r="AV555" i="1"/>
  <c r="AU555" i="1"/>
  <c r="AT555" i="1"/>
  <c r="AS555" i="1"/>
  <c r="AR555" i="1"/>
  <c r="AQ555" i="1"/>
  <c r="AO555" i="1"/>
  <c r="AN555" i="1"/>
  <c r="AM555" i="1"/>
  <c r="AL555" i="1"/>
  <c r="AK555" i="1"/>
  <c r="Y555" i="1"/>
  <c r="X555" i="1"/>
  <c r="W555" i="1"/>
  <c r="V555" i="1"/>
  <c r="U555" i="1"/>
  <c r="AZ562" i="1"/>
  <c r="AX562" i="1"/>
  <c r="AV562" i="1"/>
  <c r="AU562" i="1"/>
  <c r="AT562" i="1"/>
  <c r="AS562" i="1"/>
  <c r="AR562" i="1"/>
  <c r="AQ562" i="1"/>
  <c r="AO562" i="1"/>
  <c r="AN562" i="1"/>
  <c r="AM562" i="1"/>
  <c r="AL562" i="1"/>
  <c r="AK562" i="1"/>
  <c r="Y562" i="1"/>
  <c r="X562" i="1"/>
  <c r="W562" i="1"/>
  <c r="V562" i="1"/>
  <c r="U562" i="1"/>
  <c r="AZ558" i="1"/>
  <c r="AX558" i="1"/>
  <c r="AV558" i="1"/>
  <c r="AU558" i="1"/>
  <c r="AT558" i="1"/>
  <c r="AS558" i="1"/>
  <c r="AR558" i="1"/>
  <c r="AQ558" i="1"/>
  <c r="AO558" i="1"/>
  <c r="AN558" i="1"/>
  <c r="AM558" i="1"/>
  <c r="AL558" i="1"/>
  <c r="AK558" i="1"/>
  <c r="Y558" i="1"/>
  <c r="X558" i="1"/>
  <c r="W558" i="1"/>
  <c r="V558" i="1"/>
  <c r="U558" i="1"/>
  <c r="AZ544" i="1"/>
  <c r="AX544" i="1"/>
  <c r="AV544" i="1"/>
  <c r="AU544" i="1"/>
  <c r="AT544" i="1"/>
  <c r="AS544" i="1"/>
  <c r="AR544" i="1"/>
  <c r="AQ544" i="1"/>
  <c r="AO544" i="1"/>
  <c r="AN544" i="1"/>
  <c r="AM544" i="1"/>
  <c r="AL544" i="1"/>
  <c r="AK544" i="1"/>
  <c r="Y544" i="1"/>
  <c r="X544" i="1"/>
  <c r="W544" i="1"/>
  <c r="V544" i="1"/>
  <c r="U544" i="1"/>
  <c r="AZ546" i="1"/>
  <c r="AX546" i="1"/>
  <c r="AV546" i="1"/>
  <c r="AU546" i="1"/>
  <c r="AT546" i="1"/>
  <c r="AS546" i="1"/>
  <c r="AR546" i="1"/>
  <c r="AQ546" i="1"/>
  <c r="AO546" i="1"/>
  <c r="AN546" i="1"/>
  <c r="AM546" i="1"/>
  <c r="AL546" i="1"/>
  <c r="AK546" i="1"/>
  <c r="Y546" i="1"/>
  <c r="X546" i="1"/>
  <c r="W546" i="1"/>
  <c r="V546" i="1"/>
  <c r="U546" i="1"/>
  <c r="AZ550" i="1"/>
  <c r="AX550" i="1"/>
  <c r="AV550" i="1"/>
  <c r="AU550" i="1"/>
  <c r="AT550" i="1"/>
  <c r="AS550" i="1"/>
  <c r="AR550" i="1"/>
  <c r="AQ550" i="1"/>
  <c r="AO550" i="1"/>
  <c r="AN550" i="1"/>
  <c r="AM550" i="1"/>
  <c r="AL550" i="1"/>
  <c r="AK550" i="1"/>
  <c r="Y550" i="1"/>
  <c r="X550" i="1"/>
  <c r="W550" i="1"/>
  <c r="V550" i="1"/>
  <c r="U550" i="1"/>
  <c r="AZ543" i="1"/>
  <c r="AX543" i="1"/>
  <c r="AV543" i="1"/>
  <c r="AU543" i="1"/>
  <c r="AT543" i="1"/>
  <c r="AS543" i="1"/>
  <c r="AR543" i="1"/>
  <c r="AQ543" i="1"/>
  <c r="AO543" i="1"/>
  <c r="AN543" i="1"/>
  <c r="AM543" i="1"/>
  <c r="AL543" i="1"/>
  <c r="AK543" i="1"/>
  <c r="Y543" i="1"/>
  <c r="X543" i="1"/>
  <c r="W543" i="1"/>
  <c r="V543" i="1"/>
  <c r="U543" i="1"/>
  <c r="AZ549" i="1"/>
  <c r="AX549" i="1"/>
  <c r="AV549" i="1"/>
  <c r="AU549" i="1"/>
  <c r="AT549" i="1"/>
  <c r="AS549" i="1"/>
  <c r="AR549" i="1"/>
  <c r="AQ549" i="1"/>
  <c r="AO549" i="1"/>
  <c r="AN549" i="1"/>
  <c r="AM549" i="1"/>
  <c r="AL549" i="1"/>
  <c r="AK549" i="1"/>
  <c r="Y549" i="1"/>
  <c r="X549" i="1"/>
  <c r="W549" i="1"/>
  <c r="V549" i="1"/>
  <c r="U549" i="1"/>
  <c r="AZ548" i="1"/>
  <c r="AX548" i="1"/>
  <c r="AV548" i="1"/>
  <c r="AU548" i="1"/>
  <c r="AT548" i="1"/>
  <c r="AS548" i="1"/>
  <c r="AR548" i="1"/>
  <c r="AQ548" i="1"/>
  <c r="AO548" i="1"/>
  <c r="AN548" i="1"/>
  <c r="AM548" i="1"/>
  <c r="AL548" i="1"/>
  <c r="AK548" i="1"/>
  <c r="Y548" i="1"/>
  <c r="X548" i="1"/>
  <c r="W548" i="1"/>
  <c r="V548" i="1"/>
  <c r="U548" i="1"/>
  <c r="AZ541" i="1"/>
  <c r="AX541" i="1"/>
  <c r="AV541" i="1"/>
  <c r="AU541" i="1"/>
  <c r="AT541" i="1"/>
  <c r="AS541" i="1"/>
  <c r="AR541" i="1"/>
  <c r="AQ541" i="1"/>
  <c r="AO541" i="1"/>
  <c r="AN541" i="1"/>
  <c r="AM541" i="1"/>
  <c r="AL541" i="1"/>
  <c r="AK541" i="1"/>
  <c r="Y541" i="1"/>
  <c r="X541" i="1"/>
  <c r="W541" i="1"/>
  <c r="V541" i="1"/>
  <c r="U541" i="1"/>
  <c r="AZ542" i="1"/>
  <c r="AX542" i="1"/>
  <c r="AV542" i="1"/>
  <c r="AU542" i="1"/>
  <c r="AT542" i="1"/>
  <c r="AS542" i="1"/>
  <c r="AR542" i="1"/>
  <c r="AQ542" i="1"/>
  <c r="AO542" i="1"/>
  <c r="AN542" i="1"/>
  <c r="AM542" i="1"/>
  <c r="AL542" i="1"/>
  <c r="AK542" i="1"/>
  <c r="Y542" i="1"/>
  <c r="X542" i="1"/>
  <c r="W542" i="1"/>
  <c r="V542" i="1"/>
  <c r="U542" i="1"/>
  <c r="AZ540" i="1"/>
  <c r="AX540" i="1"/>
  <c r="AV540" i="1"/>
  <c r="AU540" i="1"/>
  <c r="AT540" i="1"/>
  <c r="AS540" i="1"/>
  <c r="AR540" i="1"/>
  <c r="AQ540" i="1"/>
  <c r="AO540" i="1"/>
  <c r="AN540" i="1"/>
  <c r="AM540" i="1"/>
  <c r="AL540" i="1"/>
  <c r="AK540" i="1"/>
  <c r="Y540" i="1"/>
  <c r="X540" i="1"/>
  <c r="W540" i="1"/>
  <c r="V540" i="1"/>
  <c r="U540" i="1"/>
  <c r="AZ547" i="1"/>
  <c r="AX547" i="1"/>
  <c r="AV547" i="1"/>
  <c r="AU547" i="1"/>
  <c r="AT547" i="1"/>
  <c r="AS547" i="1"/>
  <c r="AR547" i="1"/>
  <c r="AQ547" i="1"/>
  <c r="AO547" i="1"/>
  <c r="AN547" i="1"/>
  <c r="AM547" i="1"/>
  <c r="AL547" i="1"/>
  <c r="AK547" i="1"/>
  <c r="Y547" i="1"/>
  <c r="X547" i="1"/>
  <c r="W547" i="1"/>
  <c r="V547" i="1"/>
  <c r="U547" i="1"/>
  <c r="AZ545" i="1"/>
  <c r="AX545" i="1"/>
  <c r="AV545" i="1"/>
  <c r="AU545" i="1"/>
  <c r="AT545" i="1"/>
  <c r="AS545" i="1"/>
  <c r="AR545" i="1"/>
  <c r="AQ545" i="1"/>
  <c r="AO545" i="1"/>
  <c r="AN545" i="1"/>
  <c r="AM545" i="1"/>
  <c r="AL545" i="1"/>
  <c r="AK545" i="1"/>
  <c r="Y545" i="1"/>
  <c r="X545" i="1"/>
  <c r="W545" i="1"/>
  <c r="V545" i="1"/>
  <c r="U545" i="1"/>
  <c r="AZ528" i="1"/>
  <c r="AX528" i="1"/>
  <c r="AV528" i="1"/>
  <c r="AU528" i="1"/>
  <c r="AT528" i="1"/>
  <c r="AS528" i="1"/>
  <c r="AR528" i="1"/>
  <c r="AQ528" i="1"/>
  <c r="AO528" i="1"/>
  <c r="AN528" i="1"/>
  <c r="AM528" i="1"/>
  <c r="AL528" i="1"/>
  <c r="AK528" i="1"/>
  <c r="Y528" i="1"/>
  <c r="X528" i="1"/>
  <c r="W528" i="1"/>
  <c r="V528" i="1"/>
  <c r="U528" i="1"/>
  <c r="AZ530" i="1"/>
  <c r="AX530" i="1"/>
  <c r="AV530" i="1"/>
  <c r="AU530" i="1"/>
  <c r="AT530" i="1"/>
  <c r="AS530" i="1"/>
  <c r="AR530" i="1"/>
  <c r="AQ530" i="1"/>
  <c r="AO530" i="1"/>
  <c r="AN530" i="1"/>
  <c r="AM530" i="1"/>
  <c r="AL530" i="1"/>
  <c r="AK530" i="1"/>
  <c r="Y530" i="1"/>
  <c r="X530" i="1"/>
  <c r="W530" i="1"/>
  <c r="V530" i="1"/>
  <c r="U530" i="1"/>
  <c r="AZ506" i="1"/>
  <c r="AX506" i="1"/>
  <c r="AV506" i="1"/>
  <c r="AU506" i="1"/>
  <c r="AT506" i="1"/>
  <c r="AS506" i="1"/>
  <c r="AR506" i="1"/>
  <c r="AQ506" i="1"/>
  <c r="AO506" i="1"/>
  <c r="AN506" i="1"/>
  <c r="AM506" i="1"/>
  <c r="AL506" i="1"/>
  <c r="AK506" i="1"/>
  <c r="Y506" i="1"/>
  <c r="X506" i="1"/>
  <c r="W506" i="1"/>
  <c r="V506" i="1"/>
  <c r="U506" i="1"/>
  <c r="AZ527" i="1"/>
  <c r="AX527" i="1"/>
  <c r="AV527" i="1"/>
  <c r="AU527" i="1"/>
  <c r="AT527" i="1"/>
  <c r="AS527" i="1"/>
  <c r="AR527" i="1"/>
  <c r="AQ527" i="1"/>
  <c r="AO527" i="1"/>
  <c r="AN527" i="1"/>
  <c r="AM527" i="1"/>
  <c r="AL527" i="1"/>
  <c r="AK527" i="1"/>
  <c r="Y527" i="1"/>
  <c r="X527" i="1"/>
  <c r="W527" i="1"/>
  <c r="V527" i="1"/>
  <c r="U527" i="1"/>
  <c r="AZ500" i="1"/>
  <c r="AX500" i="1"/>
  <c r="AV500" i="1"/>
  <c r="AU500" i="1"/>
  <c r="AT500" i="1"/>
  <c r="AS500" i="1"/>
  <c r="AR500" i="1"/>
  <c r="AQ500" i="1"/>
  <c r="AO500" i="1"/>
  <c r="AN500" i="1"/>
  <c r="AM500" i="1"/>
  <c r="AL500" i="1"/>
  <c r="AK500" i="1"/>
  <c r="Y500" i="1"/>
  <c r="X500" i="1"/>
  <c r="W500" i="1"/>
  <c r="V500" i="1"/>
  <c r="U500" i="1"/>
  <c r="AZ536" i="1"/>
  <c r="AX536" i="1"/>
  <c r="AV536" i="1"/>
  <c r="AU536" i="1"/>
  <c r="AT536" i="1"/>
  <c r="AS536" i="1"/>
  <c r="AR536" i="1"/>
  <c r="AQ536" i="1"/>
  <c r="AO536" i="1"/>
  <c r="AN536" i="1"/>
  <c r="AM536" i="1"/>
  <c r="AL536" i="1"/>
  <c r="AK536" i="1"/>
  <c r="Y536" i="1"/>
  <c r="X536" i="1"/>
  <c r="W536" i="1"/>
  <c r="V536" i="1"/>
  <c r="U536" i="1"/>
  <c r="AZ539" i="1"/>
  <c r="AX539" i="1"/>
  <c r="AV539" i="1"/>
  <c r="AU539" i="1"/>
  <c r="AT539" i="1"/>
  <c r="AS539" i="1"/>
  <c r="AR539" i="1"/>
  <c r="AQ539" i="1"/>
  <c r="AO539" i="1"/>
  <c r="AN539" i="1"/>
  <c r="AM539" i="1"/>
  <c r="AL539" i="1"/>
  <c r="AK539" i="1"/>
  <c r="Y539" i="1"/>
  <c r="X539" i="1"/>
  <c r="W539" i="1"/>
  <c r="V539" i="1"/>
  <c r="U539" i="1"/>
  <c r="AZ538" i="1"/>
  <c r="AX538" i="1"/>
  <c r="AV538" i="1"/>
  <c r="AU538" i="1"/>
  <c r="AT538" i="1"/>
  <c r="AS538" i="1"/>
  <c r="AR538" i="1"/>
  <c r="AQ538" i="1"/>
  <c r="AO538" i="1"/>
  <c r="AN538" i="1"/>
  <c r="AM538" i="1"/>
  <c r="AL538" i="1"/>
  <c r="AK538" i="1"/>
  <c r="Y538" i="1"/>
  <c r="X538" i="1"/>
  <c r="W538" i="1"/>
  <c r="V538" i="1"/>
  <c r="U538" i="1"/>
  <c r="AZ503" i="1"/>
  <c r="AX503" i="1"/>
  <c r="AV503" i="1"/>
  <c r="AU503" i="1"/>
  <c r="AT503" i="1"/>
  <c r="AS503" i="1"/>
  <c r="AR503" i="1"/>
  <c r="AQ503" i="1"/>
  <c r="AO503" i="1"/>
  <c r="AN503" i="1"/>
  <c r="AM503" i="1"/>
  <c r="AL503" i="1"/>
  <c r="AK503" i="1"/>
  <c r="Y503" i="1"/>
  <c r="X503" i="1"/>
  <c r="W503" i="1"/>
  <c r="V503" i="1"/>
  <c r="U503" i="1"/>
  <c r="AZ509" i="1"/>
  <c r="AX509" i="1"/>
  <c r="AV509" i="1"/>
  <c r="AU509" i="1"/>
  <c r="AT509" i="1"/>
  <c r="AS509" i="1"/>
  <c r="AR509" i="1"/>
  <c r="AQ509" i="1"/>
  <c r="AO509" i="1"/>
  <c r="AN509" i="1"/>
  <c r="AM509" i="1"/>
  <c r="AL509" i="1"/>
  <c r="AK509" i="1"/>
  <c r="Y509" i="1"/>
  <c r="X509" i="1"/>
  <c r="W509" i="1"/>
  <c r="V509" i="1"/>
  <c r="U509" i="1"/>
  <c r="AZ504" i="1"/>
  <c r="AX504" i="1"/>
  <c r="AV504" i="1"/>
  <c r="AU504" i="1"/>
  <c r="AT504" i="1"/>
  <c r="AS504" i="1"/>
  <c r="AR504" i="1"/>
  <c r="AQ504" i="1"/>
  <c r="AO504" i="1"/>
  <c r="AN504" i="1"/>
  <c r="AM504" i="1"/>
  <c r="AL504" i="1"/>
  <c r="AK504" i="1"/>
  <c r="Y504" i="1"/>
  <c r="X504" i="1"/>
  <c r="W504" i="1"/>
  <c r="V504" i="1"/>
  <c r="U504" i="1"/>
  <c r="AZ507" i="1"/>
  <c r="AX507" i="1"/>
  <c r="AV507" i="1"/>
  <c r="AU507" i="1"/>
  <c r="AT507" i="1"/>
  <c r="AS507" i="1"/>
  <c r="AR507" i="1"/>
  <c r="AQ507" i="1"/>
  <c r="AO507" i="1"/>
  <c r="AN507" i="1"/>
  <c r="AM507" i="1"/>
  <c r="AL507" i="1"/>
  <c r="AK507" i="1"/>
  <c r="Y507" i="1"/>
  <c r="X507" i="1"/>
  <c r="W507" i="1"/>
  <c r="V507" i="1"/>
  <c r="U507" i="1"/>
  <c r="AZ505" i="1"/>
  <c r="AX505" i="1"/>
  <c r="AV505" i="1"/>
  <c r="AU505" i="1"/>
  <c r="AT505" i="1"/>
  <c r="AS505" i="1"/>
  <c r="AR505" i="1"/>
  <c r="AQ505" i="1"/>
  <c r="AO505" i="1"/>
  <c r="AN505" i="1"/>
  <c r="AM505" i="1"/>
  <c r="AL505" i="1"/>
  <c r="AK505" i="1"/>
  <c r="Y505" i="1"/>
  <c r="X505" i="1"/>
  <c r="W505" i="1"/>
  <c r="V505" i="1"/>
  <c r="U505" i="1"/>
  <c r="AZ518" i="1"/>
  <c r="AX518" i="1"/>
  <c r="AV518" i="1"/>
  <c r="AU518" i="1"/>
  <c r="AT518" i="1"/>
  <c r="AS518" i="1"/>
  <c r="AR518" i="1"/>
  <c r="AQ518" i="1"/>
  <c r="AO518" i="1"/>
  <c r="AN518" i="1"/>
  <c r="AM518" i="1"/>
  <c r="AL518" i="1"/>
  <c r="AK518" i="1"/>
  <c r="Y518" i="1"/>
  <c r="X518" i="1"/>
  <c r="W518" i="1"/>
  <c r="V518" i="1"/>
  <c r="U518" i="1"/>
  <c r="AZ511" i="1"/>
  <c r="AX511" i="1"/>
  <c r="AV511" i="1"/>
  <c r="AU511" i="1"/>
  <c r="AT511" i="1"/>
  <c r="AS511" i="1"/>
  <c r="AR511" i="1"/>
  <c r="AQ511" i="1"/>
  <c r="AO511" i="1"/>
  <c r="AN511" i="1"/>
  <c r="AM511" i="1"/>
  <c r="AL511" i="1"/>
  <c r="AK511" i="1"/>
  <c r="Y511" i="1"/>
  <c r="X511" i="1"/>
  <c r="W511" i="1"/>
  <c r="V511" i="1"/>
  <c r="U511" i="1"/>
  <c r="AZ508" i="1"/>
  <c r="AX508" i="1"/>
  <c r="AV508" i="1"/>
  <c r="AU508" i="1"/>
  <c r="AT508" i="1"/>
  <c r="AS508" i="1"/>
  <c r="AR508" i="1"/>
  <c r="AQ508" i="1"/>
  <c r="AO508" i="1"/>
  <c r="AN508" i="1"/>
  <c r="AM508" i="1"/>
  <c r="AL508" i="1"/>
  <c r="AK508" i="1"/>
  <c r="Y508" i="1"/>
  <c r="X508" i="1"/>
  <c r="W508" i="1"/>
  <c r="V508" i="1"/>
  <c r="U508" i="1"/>
  <c r="AZ526" i="1"/>
  <c r="AX526" i="1"/>
  <c r="AV526" i="1"/>
  <c r="AU526" i="1"/>
  <c r="AT526" i="1"/>
  <c r="AS526" i="1"/>
  <c r="AR526" i="1"/>
  <c r="AQ526" i="1"/>
  <c r="AO526" i="1"/>
  <c r="AN526" i="1"/>
  <c r="AM526" i="1"/>
  <c r="AL526" i="1"/>
  <c r="AK526" i="1"/>
  <c r="Y526" i="1"/>
  <c r="X526" i="1"/>
  <c r="W526" i="1"/>
  <c r="V526" i="1"/>
  <c r="U526" i="1"/>
  <c r="AZ515" i="1"/>
  <c r="AX515" i="1"/>
  <c r="AV515" i="1"/>
  <c r="AU515" i="1"/>
  <c r="AT515" i="1"/>
  <c r="AS515" i="1"/>
  <c r="AR515" i="1"/>
  <c r="AQ515" i="1"/>
  <c r="AO515" i="1"/>
  <c r="AN515" i="1"/>
  <c r="AM515" i="1"/>
  <c r="AL515" i="1"/>
  <c r="AK515" i="1"/>
  <c r="Y515" i="1"/>
  <c r="X515" i="1"/>
  <c r="W515" i="1"/>
  <c r="V515" i="1"/>
  <c r="U515" i="1"/>
  <c r="AZ519" i="1"/>
  <c r="AX519" i="1"/>
  <c r="AV519" i="1"/>
  <c r="AU519" i="1"/>
  <c r="AT519" i="1"/>
  <c r="AS519" i="1"/>
  <c r="AR519" i="1"/>
  <c r="AQ519" i="1"/>
  <c r="AO519" i="1"/>
  <c r="AN519" i="1"/>
  <c r="AM519" i="1"/>
  <c r="AL519" i="1"/>
  <c r="AK519" i="1"/>
  <c r="Y519" i="1"/>
  <c r="X519" i="1"/>
  <c r="W519" i="1"/>
  <c r="V519" i="1"/>
  <c r="U519" i="1"/>
  <c r="AZ531" i="1"/>
  <c r="AX531" i="1"/>
  <c r="AV531" i="1"/>
  <c r="AU531" i="1"/>
  <c r="AT531" i="1"/>
  <c r="AS531" i="1"/>
  <c r="AR531" i="1"/>
  <c r="AQ531" i="1"/>
  <c r="AO531" i="1"/>
  <c r="AN531" i="1"/>
  <c r="AM531" i="1"/>
  <c r="AL531" i="1"/>
  <c r="AK531" i="1"/>
  <c r="Y531" i="1"/>
  <c r="X531" i="1"/>
  <c r="W531" i="1"/>
  <c r="V531" i="1"/>
  <c r="U531" i="1"/>
  <c r="AZ529" i="1"/>
  <c r="AX529" i="1"/>
  <c r="AV529" i="1"/>
  <c r="AU529" i="1"/>
  <c r="AT529" i="1"/>
  <c r="AS529" i="1"/>
  <c r="AR529" i="1"/>
  <c r="AQ529" i="1"/>
  <c r="AO529" i="1"/>
  <c r="AN529" i="1"/>
  <c r="AM529" i="1"/>
  <c r="AL529" i="1"/>
  <c r="AK529" i="1"/>
  <c r="Y529" i="1"/>
  <c r="X529" i="1"/>
  <c r="W529" i="1"/>
  <c r="V529" i="1"/>
  <c r="U529" i="1"/>
  <c r="AZ499" i="1"/>
  <c r="AX499" i="1"/>
  <c r="AV499" i="1"/>
  <c r="AU499" i="1"/>
  <c r="AT499" i="1"/>
  <c r="AS499" i="1"/>
  <c r="AR499" i="1"/>
  <c r="AQ499" i="1"/>
  <c r="AO499" i="1"/>
  <c r="AN499" i="1"/>
  <c r="AM499" i="1"/>
  <c r="AL499" i="1"/>
  <c r="AK499" i="1"/>
  <c r="Y499" i="1"/>
  <c r="X499" i="1"/>
  <c r="W499" i="1"/>
  <c r="V499" i="1"/>
  <c r="U499" i="1"/>
  <c r="AZ513" i="1"/>
  <c r="AX513" i="1"/>
  <c r="AV513" i="1"/>
  <c r="AU513" i="1"/>
  <c r="AT513" i="1"/>
  <c r="AS513" i="1"/>
  <c r="AR513" i="1"/>
  <c r="AQ513" i="1"/>
  <c r="AO513" i="1"/>
  <c r="AN513" i="1"/>
  <c r="AM513" i="1"/>
  <c r="AL513" i="1"/>
  <c r="AK513" i="1"/>
  <c r="Y513" i="1"/>
  <c r="X513" i="1"/>
  <c r="W513" i="1"/>
  <c r="V513" i="1"/>
  <c r="U513" i="1"/>
  <c r="AZ537" i="1"/>
  <c r="AX537" i="1"/>
  <c r="AV537" i="1"/>
  <c r="AU537" i="1"/>
  <c r="AT537" i="1"/>
  <c r="AS537" i="1"/>
  <c r="AR537" i="1"/>
  <c r="AQ537" i="1"/>
  <c r="AO537" i="1"/>
  <c r="AN537" i="1"/>
  <c r="AM537" i="1"/>
  <c r="AL537" i="1"/>
  <c r="AK537" i="1"/>
  <c r="Y537" i="1"/>
  <c r="X537" i="1"/>
  <c r="W537" i="1"/>
  <c r="V537" i="1"/>
  <c r="U537" i="1"/>
  <c r="AZ516" i="1"/>
  <c r="AX516" i="1"/>
  <c r="AV516" i="1"/>
  <c r="AU516" i="1"/>
  <c r="AT516" i="1"/>
  <c r="AS516" i="1"/>
  <c r="AR516" i="1"/>
  <c r="AQ516" i="1"/>
  <c r="AO516" i="1"/>
  <c r="AN516" i="1"/>
  <c r="AM516" i="1"/>
  <c r="AL516" i="1"/>
  <c r="AK516" i="1"/>
  <c r="Y516" i="1"/>
  <c r="X516" i="1"/>
  <c r="W516" i="1"/>
  <c r="V516" i="1"/>
  <c r="U516" i="1"/>
  <c r="AZ534" i="1"/>
  <c r="AX534" i="1"/>
  <c r="AV534" i="1"/>
  <c r="AU534" i="1"/>
  <c r="AT534" i="1"/>
  <c r="AS534" i="1"/>
  <c r="AR534" i="1"/>
  <c r="AQ534" i="1"/>
  <c r="AO534" i="1"/>
  <c r="AN534" i="1"/>
  <c r="AM534" i="1"/>
  <c r="AL534" i="1"/>
  <c r="AK534" i="1"/>
  <c r="Y534" i="1"/>
  <c r="X534" i="1"/>
  <c r="W534" i="1"/>
  <c r="V534" i="1"/>
  <c r="U534" i="1"/>
  <c r="AZ510" i="1"/>
  <c r="AX510" i="1"/>
  <c r="AV510" i="1"/>
  <c r="AU510" i="1"/>
  <c r="AT510" i="1"/>
  <c r="AS510" i="1"/>
  <c r="AR510" i="1"/>
  <c r="AQ510" i="1"/>
  <c r="AO510" i="1"/>
  <c r="AN510" i="1"/>
  <c r="AM510" i="1"/>
  <c r="AL510" i="1"/>
  <c r="AK510" i="1"/>
  <c r="Y510" i="1"/>
  <c r="X510" i="1"/>
  <c r="W510" i="1"/>
  <c r="V510" i="1"/>
  <c r="U510" i="1"/>
  <c r="AZ517" i="1"/>
  <c r="AX517" i="1"/>
  <c r="AV517" i="1"/>
  <c r="AU517" i="1"/>
  <c r="AT517" i="1"/>
  <c r="AS517" i="1"/>
  <c r="AR517" i="1"/>
  <c r="AQ517" i="1"/>
  <c r="AO517" i="1"/>
  <c r="AN517" i="1"/>
  <c r="AM517" i="1"/>
  <c r="AL517" i="1"/>
  <c r="AK517" i="1"/>
  <c r="Y517" i="1"/>
  <c r="X517" i="1"/>
  <c r="W517" i="1"/>
  <c r="V517" i="1"/>
  <c r="U517" i="1"/>
  <c r="AZ532" i="1"/>
  <c r="AX532" i="1"/>
  <c r="AV532" i="1"/>
  <c r="AU532" i="1"/>
  <c r="AT532" i="1"/>
  <c r="AS532" i="1"/>
  <c r="AR532" i="1"/>
  <c r="AQ532" i="1"/>
  <c r="AO532" i="1"/>
  <c r="AN532" i="1"/>
  <c r="AM532" i="1"/>
  <c r="AL532" i="1"/>
  <c r="AK532" i="1"/>
  <c r="Y532" i="1"/>
  <c r="X532" i="1"/>
  <c r="W532" i="1"/>
  <c r="V532" i="1"/>
  <c r="U532" i="1"/>
  <c r="AZ498" i="1"/>
  <c r="AX498" i="1"/>
  <c r="AV498" i="1"/>
  <c r="AU498" i="1"/>
  <c r="AT498" i="1"/>
  <c r="AS498" i="1"/>
  <c r="AR498" i="1"/>
  <c r="AQ498" i="1"/>
  <c r="AO498" i="1"/>
  <c r="AN498" i="1"/>
  <c r="AM498" i="1"/>
  <c r="AL498" i="1"/>
  <c r="AK498" i="1"/>
  <c r="Y498" i="1"/>
  <c r="X498" i="1"/>
  <c r="W498" i="1"/>
  <c r="V498" i="1"/>
  <c r="U498" i="1"/>
  <c r="AZ501" i="1"/>
  <c r="AX501" i="1"/>
  <c r="AV501" i="1"/>
  <c r="AU501" i="1"/>
  <c r="AT501" i="1"/>
  <c r="AS501" i="1"/>
  <c r="AR501" i="1"/>
  <c r="AQ501" i="1"/>
  <c r="AO501" i="1"/>
  <c r="AN501" i="1"/>
  <c r="AM501" i="1"/>
  <c r="AL501" i="1"/>
  <c r="AK501" i="1"/>
  <c r="Y501" i="1"/>
  <c r="X501" i="1"/>
  <c r="W501" i="1"/>
  <c r="V501" i="1"/>
  <c r="U501" i="1"/>
  <c r="AZ512" i="1"/>
  <c r="AX512" i="1"/>
  <c r="AV512" i="1"/>
  <c r="AU512" i="1"/>
  <c r="AT512" i="1"/>
  <c r="AS512" i="1"/>
  <c r="AR512" i="1"/>
  <c r="AQ512" i="1"/>
  <c r="AO512" i="1"/>
  <c r="AN512" i="1"/>
  <c r="AM512" i="1"/>
  <c r="AL512" i="1"/>
  <c r="AK512" i="1"/>
  <c r="Y512" i="1"/>
  <c r="X512" i="1"/>
  <c r="W512" i="1"/>
  <c r="V512" i="1"/>
  <c r="U512" i="1"/>
  <c r="AZ533" i="1"/>
  <c r="AX533" i="1"/>
  <c r="AV533" i="1"/>
  <c r="AU533" i="1"/>
  <c r="AT533" i="1"/>
  <c r="AS533" i="1"/>
  <c r="AR533" i="1"/>
  <c r="AQ533" i="1"/>
  <c r="AO533" i="1"/>
  <c r="AN533" i="1"/>
  <c r="AM533" i="1"/>
  <c r="AL533" i="1"/>
  <c r="AK533" i="1"/>
  <c r="Y533" i="1"/>
  <c r="X533" i="1"/>
  <c r="W533" i="1"/>
  <c r="V533" i="1"/>
  <c r="U533" i="1"/>
  <c r="AZ535" i="1"/>
  <c r="AX535" i="1"/>
  <c r="AV535" i="1"/>
  <c r="AU535" i="1"/>
  <c r="AT535" i="1"/>
  <c r="AS535" i="1"/>
  <c r="AR535" i="1"/>
  <c r="AQ535" i="1"/>
  <c r="AO535" i="1"/>
  <c r="AN535" i="1"/>
  <c r="AM535" i="1"/>
  <c r="AL535" i="1"/>
  <c r="AK535" i="1"/>
  <c r="Y535" i="1"/>
  <c r="X535" i="1"/>
  <c r="W535" i="1"/>
  <c r="V535" i="1"/>
  <c r="U535" i="1"/>
  <c r="AZ525" i="1"/>
  <c r="AX525" i="1"/>
  <c r="AV525" i="1"/>
  <c r="AU525" i="1"/>
  <c r="AT525" i="1"/>
  <c r="AS525" i="1"/>
  <c r="AR525" i="1"/>
  <c r="AQ525" i="1"/>
  <c r="AO525" i="1"/>
  <c r="AN525" i="1"/>
  <c r="AM525" i="1"/>
  <c r="AL525" i="1"/>
  <c r="AK525" i="1"/>
  <c r="Y525" i="1"/>
  <c r="X525" i="1"/>
  <c r="W525" i="1"/>
  <c r="V525" i="1"/>
  <c r="U525" i="1"/>
  <c r="AZ524" i="1"/>
  <c r="AX524" i="1"/>
  <c r="AV524" i="1"/>
  <c r="AU524" i="1"/>
  <c r="AT524" i="1"/>
  <c r="AS524" i="1"/>
  <c r="AR524" i="1"/>
  <c r="AQ524" i="1"/>
  <c r="AO524" i="1"/>
  <c r="AN524" i="1"/>
  <c r="AM524" i="1"/>
  <c r="AL524" i="1"/>
  <c r="AK524" i="1"/>
  <c r="Y524" i="1"/>
  <c r="X524" i="1"/>
  <c r="W524" i="1"/>
  <c r="V524" i="1"/>
  <c r="U524" i="1"/>
  <c r="AZ523" i="1"/>
  <c r="AX523" i="1"/>
  <c r="AV523" i="1"/>
  <c r="AU523" i="1"/>
  <c r="AT523" i="1"/>
  <c r="AS523" i="1"/>
  <c r="AR523" i="1"/>
  <c r="AQ523" i="1"/>
  <c r="AO523" i="1"/>
  <c r="AN523" i="1"/>
  <c r="AM523" i="1"/>
  <c r="AL523" i="1"/>
  <c r="AK523" i="1"/>
  <c r="Y523" i="1"/>
  <c r="X523" i="1"/>
  <c r="W523" i="1"/>
  <c r="V523" i="1"/>
  <c r="U523" i="1"/>
  <c r="AZ522" i="1"/>
  <c r="AX522" i="1"/>
  <c r="AV522" i="1"/>
  <c r="AU522" i="1"/>
  <c r="AT522" i="1"/>
  <c r="AS522" i="1"/>
  <c r="AR522" i="1"/>
  <c r="AQ522" i="1"/>
  <c r="AO522" i="1"/>
  <c r="AN522" i="1"/>
  <c r="AM522" i="1"/>
  <c r="AL522" i="1"/>
  <c r="AK522" i="1"/>
  <c r="Y522" i="1"/>
  <c r="X522" i="1"/>
  <c r="W522" i="1"/>
  <c r="V522" i="1"/>
  <c r="U522" i="1"/>
  <c r="AZ521" i="1"/>
  <c r="AX521" i="1"/>
  <c r="AV521" i="1"/>
  <c r="AU521" i="1"/>
  <c r="AT521" i="1"/>
  <c r="AS521" i="1"/>
  <c r="AR521" i="1"/>
  <c r="AQ521" i="1"/>
  <c r="AO521" i="1"/>
  <c r="AN521" i="1"/>
  <c r="AM521" i="1"/>
  <c r="AL521" i="1"/>
  <c r="AK521" i="1"/>
  <c r="Y521" i="1"/>
  <c r="X521" i="1"/>
  <c r="W521" i="1"/>
  <c r="V521" i="1"/>
  <c r="U521" i="1"/>
  <c r="AZ520" i="1"/>
  <c r="AX520" i="1"/>
  <c r="AV520" i="1"/>
  <c r="AU520" i="1"/>
  <c r="AT520" i="1"/>
  <c r="AS520" i="1"/>
  <c r="AR520" i="1"/>
  <c r="AQ520" i="1"/>
  <c r="AO520" i="1"/>
  <c r="AN520" i="1"/>
  <c r="AM520" i="1"/>
  <c r="AL520" i="1"/>
  <c r="AK520" i="1"/>
  <c r="Y520" i="1"/>
  <c r="X520" i="1"/>
  <c r="W520" i="1"/>
  <c r="V520" i="1"/>
  <c r="U520" i="1"/>
  <c r="AZ514" i="1"/>
  <c r="AX514" i="1"/>
  <c r="AV514" i="1"/>
  <c r="AU514" i="1"/>
  <c r="AT514" i="1"/>
  <c r="AS514" i="1"/>
  <c r="AR514" i="1"/>
  <c r="AQ514" i="1"/>
  <c r="AO514" i="1"/>
  <c r="AN514" i="1"/>
  <c r="AM514" i="1"/>
  <c r="AL514" i="1"/>
  <c r="AK514" i="1"/>
  <c r="Y514" i="1"/>
  <c r="X514" i="1"/>
  <c r="W514" i="1"/>
  <c r="V514" i="1"/>
  <c r="U514" i="1"/>
  <c r="AZ502" i="1"/>
  <c r="AX502" i="1"/>
  <c r="AV502" i="1"/>
  <c r="AU502" i="1"/>
  <c r="AT502" i="1"/>
  <c r="AS502" i="1"/>
  <c r="AR502" i="1"/>
  <c r="AQ502" i="1"/>
  <c r="AO502" i="1"/>
  <c r="AN502" i="1"/>
  <c r="AM502" i="1"/>
  <c r="AL502" i="1"/>
  <c r="AK502" i="1"/>
  <c r="Y502" i="1"/>
  <c r="X502" i="1"/>
  <c r="W502" i="1"/>
  <c r="V502" i="1"/>
  <c r="U502" i="1"/>
  <c r="AZ495" i="1"/>
  <c r="AX495" i="1"/>
  <c r="AV495" i="1"/>
  <c r="AU495" i="1"/>
  <c r="AT495" i="1"/>
  <c r="AS495" i="1"/>
  <c r="AR495" i="1"/>
  <c r="AQ495" i="1"/>
  <c r="AO495" i="1"/>
  <c r="AN495" i="1"/>
  <c r="AM495" i="1"/>
  <c r="AL495" i="1"/>
  <c r="AK495" i="1"/>
  <c r="Y495" i="1"/>
  <c r="X495" i="1"/>
  <c r="W495" i="1"/>
  <c r="V495" i="1"/>
  <c r="U495" i="1"/>
  <c r="AZ481" i="1"/>
  <c r="AX481" i="1"/>
  <c r="AV481" i="1"/>
  <c r="AU481" i="1"/>
  <c r="AT481" i="1"/>
  <c r="AS481" i="1"/>
  <c r="AR481" i="1"/>
  <c r="AQ481" i="1"/>
  <c r="AO481" i="1"/>
  <c r="AN481" i="1"/>
  <c r="AM481" i="1"/>
  <c r="AL481" i="1"/>
  <c r="AK481" i="1"/>
  <c r="Y481" i="1"/>
  <c r="X481" i="1"/>
  <c r="W481" i="1"/>
  <c r="V481" i="1"/>
  <c r="U481" i="1"/>
  <c r="AZ488" i="1"/>
  <c r="AX488" i="1"/>
  <c r="AV488" i="1"/>
  <c r="AU488" i="1"/>
  <c r="AT488" i="1"/>
  <c r="AS488" i="1"/>
  <c r="AR488" i="1"/>
  <c r="AQ488" i="1"/>
  <c r="AO488" i="1"/>
  <c r="AN488" i="1"/>
  <c r="AM488" i="1"/>
  <c r="AL488" i="1"/>
  <c r="AK488" i="1"/>
  <c r="Y488" i="1"/>
  <c r="X488" i="1"/>
  <c r="W488" i="1"/>
  <c r="V488" i="1"/>
  <c r="U488" i="1"/>
  <c r="AZ482" i="1"/>
  <c r="AX482" i="1"/>
  <c r="AV482" i="1"/>
  <c r="AU482" i="1"/>
  <c r="AT482" i="1"/>
  <c r="AS482" i="1"/>
  <c r="AR482" i="1"/>
  <c r="AQ482" i="1"/>
  <c r="AO482" i="1"/>
  <c r="AN482" i="1"/>
  <c r="AM482" i="1"/>
  <c r="AL482" i="1"/>
  <c r="AK482" i="1"/>
  <c r="Y482" i="1"/>
  <c r="X482" i="1"/>
  <c r="W482" i="1"/>
  <c r="V482" i="1"/>
  <c r="U482" i="1"/>
  <c r="AZ479" i="1"/>
  <c r="AX479" i="1"/>
  <c r="AV479" i="1"/>
  <c r="AU479" i="1"/>
  <c r="AT479" i="1"/>
  <c r="AS479" i="1"/>
  <c r="AR479" i="1"/>
  <c r="AQ479" i="1"/>
  <c r="AO479" i="1"/>
  <c r="AN479" i="1"/>
  <c r="AM479" i="1"/>
  <c r="AL479" i="1"/>
  <c r="AK479" i="1"/>
  <c r="Y479" i="1"/>
  <c r="X479" i="1"/>
  <c r="W479" i="1"/>
  <c r="V479" i="1"/>
  <c r="U479" i="1"/>
  <c r="AZ491" i="1"/>
  <c r="AX491" i="1"/>
  <c r="AV491" i="1"/>
  <c r="AU491" i="1"/>
  <c r="AT491" i="1"/>
  <c r="AS491" i="1"/>
  <c r="AR491" i="1"/>
  <c r="AQ491" i="1"/>
  <c r="AO491" i="1"/>
  <c r="AN491" i="1"/>
  <c r="AM491" i="1"/>
  <c r="AL491" i="1"/>
  <c r="AK491" i="1"/>
  <c r="Y491" i="1"/>
  <c r="X491" i="1"/>
  <c r="W491" i="1"/>
  <c r="V491" i="1"/>
  <c r="U491" i="1"/>
  <c r="AZ497" i="1"/>
  <c r="AX497" i="1"/>
  <c r="AV497" i="1"/>
  <c r="AU497" i="1"/>
  <c r="AT497" i="1"/>
  <c r="AS497" i="1"/>
  <c r="AR497" i="1"/>
  <c r="AQ497" i="1"/>
  <c r="AO497" i="1"/>
  <c r="AN497" i="1"/>
  <c r="AM497" i="1"/>
  <c r="AL497" i="1"/>
  <c r="AK497" i="1"/>
  <c r="Y497" i="1"/>
  <c r="X497" i="1"/>
  <c r="W497" i="1"/>
  <c r="V497" i="1"/>
  <c r="U497" i="1"/>
  <c r="AZ493" i="1"/>
  <c r="AX493" i="1"/>
  <c r="AV493" i="1"/>
  <c r="AU493" i="1"/>
  <c r="AT493" i="1"/>
  <c r="AS493" i="1"/>
  <c r="AR493" i="1"/>
  <c r="AQ493" i="1"/>
  <c r="AO493" i="1"/>
  <c r="AN493" i="1"/>
  <c r="AM493" i="1"/>
  <c r="AL493" i="1"/>
  <c r="AK493" i="1"/>
  <c r="Y493" i="1"/>
  <c r="X493" i="1"/>
  <c r="W493" i="1"/>
  <c r="V493" i="1"/>
  <c r="U493" i="1"/>
  <c r="AZ496" i="1"/>
  <c r="AX496" i="1"/>
  <c r="AV496" i="1"/>
  <c r="AU496" i="1"/>
  <c r="AT496" i="1"/>
  <c r="AS496" i="1"/>
  <c r="AR496" i="1"/>
  <c r="AQ496" i="1"/>
  <c r="AO496" i="1"/>
  <c r="AN496" i="1"/>
  <c r="AM496" i="1"/>
  <c r="AL496" i="1"/>
  <c r="AK496" i="1"/>
  <c r="Y496" i="1"/>
  <c r="X496" i="1"/>
  <c r="W496" i="1"/>
  <c r="V496" i="1"/>
  <c r="U496" i="1"/>
  <c r="AZ490" i="1"/>
  <c r="AX490" i="1"/>
  <c r="AV490" i="1"/>
  <c r="AU490" i="1"/>
  <c r="AT490" i="1"/>
  <c r="AS490" i="1"/>
  <c r="AR490" i="1"/>
  <c r="AQ490" i="1"/>
  <c r="AO490" i="1"/>
  <c r="AN490" i="1"/>
  <c r="AM490" i="1"/>
  <c r="AL490" i="1"/>
  <c r="AK490" i="1"/>
  <c r="Y490" i="1"/>
  <c r="X490" i="1"/>
  <c r="W490" i="1"/>
  <c r="V490" i="1"/>
  <c r="U490" i="1"/>
  <c r="AZ486" i="1"/>
  <c r="AX486" i="1"/>
  <c r="AV486" i="1"/>
  <c r="AU486" i="1"/>
  <c r="AT486" i="1"/>
  <c r="AS486" i="1"/>
  <c r="AR486" i="1"/>
  <c r="AQ486" i="1"/>
  <c r="AO486" i="1"/>
  <c r="AN486" i="1"/>
  <c r="AM486" i="1"/>
  <c r="AL486" i="1"/>
  <c r="AK486" i="1"/>
  <c r="Y486" i="1"/>
  <c r="X486" i="1"/>
  <c r="W486" i="1"/>
  <c r="V486" i="1"/>
  <c r="U486" i="1"/>
  <c r="AZ484" i="1"/>
  <c r="AX484" i="1"/>
  <c r="AV484" i="1"/>
  <c r="AU484" i="1"/>
  <c r="AT484" i="1"/>
  <c r="AS484" i="1"/>
  <c r="AR484" i="1"/>
  <c r="AQ484" i="1"/>
  <c r="AO484" i="1"/>
  <c r="AN484" i="1"/>
  <c r="AM484" i="1"/>
  <c r="AL484" i="1"/>
  <c r="AK484" i="1"/>
  <c r="Y484" i="1"/>
  <c r="X484" i="1"/>
  <c r="W484" i="1"/>
  <c r="V484" i="1"/>
  <c r="U484" i="1"/>
  <c r="AZ492" i="1"/>
  <c r="AX492" i="1"/>
  <c r="AV492" i="1"/>
  <c r="AU492" i="1"/>
  <c r="AT492" i="1"/>
  <c r="AS492" i="1"/>
  <c r="AR492" i="1"/>
  <c r="AQ492" i="1"/>
  <c r="AO492" i="1"/>
  <c r="AN492" i="1"/>
  <c r="AM492" i="1"/>
  <c r="AL492" i="1"/>
  <c r="AK492" i="1"/>
  <c r="Y492" i="1"/>
  <c r="X492" i="1"/>
  <c r="W492" i="1"/>
  <c r="V492" i="1"/>
  <c r="U492" i="1"/>
  <c r="AZ480" i="1"/>
  <c r="AX480" i="1"/>
  <c r="AV480" i="1"/>
  <c r="AU480" i="1"/>
  <c r="AT480" i="1"/>
  <c r="AS480" i="1"/>
  <c r="AR480" i="1"/>
  <c r="AQ480" i="1"/>
  <c r="AO480" i="1"/>
  <c r="AN480" i="1"/>
  <c r="AM480" i="1"/>
  <c r="AL480" i="1"/>
  <c r="AK480" i="1"/>
  <c r="Y480" i="1"/>
  <c r="X480" i="1"/>
  <c r="W480" i="1"/>
  <c r="V480" i="1"/>
  <c r="U480" i="1"/>
  <c r="AZ485" i="1"/>
  <c r="AX485" i="1"/>
  <c r="AV485" i="1"/>
  <c r="AU485" i="1"/>
  <c r="AT485" i="1"/>
  <c r="AS485" i="1"/>
  <c r="AR485" i="1"/>
  <c r="AQ485" i="1"/>
  <c r="AO485" i="1"/>
  <c r="AN485" i="1"/>
  <c r="AM485" i="1"/>
  <c r="AL485" i="1"/>
  <c r="AK485" i="1"/>
  <c r="Y485" i="1"/>
  <c r="X485" i="1"/>
  <c r="W485" i="1"/>
  <c r="V485" i="1"/>
  <c r="U485" i="1"/>
  <c r="AZ489" i="1"/>
  <c r="AX489" i="1"/>
  <c r="AV489" i="1"/>
  <c r="AU489" i="1"/>
  <c r="AT489" i="1"/>
  <c r="AS489" i="1"/>
  <c r="AR489" i="1"/>
  <c r="AQ489" i="1"/>
  <c r="AO489" i="1"/>
  <c r="AN489" i="1"/>
  <c r="AM489" i="1"/>
  <c r="AL489" i="1"/>
  <c r="AK489" i="1"/>
  <c r="Y489" i="1"/>
  <c r="X489" i="1"/>
  <c r="W489" i="1"/>
  <c r="V489" i="1"/>
  <c r="U489" i="1"/>
  <c r="AZ483" i="1"/>
  <c r="AX483" i="1"/>
  <c r="AV483" i="1"/>
  <c r="AU483" i="1"/>
  <c r="AT483" i="1"/>
  <c r="AS483" i="1"/>
  <c r="AR483" i="1"/>
  <c r="AQ483" i="1"/>
  <c r="AO483" i="1"/>
  <c r="AN483" i="1"/>
  <c r="AM483" i="1"/>
  <c r="AL483" i="1"/>
  <c r="AK483" i="1"/>
  <c r="Y483" i="1"/>
  <c r="X483" i="1"/>
  <c r="W483" i="1"/>
  <c r="V483" i="1"/>
  <c r="U483" i="1"/>
  <c r="AZ487" i="1"/>
  <c r="AX487" i="1"/>
  <c r="AV487" i="1"/>
  <c r="AU487" i="1"/>
  <c r="AT487" i="1"/>
  <c r="AS487" i="1"/>
  <c r="AR487" i="1"/>
  <c r="AQ487" i="1"/>
  <c r="AO487" i="1"/>
  <c r="AN487" i="1"/>
  <c r="AM487" i="1"/>
  <c r="AL487" i="1"/>
  <c r="AK487" i="1"/>
  <c r="Y487" i="1"/>
  <c r="X487" i="1"/>
  <c r="W487" i="1"/>
  <c r="V487" i="1"/>
  <c r="U487" i="1"/>
  <c r="AZ494" i="1"/>
  <c r="AX494" i="1"/>
  <c r="AV494" i="1"/>
  <c r="AU494" i="1"/>
  <c r="AT494" i="1"/>
  <c r="AS494" i="1"/>
  <c r="AR494" i="1"/>
  <c r="AQ494" i="1"/>
  <c r="AO494" i="1"/>
  <c r="AN494" i="1"/>
  <c r="AM494" i="1"/>
  <c r="AL494" i="1"/>
  <c r="AK494" i="1"/>
  <c r="Y494" i="1"/>
  <c r="X494" i="1"/>
  <c r="W494" i="1"/>
  <c r="V494" i="1"/>
  <c r="U494" i="1"/>
  <c r="AZ466" i="1"/>
  <c r="AX466" i="1"/>
  <c r="AV466" i="1"/>
  <c r="AU466" i="1"/>
  <c r="AT466" i="1"/>
  <c r="AS466" i="1"/>
  <c r="AR466" i="1"/>
  <c r="AQ466" i="1"/>
  <c r="AO466" i="1"/>
  <c r="AN466" i="1"/>
  <c r="AM466" i="1"/>
  <c r="AL466" i="1"/>
  <c r="AK466" i="1"/>
  <c r="Y466" i="1"/>
  <c r="X466" i="1"/>
  <c r="W466" i="1"/>
  <c r="V466" i="1"/>
  <c r="U466" i="1"/>
  <c r="AZ475" i="1"/>
  <c r="AX475" i="1"/>
  <c r="AV475" i="1"/>
  <c r="AU475" i="1"/>
  <c r="AT475" i="1"/>
  <c r="AS475" i="1"/>
  <c r="AR475" i="1"/>
  <c r="AQ475" i="1"/>
  <c r="AO475" i="1"/>
  <c r="AN475" i="1"/>
  <c r="AM475" i="1"/>
  <c r="AL475" i="1"/>
  <c r="AK475" i="1"/>
  <c r="Y475" i="1"/>
  <c r="X475" i="1"/>
  <c r="W475" i="1"/>
  <c r="V475" i="1"/>
  <c r="U475" i="1"/>
  <c r="AZ467" i="1"/>
  <c r="AX467" i="1"/>
  <c r="AV467" i="1"/>
  <c r="AU467" i="1"/>
  <c r="AT467" i="1"/>
  <c r="AS467" i="1"/>
  <c r="AR467" i="1"/>
  <c r="AQ467" i="1"/>
  <c r="AO467" i="1"/>
  <c r="AN467" i="1"/>
  <c r="AM467" i="1"/>
  <c r="AL467" i="1"/>
  <c r="AK467" i="1"/>
  <c r="Y467" i="1"/>
  <c r="X467" i="1"/>
  <c r="W467" i="1"/>
  <c r="V467" i="1"/>
  <c r="U467" i="1"/>
  <c r="AZ471" i="1"/>
  <c r="AX471" i="1"/>
  <c r="AV471" i="1"/>
  <c r="AU471" i="1"/>
  <c r="AT471" i="1"/>
  <c r="AS471" i="1"/>
  <c r="AR471" i="1"/>
  <c r="AQ471" i="1"/>
  <c r="AO471" i="1"/>
  <c r="AN471" i="1"/>
  <c r="AM471" i="1"/>
  <c r="AL471" i="1"/>
  <c r="AK471" i="1"/>
  <c r="Y471" i="1"/>
  <c r="X471" i="1"/>
  <c r="W471" i="1"/>
  <c r="V471" i="1"/>
  <c r="U471" i="1"/>
  <c r="AZ477" i="1"/>
  <c r="AX477" i="1"/>
  <c r="AV477" i="1"/>
  <c r="AU477" i="1"/>
  <c r="AT477" i="1"/>
  <c r="AS477" i="1"/>
  <c r="AR477" i="1"/>
  <c r="AQ477" i="1"/>
  <c r="AO477" i="1"/>
  <c r="AN477" i="1"/>
  <c r="AM477" i="1"/>
  <c r="AL477" i="1"/>
  <c r="AK477" i="1"/>
  <c r="Y477" i="1"/>
  <c r="X477" i="1"/>
  <c r="W477" i="1"/>
  <c r="V477" i="1"/>
  <c r="U477" i="1"/>
  <c r="AZ469" i="1"/>
  <c r="AX469" i="1"/>
  <c r="AV469" i="1"/>
  <c r="AU469" i="1"/>
  <c r="AT469" i="1"/>
  <c r="AS469" i="1"/>
  <c r="AR469" i="1"/>
  <c r="AQ469" i="1"/>
  <c r="AO469" i="1"/>
  <c r="AN469" i="1"/>
  <c r="AM469" i="1"/>
  <c r="AL469" i="1"/>
  <c r="AK469" i="1"/>
  <c r="Y469" i="1"/>
  <c r="X469" i="1"/>
  <c r="W469" i="1"/>
  <c r="V469" i="1"/>
  <c r="U469" i="1"/>
  <c r="AZ474" i="1"/>
  <c r="AX474" i="1"/>
  <c r="AV474" i="1"/>
  <c r="AU474" i="1"/>
  <c r="AT474" i="1"/>
  <c r="AS474" i="1"/>
  <c r="AR474" i="1"/>
  <c r="AQ474" i="1"/>
  <c r="AO474" i="1"/>
  <c r="AN474" i="1"/>
  <c r="AM474" i="1"/>
  <c r="AL474" i="1"/>
  <c r="AK474" i="1"/>
  <c r="Y474" i="1"/>
  <c r="X474" i="1"/>
  <c r="W474" i="1"/>
  <c r="V474" i="1"/>
  <c r="U474" i="1"/>
  <c r="AZ465" i="1"/>
  <c r="AX465" i="1"/>
  <c r="AV465" i="1"/>
  <c r="AU465" i="1"/>
  <c r="AT465" i="1"/>
  <c r="AS465" i="1"/>
  <c r="AR465" i="1"/>
  <c r="AQ465" i="1"/>
  <c r="AO465" i="1"/>
  <c r="AN465" i="1"/>
  <c r="AM465" i="1"/>
  <c r="AL465" i="1"/>
  <c r="AK465" i="1"/>
  <c r="Y465" i="1"/>
  <c r="X465" i="1"/>
  <c r="W465" i="1"/>
  <c r="V465" i="1"/>
  <c r="U465" i="1"/>
  <c r="AZ476" i="1"/>
  <c r="AX476" i="1"/>
  <c r="AV476" i="1"/>
  <c r="AU476" i="1"/>
  <c r="AT476" i="1"/>
  <c r="AS476" i="1"/>
  <c r="AR476" i="1"/>
  <c r="AQ476" i="1"/>
  <c r="AO476" i="1"/>
  <c r="AN476" i="1"/>
  <c r="AM476" i="1"/>
  <c r="AL476" i="1"/>
  <c r="AK476" i="1"/>
  <c r="Y476" i="1"/>
  <c r="X476" i="1"/>
  <c r="W476" i="1"/>
  <c r="V476" i="1"/>
  <c r="U476" i="1"/>
  <c r="AZ472" i="1"/>
  <c r="AX472" i="1"/>
  <c r="AV472" i="1"/>
  <c r="AU472" i="1"/>
  <c r="AT472" i="1"/>
  <c r="AS472" i="1"/>
  <c r="AR472" i="1"/>
  <c r="AQ472" i="1"/>
  <c r="AO472" i="1"/>
  <c r="AN472" i="1"/>
  <c r="AM472" i="1"/>
  <c r="AL472" i="1"/>
  <c r="AK472" i="1"/>
  <c r="Y472" i="1"/>
  <c r="X472" i="1"/>
  <c r="W472" i="1"/>
  <c r="V472" i="1"/>
  <c r="U472" i="1"/>
  <c r="AZ468" i="1"/>
  <c r="AX468" i="1"/>
  <c r="AV468" i="1"/>
  <c r="AU468" i="1"/>
  <c r="AT468" i="1"/>
  <c r="AS468" i="1"/>
  <c r="AR468" i="1"/>
  <c r="AQ468" i="1"/>
  <c r="AO468" i="1"/>
  <c r="AN468" i="1"/>
  <c r="AM468" i="1"/>
  <c r="AL468" i="1"/>
  <c r="AK468" i="1"/>
  <c r="Y468" i="1"/>
  <c r="X468" i="1"/>
  <c r="W468" i="1"/>
  <c r="V468" i="1"/>
  <c r="U468" i="1"/>
  <c r="AZ478" i="1"/>
  <c r="AX478" i="1"/>
  <c r="AV478" i="1"/>
  <c r="AU478" i="1"/>
  <c r="AT478" i="1"/>
  <c r="AS478" i="1"/>
  <c r="AR478" i="1"/>
  <c r="AQ478" i="1"/>
  <c r="AO478" i="1"/>
  <c r="AN478" i="1"/>
  <c r="AM478" i="1"/>
  <c r="AL478" i="1"/>
  <c r="AK478" i="1"/>
  <c r="Y478" i="1"/>
  <c r="X478" i="1"/>
  <c r="W478" i="1"/>
  <c r="V478" i="1"/>
  <c r="U478" i="1"/>
  <c r="AZ470" i="1"/>
  <c r="AX470" i="1"/>
  <c r="AV470" i="1"/>
  <c r="AU470" i="1"/>
  <c r="AT470" i="1"/>
  <c r="AS470" i="1"/>
  <c r="AR470" i="1"/>
  <c r="AQ470" i="1"/>
  <c r="AO470" i="1"/>
  <c r="AN470" i="1"/>
  <c r="AM470" i="1"/>
  <c r="AL470" i="1"/>
  <c r="AK470" i="1"/>
  <c r="Y470" i="1"/>
  <c r="X470" i="1"/>
  <c r="W470" i="1"/>
  <c r="V470" i="1"/>
  <c r="U470" i="1"/>
  <c r="AZ473" i="1"/>
  <c r="AX473" i="1"/>
  <c r="AV473" i="1"/>
  <c r="AU473" i="1"/>
  <c r="AT473" i="1"/>
  <c r="AS473" i="1"/>
  <c r="AR473" i="1"/>
  <c r="AQ473" i="1"/>
  <c r="AO473" i="1"/>
  <c r="AN473" i="1"/>
  <c r="AM473" i="1"/>
  <c r="AL473" i="1"/>
  <c r="AK473" i="1"/>
  <c r="Y473" i="1"/>
  <c r="X473" i="1"/>
  <c r="W473" i="1"/>
  <c r="V473" i="1"/>
  <c r="U473" i="1"/>
  <c r="AZ460" i="1"/>
  <c r="AX460" i="1"/>
  <c r="AV460" i="1"/>
  <c r="AU460" i="1"/>
  <c r="AT460" i="1"/>
  <c r="AS460" i="1"/>
  <c r="AR460" i="1"/>
  <c r="AQ460" i="1"/>
  <c r="AO460" i="1"/>
  <c r="AN460" i="1"/>
  <c r="AM460" i="1"/>
  <c r="AL460" i="1"/>
  <c r="AK460" i="1"/>
  <c r="Y460" i="1"/>
  <c r="X460" i="1"/>
  <c r="W460" i="1"/>
  <c r="V460" i="1"/>
  <c r="U460" i="1"/>
  <c r="AZ463" i="1"/>
  <c r="AX463" i="1"/>
  <c r="AV463" i="1"/>
  <c r="AU463" i="1"/>
  <c r="AT463" i="1"/>
  <c r="AS463" i="1"/>
  <c r="AR463" i="1"/>
  <c r="AQ463" i="1"/>
  <c r="AO463" i="1"/>
  <c r="AN463" i="1"/>
  <c r="AM463" i="1"/>
  <c r="AL463" i="1"/>
  <c r="AK463" i="1"/>
  <c r="Y463" i="1"/>
  <c r="X463" i="1"/>
  <c r="W463" i="1"/>
  <c r="V463" i="1"/>
  <c r="U463" i="1"/>
  <c r="AZ461" i="1"/>
  <c r="AX461" i="1"/>
  <c r="AV461" i="1"/>
  <c r="AU461" i="1"/>
  <c r="AT461" i="1"/>
  <c r="AS461" i="1"/>
  <c r="AR461" i="1"/>
  <c r="AQ461" i="1"/>
  <c r="AO461" i="1"/>
  <c r="AN461" i="1"/>
  <c r="AM461" i="1"/>
  <c r="AL461" i="1"/>
  <c r="AK461" i="1"/>
  <c r="Y461" i="1"/>
  <c r="X461" i="1"/>
  <c r="W461" i="1"/>
  <c r="V461" i="1"/>
  <c r="U461" i="1"/>
  <c r="AZ458" i="1"/>
  <c r="AX458" i="1"/>
  <c r="AV458" i="1"/>
  <c r="AU458" i="1"/>
  <c r="AT458" i="1"/>
  <c r="AS458" i="1"/>
  <c r="AR458" i="1"/>
  <c r="AQ458" i="1"/>
  <c r="AO458" i="1"/>
  <c r="AN458" i="1"/>
  <c r="AM458" i="1"/>
  <c r="AL458" i="1"/>
  <c r="AK458" i="1"/>
  <c r="Y458" i="1"/>
  <c r="X458" i="1"/>
  <c r="W458" i="1"/>
  <c r="V458" i="1"/>
  <c r="U458" i="1"/>
  <c r="AZ456" i="1"/>
  <c r="AX456" i="1"/>
  <c r="AV456" i="1"/>
  <c r="AU456" i="1"/>
  <c r="AT456" i="1"/>
  <c r="AS456" i="1"/>
  <c r="AR456" i="1"/>
  <c r="AQ456" i="1"/>
  <c r="AO456" i="1"/>
  <c r="AN456" i="1"/>
  <c r="AM456" i="1"/>
  <c r="AL456" i="1"/>
  <c r="AK456" i="1"/>
  <c r="Y456" i="1"/>
  <c r="X456" i="1"/>
  <c r="W456" i="1"/>
  <c r="V456" i="1"/>
  <c r="U456" i="1"/>
  <c r="AZ452" i="1"/>
  <c r="AX452" i="1"/>
  <c r="AV452" i="1"/>
  <c r="AU452" i="1"/>
  <c r="AT452" i="1"/>
  <c r="AS452" i="1"/>
  <c r="AR452" i="1"/>
  <c r="AQ452" i="1"/>
  <c r="AO452" i="1"/>
  <c r="AN452" i="1"/>
  <c r="AM452" i="1"/>
  <c r="AL452" i="1"/>
  <c r="AK452" i="1"/>
  <c r="Y452" i="1"/>
  <c r="X452" i="1"/>
  <c r="W452" i="1"/>
  <c r="V452" i="1"/>
  <c r="U452" i="1"/>
  <c r="AZ451" i="1"/>
  <c r="AX451" i="1"/>
  <c r="AV451" i="1"/>
  <c r="AU451" i="1"/>
  <c r="AT451" i="1"/>
  <c r="AS451" i="1"/>
  <c r="AR451" i="1"/>
  <c r="AQ451" i="1"/>
  <c r="AO451" i="1"/>
  <c r="AN451" i="1"/>
  <c r="AM451" i="1"/>
  <c r="AL451" i="1"/>
  <c r="AK451" i="1"/>
  <c r="Y451" i="1"/>
  <c r="X451" i="1"/>
  <c r="W451" i="1"/>
  <c r="V451" i="1"/>
  <c r="U451" i="1"/>
  <c r="AZ457" i="1"/>
  <c r="AX457" i="1"/>
  <c r="AV457" i="1"/>
  <c r="AU457" i="1"/>
  <c r="AT457" i="1"/>
  <c r="AS457" i="1"/>
  <c r="AR457" i="1"/>
  <c r="AQ457" i="1"/>
  <c r="AO457" i="1"/>
  <c r="AN457" i="1"/>
  <c r="AM457" i="1"/>
  <c r="AL457" i="1"/>
  <c r="AK457" i="1"/>
  <c r="Y457" i="1"/>
  <c r="X457" i="1"/>
  <c r="W457" i="1"/>
  <c r="V457" i="1"/>
  <c r="U457" i="1"/>
  <c r="AZ462" i="1"/>
  <c r="AX462" i="1"/>
  <c r="AV462" i="1"/>
  <c r="AU462" i="1"/>
  <c r="AT462" i="1"/>
  <c r="AS462" i="1"/>
  <c r="AR462" i="1"/>
  <c r="AQ462" i="1"/>
  <c r="AO462" i="1"/>
  <c r="AN462" i="1"/>
  <c r="AM462" i="1"/>
  <c r="AL462" i="1"/>
  <c r="AK462" i="1"/>
  <c r="Y462" i="1"/>
  <c r="X462" i="1"/>
  <c r="W462" i="1"/>
  <c r="V462" i="1"/>
  <c r="U462" i="1"/>
  <c r="AZ459" i="1"/>
  <c r="AX459" i="1"/>
  <c r="AV459" i="1"/>
  <c r="AU459" i="1"/>
  <c r="AT459" i="1"/>
  <c r="AS459" i="1"/>
  <c r="AR459" i="1"/>
  <c r="AQ459" i="1"/>
  <c r="AO459" i="1"/>
  <c r="AN459" i="1"/>
  <c r="AM459" i="1"/>
  <c r="AL459" i="1"/>
  <c r="AK459" i="1"/>
  <c r="Y459" i="1"/>
  <c r="X459" i="1"/>
  <c r="W459" i="1"/>
  <c r="V459" i="1"/>
  <c r="U459" i="1"/>
  <c r="AZ464" i="1"/>
  <c r="AX464" i="1"/>
  <c r="AV464" i="1"/>
  <c r="AU464" i="1"/>
  <c r="AT464" i="1"/>
  <c r="AS464" i="1"/>
  <c r="AR464" i="1"/>
  <c r="AQ464" i="1"/>
  <c r="AO464" i="1"/>
  <c r="AN464" i="1"/>
  <c r="AM464" i="1"/>
  <c r="AL464" i="1"/>
  <c r="AK464" i="1"/>
  <c r="Y464" i="1"/>
  <c r="X464" i="1"/>
  <c r="W464" i="1"/>
  <c r="V464" i="1"/>
  <c r="U464" i="1"/>
  <c r="AZ454" i="1"/>
  <c r="AX454" i="1"/>
  <c r="AV454" i="1"/>
  <c r="AU454" i="1"/>
  <c r="AT454" i="1"/>
  <c r="AS454" i="1"/>
  <c r="AR454" i="1"/>
  <c r="AQ454" i="1"/>
  <c r="AO454" i="1"/>
  <c r="AN454" i="1"/>
  <c r="AM454" i="1"/>
  <c r="AL454" i="1"/>
  <c r="AK454" i="1"/>
  <c r="Y454" i="1"/>
  <c r="X454" i="1"/>
  <c r="W454" i="1"/>
  <c r="V454" i="1"/>
  <c r="U454" i="1"/>
  <c r="AZ453" i="1"/>
  <c r="AX453" i="1"/>
  <c r="AV453" i="1"/>
  <c r="AU453" i="1"/>
  <c r="AT453" i="1"/>
  <c r="AS453" i="1"/>
  <c r="AR453" i="1"/>
  <c r="AQ453" i="1"/>
  <c r="AO453" i="1"/>
  <c r="AN453" i="1"/>
  <c r="AM453" i="1"/>
  <c r="AL453" i="1"/>
  <c r="AK453" i="1"/>
  <c r="Y453" i="1"/>
  <c r="X453" i="1"/>
  <c r="W453" i="1"/>
  <c r="V453" i="1"/>
  <c r="U453" i="1"/>
  <c r="AZ455" i="1"/>
  <c r="AX455" i="1"/>
  <c r="AV455" i="1"/>
  <c r="AU455" i="1"/>
  <c r="AT455" i="1"/>
  <c r="AS455" i="1"/>
  <c r="AR455" i="1"/>
  <c r="AQ455" i="1"/>
  <c r="AO455" i="1"/>
  <c r="AN455" i="1"/>
  <c r="AM455" i="1"/>
  <c r="AL455" i="1"/>
  <c r="AK455" i="1"/>
  <c r="Y455" i="1"/>
  <c r="X455" i="1"/>
  <c r="W455" i="1"/>
  <c r="V455" i="1"/>
  <c r="U455" i="1"/>
  <c r="AZ449" i="1"/>
  <c r="AX449" i="1"/>
  <c r="AV449" i="1"/>
  <c r="AU449" i="1"/>
  <c r="AT449" i="1"/>
  <c r="AS449" i="1"/>
  <c r="AR449" i="1"/>
  <c r="AQ449" i="1"/>
  <c r="AO449" i="1"/>
  <c r="AN449" i="1"/>
  <c r="AM449" i="1"/>
  <c r="AL449" i="1"/>
  <c r="AK449" i="1"/>
  <c r="Y449" i="1"/>
  <c r="X449" i="1"/>
  <c r="W449" i="1"/>
  <c r="V449" i="1"/>
  <c r="U449" i="1"/>
  <c r="AZ440" i="1"/>
  <c r="AX440" i="1"/>
  <c r="AV440" i="1"/>
  <c r="AU440" i="1"/>
  <c r="AT440" i="1"/>
  <c r="AS440" i="1"/>
  <c r="AR440" i="1"/>
  <c r="AQ440" i="1"/>
  <c r="AO440" i="1"/>
  <c r="AN440" i="1"/>
  <c r="AM440" i="1"/>
  <c r="AL440" i="1"/>
  <c r="AK440" i="1"/>
  <c r="Y440" i="1"/>
  <c r="X440" i="1"/>
  <c r="W440" i="1"/>
  <c r="V440" i="1"/>
  <c r="U440" i="1"/>
  <c r="AZ442" i="1"/>
  <c r="AX442" i="1"/>
  <c r="AV442" i="1"/>
  <c r="AU442" i="1"/>
  <c r="AT442" i="1"/>
  <c r="AS442" i="1"/>
  <c r="AR442" i="1"/>
  <c r="AQ442" i="1"/>
  <c r="AO442" i="1"/>
  <c r="AN442" i="1"/>
  <c r="AM442" i="1"/>
  <c r="AL442" i="1"/>
  <c r="AK442" i="1"/>
  <c r="Y442" i="1"/>
  <c r="X442" i="1"/>
  <c r="W442" i="1"/>
  <c r="V442" i="1"/>
  <c r="U442" i="1"/>
  <c r="AZ441" i="1"/>
  <c r="AX441" i="1"/>
  <c r="AV441" i="1"/>
  <c r="AU441" i="1"/>
  <c r="AT441" i="1"/>
  <c r="AS441" i="1"/>
  <c r="AR441" i="1"/>
  <c r="AQ441" i="1"/>
  <c r="AO441" i="1"/>
  <c r="AN441" i="1"/>
  <c r="AM441" i="1"/>
  <c r="AL441" i="1"/>
  <c r="AK441" i="1"/>
  <c r="Y441" i="1"/>
  <c r="X441" i="1"/>
  <c r="W441" i="1"/>
  <c r="V441" i="1"/>
  <c r="U441" i="1"/>
  <c r="AZ444" i="1"/>
  <c r="AX444" i="1"/>
  <c r="AV444" i="1"/>
  <c r="AU444" i="1"/>
  <c r="AT444" i="1"/>
  <c r="AS444" i="1"/>
  <c r="AR444" i="1"/>
  <c r="AQ444" i="1"/>
  <c r="AO444" i="1"/>
  <c r="AN444" i="1"/>
  <c r="AM444" i="1"/>
  <c r="AL444" i="1"/>
  <c r="AK444" i="1"/>
  <c r="Y444" i="1"/>
  <c r="X444" i="1"/>
  <c r="W444" i="1"/>
  <c r="V444" i="1"/>
  <c r="U444" i="1"/>
  <c r="AZ447" i="1"/>
  <c r="AX447" i="1"/>
  <c r="AV447" i="1"/>
  <c r="AU447" i="1"/>
  <c r="AT447" i="1"/>
  <c r="AS447" i="1"/>
  <c r="AR447" i="1"/>
  <c r="AQ447" i="1"/>
  <c r="AO447" i="1"/>
  <c r="AN447" i="1"/>
  <c r="AM447" i="1"/>
  <c r="AL447" i="1"/>
  <c r="AK447" i="1"/>
  <c r="Y447" i="1"/>
  <c r="X447" i="1"/>
  <c r="W447" i="1"/>
  <c r="V447" i="1"/>
  <c r="U447" i="1"/>
  <c r="AZ450" i="1"/>
  <c r="AX450" i="1"/>
  <c r="AV450" i="1"/>
  <c r="AU450" i="1"/>
  <c r="AT450" i="1"/>
  <c r="AS450" i="1"/>
  <c r="AR450" i="1"/>
  <c r="AQ450" i="1"/>
  <c r="AO450" i="1"/>
  <c r="AN450" i="1"/>
  <c r="AM450" i="1"/>
  <c r="AL450" i="1"/>
  <c r="AK450" i="1"/>
  <c r="Y450" i="1"/>
  <c r="X450" i="1"/>
  <c r="W450" i="1"/>
  <c r="V450" i="1"/>
  <c r="U450" i="1"/>
  <c r="AZ448" i="1"/>
  <c r="AX448" i="1"/>
  <c r="AV448" i="1"/>
  <c r="AU448" i="1"/>
  <c r="AT448" i="1"/>
  <c r="AS448" i="1"/>
  <c r="AR448" i="1"/>
  <c r="AQ448" i="1"/>
  <c r="AO448" i="1"/>
  <c r="AN448" i="1"/>
  <c r="AM448" i="1"/>
  <c r="AL448" i="1"/>
  <c r="AK448" i="1"/>
  <c r="Y448" i="1"/>
  <c r="X448" i="1"/>
  <c r="W448" i="1"/>
  <c r="V448" i="1"/>
  <c r="U448" i="1"/>
  <c r="AZ443" i="1"/>
  <c r="AX443" i="1"/>
  <c r="AV443" i="1"/>
  <c r="AU443" i="1"/>
  <c r="AT443" i="1"/>
  <c r="AS443" i="1"/>
  <c r="AR443" i="1"/>
  <c r="AQ443" i="1"/>
  <c r="AO443" i="1"/>
  <c r="AN443" i="1"/>
  <c r="AM443" i="1"/>
  <c r="AL443" i="1"/>
  <c r="AK443" i="1"/>
  <c r="Y443" i="1"/>
  <c r="X443" i="1"/>
  <c r="W443" i="1"/>
  <c r="V443" i="1"/>
  <c r="U443" i="1"/>
  <c r="AZ446" i="1"/>
  <c r="AX446" i="1"/>
  <c r="AV446" i="1"/>
  <c r="AU446" i="1"/>
  <c r="AT446" i="1"/>
  <c r="AS446" i="1"/>
  <c r="AR446" i="1"/>
  <c r="AQ446" i="1"/>
  <c r="AO446" i="1"/>
  <c r="AN446" i="1"/>
  <c r="AM446" i="1"/>
  <c r="AL446" i="1"/>
  <c r="AK446" i="1"/>
  <c r="Y446" i="1"/>
  <c r="X446" i="1"/>
  <c r="W446" i="1"/>
  <c r="V446" i="1"/>
  <c r="U446" i="1"/>
  <c r="AZ445" i="1"/>
  <c r="AX445" i="1"/>
  <c r="AV445" i="1"/>
  <c r="AU445" i="1"/>
  <c r="AT445" i="1"/>
  <c r="AS445" i="1"/>
  <c r="AR445" i="1"/>
  <c r="AQ445" i="1"/>
  <c r="AO445" i="1"/>
  <c r="AN445" i="1"/>
  <c r="AM445" i="1"/>
  <c r="AL445" i="1"/>
  <c r="AK445" i="1"/>
  <c r="Y445" i="1"/>
  <c r="X445" i="1"/>
  <c r="W445" i="1"/>
  <c r="V445" i="1"/>
  <c r="U445" i="1"/>
  <c r="AZ415" i="1"/>
  <c r="AX415" i="1"/>
  <c r="AV415" i="1"/>
  <c r="AU415" i="1"/>
  <c r="AT415" i="1"/>
  <c r="AS415" i="1"/>
  <c r="AR415" i="1"/>
  <c r="AQ415" i="1"/>
  <c r="AO415" i="1"/>
  <c r="AN415" i="1"/>
  <c r="AM415" i="1"/>
  <c r="AL415" i="1"/>
  <c r="AK415" i="1"/>
  <c r="Y415" i="1"/>
  <c r="X415" i="1"/>
  <c r="W415" i="1"/>
  <c r="V415" i="1"/>
  <c r="U415" i="1"/>
  <c r="AZ417" i="1"/>
  <c r="AX417" i="1"/>
  <c r="AV417" i="1"/>
  <c r="AU417" i="1"/>
  <c r="AT417" i="1"/>
  <c r="AS417" i="1"/>
  <c r="AR417" i="1"/>
  <c r="AQ417" i="1"/>
  <c r="AO417" i="1"/>
  <c r="AN417" i="1"/>
  <c r="AM417" i="1"/>
  <c r="AL417" i="1"/>
  <c r="AK417" i="1"/>
  <c r="Y417" i="1"/>
  <c r="X417" i="1"/>
  <c r="W417" i="1"/>
  <c r="V417" i="1"/>
  <c r="U417" i="1"/>
  <c r="AZ423" i="1"/>
  <c r="AX423" i="1"/>
  <c r="AV423" i="1"/>
  <c r="AU423" i="1"/>
  <c r="AT423" i="1"/>
  <c r="AS423" i="1"/>
  <c r="AR423" i="1"/>
  <c r="AQ423" i="1"/>
  <c r="AO423" i="1"/>
  <c r="AN423" i="1"/>
  <c r="AM423" i="1"/>
  <c r="AL423" i="1"/>
  <c r="AK423" i="1"/>
  <c r="Y423" i="1"/>
  <c r="X423" i="1"/>
  <c r="W423" i="1"/>
  <c r="V423" i="1"/>
  <c r="U423" i="1"/>
  <c r="AZ422" i="1"/>
  <c r="AX422" i="1"/>
  <c r="AV422" i="1"/>
  <c r="AU422" i="1"/>
  <c r="AT422" i="1"/>
  <c r="AS422" i="1"/>
  <c r="AR422" i="1"/>
  <c r="AQ422" i="1"/>
  <c r="AO422" i="1"/>
  <c r="AN422" i="1"/>
  <c r="AM422" i="1"/>
  <c r="AL422" i="1"/>
  <c r="AK422" i="1"/>
  <c r="Y422" i="1"/>
  <c r="X422" i="1"/>
  <c r="W422" i="1"/>
  <c r="V422" i="1"/>
  <c r="U422" i="1"/>
  <c r="AZ426" i="1"/>
  <c r="AX426" i="1"/>
  <c r="AV426" i="1"/>
  <c r="AU426" i="1"/>
  <c r="AT426" i="1"/>
  <c r="AS426" i="1"/>
  <c r="AR426" i="1"/>
  <c r="AQ426" i="1"/>
  <c r="AO426" i="1"/>
  <c r="AN426" i="1"/>
  <c r="AM426" i="1"/>
  <c r="AL426" i="1"/>
  <c r="AK426" i="1"/>
  <c r="Y426" i="1"/>
  <c r="X426" i="1"/>
  <c r="W426" i="1"/>
  <c r="V426" i="1"/>
  <c r="U426" i="1"/>
  <c r="AZ419" i="1"/>
  <c r="AX419" i="1"/>
  <c r="AV419" i="1"/>
  <c r="AU419" i="1"/>
  <c r="AT419" i="1"/>
  <c r="AS419" i="1"/>
  <c r="AR419" i="1"/>
  <c r="AQ419" i="1"/>
  <c r="AO419" i="1"/>
  <c r="AN419" i="1"/>
  <c r="AM419" i="1"/>
  <c r="AL419" i="1"/>
  <c r="AK419" i="1"/>
  <c r="Y419" i="1"/>
  <c r="X419" i="1"/>
  <c r="W419" i="1"/>
  <c r="V419" i="1"/>
  <c r="U419" i="1"/>
  <c r="AZ410" i="1"/>
  <c r="AX410" i="1"/>
  <c r="AV410" i="1"/>
  <c r="AU410" i="1"/>
  <c r="AT410" i="1"/>
  <c r="AS410" i="1"/>
  <c r="AR410" i="1"/>
  <c r="AQ410" i="1"/>
  <c r="AO410" i="1"/>
  <c r="AN410" i="1"/>
  <c r="AM410" i="1"/>
  <c r="AL410" i="1"/>
  <c r="AK410" i="1"/>
  <c r="Y410" i="1"/>
  <c r="X410" i="1"/>
  <c r="W410" i="1"/>
  <c r="V410" i="1"/>
  <c r="U410" i="1"/>
  <c r="AZ435" i="1"/>
  <c r="AX435" i="1"/>
  <c r="AV435" i="1"/>
  <c r="AU435" i="1"/>
  <c r="AT435" i="1"/>
  <c r="AS435" i="1"/>
  <c r="AR435" i="1"/>
  <c r="AQ435" i="1"/>
  <c r="AO435" i="1"/>
  <c r="AN435" i="1"/>
  <c r="AM435" i="1"/>
  <c r="AL435" i="1"/>
  <c r="AK435" i="1"/>
  <c r="Y435" i="1"/>
  <c r="X435" i="1"/>
  <c r="W435" i="1"/>
  <c r="V435" i="1"/>
  <c r="U435" i="1"/>
  <c r="AZ425" i="1"/>
  <c r="AX425" i="1"/>
  <c r="AV425" i="1"/>
  <c r="AU425" i="1"/>
  <c r="AT425" i="1"/>
  <c r="AS425" i="1"/>
  <c r="AR425" i="1"/>
  <c r="AQ425" i="1"/>
  <c r="AO425" i="1"/>
  <c r="AN425" i="1"/>
  <c r="AM425" i="1"/>
  <c r="AL425" i="1"/>
  <c r="AK425" i="1"/>
  <c r="Y425" i="1"/>
  <c r="X425" i="1"/>
  <c r="W425" i="1"/>
  <c r="V425" i="1"/>
  <c r="U425" i="1"/>
  <c r="AZ411" i="1"/>
  <c r="AX411" i="1"/>
  <c r="AV411" i="1"/>
  <c r="AU411" i="1"/>
  <c r="AT411" i="1"/>
  <c r="AS411" i="1"/>
  <c r="AR411" i="1"/>
  <c r="AQ411" i="1"/>
  <c r="AO411" i="1"/>
  <c r="AN411" i="1"/>
  <c r="AM411" i="1"/>
  <c r="AL411" i="1"/>
  <c r="AK411" i="1"/>
  <c r="Y411" i="1"/>
  <c r="X411" i="1"/>
  <c r="W411" i="1"/>
  <c r="V411" i="1"/>
  <c r="U411" i="1"/>
  <c r="AZ436" i="1"/>
  <c r="AX436" i="1"/>
  <c r="AV436" i="1"/>
  <c r="AU436" i="1"/>
  <c r="AT436" i="1"/>
  <c r="AS436" i="1"/>
  <c r="AR436" i="1"/>
  <c r="AQ436" i="1"/>
  <c r="AO436" i="1"/>
  <c r="AN436" i="1"/>
  <c r="AM436" i="1"/>
  <c r="AL436" i="1"/>
  <c r="AK436" i="1"/>
  <c r="Y436" i="1"/>
  <c r="X436" i="1"/>
  <c r="W436" i="1"/>
  <c r="V436" i="1"/>
  <c r="U436" i="1"/>
  <c r="AZ421" i="1"/>
  <c r="AX421" i="1"/>
  <c r="AV421" i="1"/>
  <c r="AU421" i="1"/>
  <c r="AT421" i="1"/>
  <c r="AS421" i="1"/>
  <c r="AR421" i="1"/>
  <c r="AQ421" i="1"/>
  <c r="AO421" i="1"/>
  <c r="AN421" i="1"/>
  <c r="AM421" i="1"/>
  <c r="AL421" i="1"/>
  <c r="AK421" i="1"/>
  <c r="Y421" i="1"/>
  <c r="X421" i="1"/>
  <c r="W421" i="1"/>
  <c r="V421" i="1"/>
  <c r="U421" i="1"/>
  <c r="AZ430" i="1"/>
  <c r="AX430" i="1"/>
  <c r="AV430" i="1"/>
  <c r="AU430" i="1"/>
  <c r="AT430" i="1"/>
  <c r="AS430" i="1"/>
  <c r="AR430" i="1"/>
  <c r="AQ430" i="1"/>
  <c r="AO430" i="1"/>
  <c r="AN430" i="1"/>
  <c r="AM430" i="1"/>
  <c r="AL430" i="1"/>
  <c r="AK430" i="1"/>
  <c r="Y430" i="1"/>
  <c r="X430" i="1"/>
  <c r="W430" i="1"/>
  <c r="V430" i="1"/>
  <c r="U430" i="1"/>
  <c r="AZ424" i="1"/>
  <c r="AX424" i="1"/>
  <c r="AV424" i="1"/>
  <c r="AU424" i="1"/>
  <c r="AT424" i="1"/>
  <c r="AS424" i="1"/>
  <c r="AR424" i="1"/>
  <c r="AQ424" i="1"/>
  <c r="AO424" i="1"/>
  <c r="AN424" i="1"/>
  <c r="AM424" i="1"/>
  <c r="AL424" i="1"/>
  <c r="AK424" i="1"/>
  <c r="Y424" i="1"/>
  <c r="X424" i="1"/>
  <c r="W424" i="1"/>
  <c r="V424" i="1"/>
  <c r="U424" i="1"/>
  <c r="AZ427" i="1"/>
  <c r="AX427" i="1"/>
  <c r="AV427" i="1"/>
  <c r="AU427" i="1"/>
  <c r="AT427" i="1"/>
  <c r="AS427" i="1"/>
  <c r="AR427" i="1"/>
  <c r="AQ427" i="1"/>
  <c r="AO427" i="1"/>
  <c r="AN427" i="1"/>
  <c r="AM427" i="1"/>
  <c r="AL427" i="1"/>
  <c r="AK427" i="1"/>
  <c r="Y427" i="1"/>
  <c r="X427" i="1"/>
  <c r="W427" i="1"/>
  <c r="V427" i="1"/>
  <c r="U427" i="1"/>
  <c r="AZ429" i="1"/>
  <c r="AX429" i="1"/>
  <c r="AV429" i="1"/>
  <c r="AU429" i="1"/>
  <c r="AT429" i="1"/>
  <c r="AS429" i="1"/>
  <c r="AR429" i="1"/>
  <c r="AQ429" i="1"/>
  <c r="AO429" i="1"/>
  <c r="AN429" i="1"/>
  <c r="AM429" i="1"/>
  <c r="AL429" i="1"/>
  <c r="AK429" i="1"/>
  <c r="Y429" i="1"/>
  <c r="X429" i="1"/>
  <c r="W429" i="1"/>
  <c r="V429" i="1"/>
  <c r="U429" i="1"/>
  <c r="AZ418" i="1"/>
  <c r="AX418" i="1"/>
  <c r="AV418" i="1"/>
  <c r="AU418" i="1"/>
  <c r="AT418" i="1"/>
  <c r="AS418" i="1"/>
  <c r="AR418" i="1"/>
  <c r="AQ418" i="1"/>
  <c r="AO418" i="1"/>
  <c r="AN418" i="1"/>
  <c r="AM418" i="1"/>
  <c r="AL418" i="1"/>
  <c r="AK418" i="1"/>
  <c r="Y418" i="1"/>
  <c r="X418" i="1"/>
  <c r="W418" i="1"/>
  <c r="V418" i="1"/>
  <c r="U418" i="1"/>
  <c r="AZ431" i="1"/>
  <c r="AX431" i="1"/>
  <c r="AV431" i="1"/>
  <c r="AU431" i="1"/>
  <c r="AT431" i="1"/>
  <c r="AS431" i="1"/>
  <c r="AR431" i="1"/>
  <c r="AQ431" i="1"/>
  <c r="AO431" i="1"/>
  <c r="AN431" i="1"/>
  <c r="AM431" i="1"/>
  <c r="AL431" i="1"/>
  <c r="AK431" i="1"/>
  <c r="Y431" i="1"/>
  <c r="X431" i="1"/>
  <c r="W431" i="1"/>
  <c r="V431" i="1"/>
  <c r="U431" i="1"/>
  <c r="AZ412" i="1"/>
  <c r="AX412" i="1"/>
  <c r="AV412" i="1"/>
  <c r="AU412" i="1"/>
  <c r="AT412" i="1"/>
  <c r="AS412" i="1"/>
  <c r="AR412" i="1"/>
  <c r="AQ412" i="1"/>
  <c r="AO412" i="1"/>
  <c r="AN412" i="1"/>
  <c r="AM412" i="1"/>
  <c r="AL412" i="1"/>
  <c r="AK412" i="1"/>
  <c r="Y412" i="1"/>
  <c r="X412" i="1"/>
  <c r="W412" i="1"/>
  <c r="V412" i="1"/>
  <c r="U412" i="1"/>
  <c r="AZ413" i="1"/>
  <c r="AX413" i="1"/>
  <c r="AV413" i="1"/>
  <c r="AU413" i="1"/>
  <c r="AT413" i="1"/>
  <c r="AS413" i="1"/>
  <c r="AR413" i="1"/>
  <c r="AQ413" i="1"/>
  <c r="AO413" i="1"/>
  <c r="AN413" i="1"/>
  <c r="AM413" i="1"/>
  <c r="AL413" i="1"/>
  <c r="AK413" i="1"/>
  <c r="Y413" i="1"/>
  <c r="X413" i="1"/>
  <c r="W413" i="1"/>
  <c r="V413" i="1"/>
  <c r="U413" i="1"/>
  <c r="AZ414" i="1"/>
  <c r="AX414" i="1"/>
  <c r="AV414" i="1"/>
  <c r="AU414" i="1"/>
  <c r="AT414" i="1"/>
  <c r="AS414" i="1"/>
  <c r="AR414" i="1"/>
  <c r="AQ414" i="1"/>
  <c r="AO414" i="1"/>
  <c r="AN414" i="1"/>
  <c r="AM414" i="1"/>
  <c r="AL414" i="1"/>
  <c r="AK414" i="1"/>
  <c r="Y414" i="1"/>
  <c r="X414" i="1"/>
  <c r="W414" i="1"/>
  <c r="V414" i="1"/>
  <c r="U414" i="1"/>
  <c r="AZ432" i="1"/>
  <c r="AX432" i="1"/>
  <c r="AV432" i="1"/>
  <c r="AU432" i="1"/>
  <c r="AT432" i="1"/>
  <c r="AS432" i="1"/>
  <c r="AR432" i="1"/>
  <c r="AQ432" i="1"/>
  <c r="AO432" i="1"/>
  <c r="AN432" i="1"/>
  <c r="AM432" i="1"/>
  <c r="AL432" i="1"/>
  <c r="AK432" i="1"/>
  <c r="Y432" i="1"/>
  <c r="X432" i="1"/>
  <c r="W432" i="1"/>
  <c r="V432" i="1"/>
  <c r="U432" i="1"/>
  <c r="AZ433" i="1"/>
  <c r="AX433" i="1"/>
  <c r="AV433" i="1"/>
  <c r="AU433" i="1"/>
  <c r="AT433" i="1"/>
  <c r="AS433" i="1"/>
  <c r="AR433" i="1"/>
  <c r="AQ433" i="1"/>
  <c r="AO433" i="1"/>
  <c r="AN433" i="1"/>
  <c r="AM433" i="1"/>
  <c r="AL433" i="1"/>
  <c r="AK433" i="1"/>
  <c r="Y433" i="1"/>
  <c r="X433" i="1"/>
  <c r="W433" i="1"/>
  <c r="V433" i="1"/>
  <c r="U433" i="1"/>
  <c r="AZ437" i="1"/>
  <c r="AX437" i="1"/>
  <c r="AV437" i="1"/>
  <c r="AU437" i="1"/>
  <c r="AT437" i="1"/>
  <c r="AS437" i="1"/>
  <c r="AR437" i="1"/>
  <c r="AQ437" i="1"/>
  <c r="AO437" i="1"/>
  <c r="AN437" i="1"/>
  <c r="AM437" i="1"/>
  <c r="AL437" i="1"/>
  <c r="AK437" i="1"/>
  <c r="Y437" i="1"/>
  <c r="X437" i="1"/>
  <c r="W437" i="1"/>
  <c r="V437" i="1"/>
  <c r="U437" i="1"/>
  <c r="AZ420" i="1"/>
  <c r="AX420" i="1"/>
  <c r="AV420" i="1"/>
  <c r="AU420" i="1"/>
  <c r="AT420" i="1"/>
  <c r="AS420" i="1"/>
  <c r="AR420" i="1"/>
  <c r="AQ420" i="1"/>
  <c r="AO420" i="1"/>
  <c r="AN420" i="1"/>
  <c r="AM420" i="1"/>
  <c r="AL420" i="1"/>
  <c r="AK420" i="1"/>
  <c r="Y420" i="1"/>
  <c r="X420" i="1"/>
  <c r="W420" i="1"/>
  <c r="V420" i="1"/>
  <c r="U420" i="1"/>
  <c r="AZ438" i="1"/>
  <c r="AX438" i="1"/>
  <c r="AV438" i="1"/>
  <c r="AU438" i="1"/>
  <c r="AT438" i="1"/>
  <c r="AS438" i="1"/>
  <c r="AR438" i="1"/>
  <c r="AQ438" i="1"/>
  <c r="AO438" i="1"/>
  <c r="AN438" i="1"/>
  <c r="AM438" i="1"/>
  <c r="AL438" i="1"/>
  <c r="AK438" i="1"/>
  <c r="Y438" i="1"/>
  <c r="X438" i="1"/>
  <c r="W438" i="1"/>
  <c r="V438" i="1"/>
  <c r="U438" i="1"/>
  <c r="AZ416" i="1"/>
  <c r="AX416" i="1"/>
  <c r="AV416" i="1"/>
  <c r="AU416" i="1"/>
  <c r="AT416" i="1"/>
  <c r="AS416" i="1"/>
  <c r="AR416" i="1"/>
  <c r="AQ416" i="1"/>
  <c r="AO416" i="1"/>
  <c r="AN416" i="1"/>
  <c r="AM416" i="1"/>
  <c r="AL416" i="1"/>
  <c r="AK416" i="1"/>
  <c r="Y416" i="1"/>
  <c r="X416" i="1"/>
  <c r="W416" i="1"/>
  <c r="V416" i="1"/>
  <c r="U416" i="1"/>
  <c r="AZ428" i="1"/>
  <c r="AX428" i="1"/>
  <c r="AV428" i="1"/>
  <c r="AU428" i="1"/>
  <c r="AT428" i="1"/>
  <c r="AS428" i="1"/>
  <c r="AR428" i="1"/>
  <c r="AQ428" i="1"/>
  <c r="AO428" i="1"/>
  <c r="AN428" i="1"/>
  <c r="AM428" i="1"/>
  <c r="AL428" i="1"/>
  <c r="AK428" i="1"/>
  <c r="Y428" i="1"/>
  <c r="X428" i="1"/>
  <c r="W428" i="1"/>
  <c r="V428" i="1"/>
  <c r="U428" i="1"/>
  <c r="AZ439" i="1"/>
  <c r="AX439" i="1"/>
  <c r="AV439" i="1"/>
  <c r="AU439" i="1"/>
  <c r="AT439" i="1"/>
  <c r="AS439" i="1"/>
  <c r="AR439" i="1"/>
  <c r="AQ439" i="1"/>
  <c r="AO439" i="1"/>
  <c r="AN439" i="1"/>
  <c r="AM439" i="1"/>
  <c r="AL439" i="1"/>
  <c r="AK439" i="1"/>
  <c r="Y439" i="1"/>
  <c r="X439" i="1"/>
  <c r="W439" i="1"/>
  <c r="V439" i="1"/>
  <c r="U439" i="1"/>
  <c r="AZ434" i="1"/>
  <c r="AX434" i="1"/>
  <c r="AV434" i="1"/>
  <c r="AU434" i="1"/>
  <c r="AT434" i="1"/>
  <c r="AS434" i="1"/>
  <c r="AR434" i="1"/>
  <c r="AQ434" i="1"/>
  <c r="AO434" i="1"/>
  <c r="AN434" i="1"/>
  <c r="AM434" i="1"/>
  <c r="AL434" i="1"/>
  <c r="AK434" i="1"/>
  <c r="Y434" i="1"/>
  <c r="X434" i="1"/>
  <c r="W434" i="1"/>
  <c r="V434" i="1"/>
  <c r="U434" i="1"/>
  <c r="AZ409" i="1"/>
  <c r="AX409" i="1"/>
  <c r="AV409" i="1"/>
  <c r="AU409" i="1"/>
  <c r="AT409" i="1"/>
  <c r="AS409" i="1"/>
  <c r="AR409" i="1"/>
  <c r="AQ409" i="1"/>
  <c r="AO409" i="1"/>
  <c r="AN409" i="1"/>
  <c r="AM409" i="1"/>
  <c r="AL409" i="1"/>
  <c r="AK409" i="1"/>
  <c r="Y409" i="1"/>
  <c r="X409" i="1"/>
  <c r="W409" i="1"/>
  <c r="V409" i="1"/>
  <c r="U409" i="1"/>
  <c r="AZ396" i="1"/>
  <c r="AX396" i="1"/>
  <c r="AV396" i="1"/>
  <c r="AU396" i="1"/>
  <c r="AT396" i="1"/>
  <c r="AS396" i="1"/>
  <c r="AR396" i="1"/>
  <c r="AQ396" i="1"/>
  <c r="AO396" i="1"/>
  <c r="AN396" i="1"/>
  <c r="AM396" i="1"/>
  <c r="AL396" i="1"/>
  <c r="AK396" i="1"/>
  <c r="Y396" i="1"/>
  <c r="X396" i="1"/>
  <c r="W396" i="1"/>
  <c r="V396" i="1"/>
  <c r="U396" i="1"/>
  <c r="AZ407" i="1"/>
  <c r="AX407" i="1"/>
  <c r="AV407" i="1"/>
  <c r="AU407" i="1"/>
  <c r="AT407" i="1"/>
  <c r="AS407" i="1"/>
  <c r="AR407" i="1"/>
  <c r="AQ407" i="1"/>
  <c r="AO407" i="1"/>
  <c r="AN407" i="1"/>
  <c r="AM407" i="1"/>
  <c r="AL407" i="1"/>
  <c r="AK407" i="1"/>
  <c r="Y407" i="1"/>
  <c r="X407" i="1"/>
  <c r="W407" i="1"/>
  <c r="V407" i="1"/>
  <c r="U407" i="1"/>
  <c r="AZ398" i="1"/>
  <c r="AX398" i="1"/>
  <c r="AV398" i="1"/>
  <c r="AU398" i="1"/>
  <c r="AT398" i="1"/>
  <c r="AS398" i="1"/>
  <c r="AR398" i="1"/>
  <c r="AQ398" i="1"/>
  <c r="AO398" i="1"/>
  <c r="AN398" i="1"/>
  <c r="AM398" i="1"/>
  <c r="AL398" i="1"/>
  <c r="AK398" i="1"/>
  <c r="Y398" i="1"/>
  <c r="X398" i="1"/>
  <c r="W398" i="1"/>
  <c r="V398" i="1"/>
  <c r="U398" i="1"/>
  <c r="AZ408" i="1"/>
  <c r="AX408" i="1"/>
  <c r="AV408" i="1"/>
  <c r="AU408" i="1"/>
  <c r="AT408" i="1"/>
  <c r="AS408" i="1"/>
  <c r="AR408" i="1"/>
  <c r="AQ408" i="1"/>
  <c r="AO408" i="1"/>
  <c r="AN408" i="1"/>
  <c r="AM408" i="1"/>
  <c r="AL408" i="1"/>
  <c r="AK408" i="1"/>
  <c r="Y408" i="1"/>
  <c r="X408" i="1"/>
  <c r="W408" i="1"/>
  <c r="V408" i="1"/>
  <c r="U408" i="1"/>
  <c r="AZ401" i="1"/>
  <c r="AX401" i="1"/>
  <c r="AV401" i="1"/>
  <c r="AU401" i="1"/>
  <c r="AT401" i="1"/>
  <c r="AS401" i="1"/>
  <c r="AR401" i="1"/>
  <c r="AQ401" i="1"/>
  <c r="AO401" i="1"/>
  <c r="AN401" i="1"/>
  <c r="AM401" i="1"/>
  <c r="AL401" i="1"/>
  <c r="AK401" i="1"/>
  <c r="Y401" i="1"/>
  <c r="X401" i="1"/>
  <c r="W401" i="1"/>
  <c r="V401" i="1"/>
  <c r="U401" i="1"/>
  <c r="AZ397" i="1"/>
  <c r="AX397" i="1"/>
  <c r="AV397" i="1"/>
  <c r="AU397" i="1"/>
  <c r="AT397" i="1"/>
  <c r="AS397" i="1"/>
  <c r="AR397" i="1"/>
  <c r="AQ397" i="1"/>
  <c r="AO397" i="1"/>
  <c r="AN397" i="1"/>
  <c r="AM397" i="1"/>
  <c r="AL397" i="1"/>
  <c r="AK397" i="1"/>
  <c r="Y397" i="1"/>
  <c r="X397" i="1"/>
  <c r="W397" i="1"/>
  <c r="V397" i="1"/>
  <c r="U397" i="1"/>
  <c r="AZ395" i="1"/>
  <c r="AX395" i="1"/>
  <c r="AV395" i="1"/>
  <c r="AU395" i="1"/>
  <c r="AT395" i="1"/>
  <c r="AS395" i="1"/>
  <c r="AR395" i="1"/>
  <c r="AQ395" i="1"/>
  <c r="AO395" i="1"/>
  <c r="AN395" i="1"/>
  <c r="AM395" i="1"/>
  <c r="AL395" i="1"/>
  <c r="AK395" i="1"/>
  <c r="Y395" i="1"/>
  <c r="X395" i="1"/>
  <c r="W395" i="1"/>
  <c r="V395" i="1"/>
  <c r="U395" i="1"/>
  <c r="AZ394" i="1"/>
  <c r="AX394" i="1"/>
  <c r="AV394" i="1"/>
  <c r="AU394" i="1"/>
  <c r="AT394" i="1"/>
  <c r="AS394" i="1"/>
  <c r="AR394" i="1"/>
  <c r="AQ394" i="1"/>
  <c r="AO394" i="1"/>
  <c r="AN394" i="1"/>
  <c r="AM394" i="1"/>
  <c r="AL394" i="1"/>
  <c r="AK394" i="1"/>
  <c r="Y394" i="1"/>
  <c r="X394" i="1"/>
  <c r="W394" i="1"/>
  <c r="V394" i="1"/>
  <c r="U394" i="1"/>
  <c r="AZ400" i="1"/>
  <c r="AX400" i="1"/>
  <c r="AV400" i="1"/>
  <c r="AU400" i="1"/>
  <c r="AT400" i="1"/>
  <c r="AS400" i="1"/>
  <c r="AR400" i="1"/>
  <c r="AQ400" i="1"/>
  <c r="AO400" i="1"/>
  <c r="AN400" i="1"/>
  <c r="AM400" i="1"/>
  <c r="AL400" i="1"/>
  <c r="AK400" i="1"/>
  <c r="Y400" i="1"/>
  <c r="X400" i="1"/>
  <c r="W400" i="1"/>
  <c r="V400" i="1"/>
  <c r="U400" i="1"/>
  <c r="AZ403" i="1"/>
  <c r="AX403" i="1"/>
  <c r="AV403" i="1"/>
  <c r="AU403" i="1"/>
  <c r="AT403" i="1"/>
  <c r="AS403" i="1"/>
  <c r="AR403" i="1"/>
  <c r="AQ403" i="1"/>
  <c r="AO403" i="1"/>
  <c r="AN403" i="1"/>
  <c r="AM403" i="1"/>
  <c r="AL403" i="1"/>
  <c r="AK403" i="1"/>
  <c r="Y403" i="1"/>
  <c r="X403" i="1"/>
  <c r="W403" i="1"/>
  <c r="V403" i="1"/>
  <c r="U403" i="1"/>
  <c r="AZ402" i="1"/>
  <c r="AX402" i="1"/>
  <c r="AV402" i="1"/>
  <c r="AU402" i="1"/>
  <c r="AT402" i="1"/>
  <c r="AS402" i="1"/>
  <c r="AR402" i="1"/>
  <c r="AQ402" i="1"/>
  <c r="AO402" i="1"/>
  <c r="AN402" i="1"/>
  <c r="AM402" i="1"/>
  <c r="AL402" i="1"/>
  <c r="AK402" i="1"/>
  <c r="Y402" i="1"/>
  <c r="X402" i="1"/>
  <c r="W402" i="1"/>
  <c r="V402" i="1"/>
  <c r="U402" i="1"/>
  <c r="AZ404" i="1"/>
  <c r="AX404" i="1"/>
  <c r="AV404" i="1"/>
  <c r="AU404" i="1"/>
  <c r="AT404" i="1"/>
  <c r="AS404" i="1"/>
  <c r="AR404" i="1"/>
  <c r="AQ404" i="1"/>
  <c r="AO404" i="1"/>
  <c r="AN404" i="1"/>
  <c r="AM404" i="1"/>
  <c r="AL404" i="1"/>
  <c r="AK404" i="1"/>
  <c r="Y404" i="1"/>
  <c r="X404" i="1"/>
  <c r="W404" i="1"/>
  <c r="V404" i="1"/>
  <c r="U404" i="1"/>
  <c r="AZ405" i="1"/>
  <c r="AX405" i="1"/>
  <c r="AV405" i="1"/>
  <c r="AU405" i="1"/>
  <c r="AT405" i="1"/>
  <c r="AS405" i="1"/>
  <c r="AR405" i="1"/>
  <c r="AQ405" i="1"/>
  <c r="AO405" i="1"/>
  <c r="AN405" i="1"/>
  <c r="AM405" i="1"/>
  <c r="AL405" i="1"/>
  <c r="AK405" i="1"/>
  <c r="Y405" i="1"/>
  <c r="X405" i="1"/>
  <c r="W405" i="1"/>
  <c r="V405" i="1"/>
  <c r="U405" i="1"/>
  <c r="AZ399" i="1"/>
  <c r="AX399" i="1"/>
  <c r="AV399" i="1"/>
  <c r="AU399" i="1"/>
  <c r="AT399" i="1"/>
  <c r="AS399" i="1"/>
  <c r="AR399" i="1"/>
  <c r="AQ399" i="1"/>
  <c r="AO399" i="1"/>
  <c r="AN399" i="1"/>
  <c r="AM399" i="1"/>
  <c r="AL399" i="1"/>
  <c r="AK399" i="1"/>
  <c r="Y399" i="1"/>
  <c r="X399" i="1"/>
  <c r="W399" i="1"/>
  <c r="V399" i="1"/>
  <c r="U399" i="1"/>
  <c r="AZ406" i="1"/>
  <c r="AX406" i="1"/>
  <c r="AV406" i="1"/>
  <c r="AU406" i="1"/>
  <c r="AT406" i="1"/>
  <c r="AS406" i="1"/>
  <c r="AR406" i="1"/>
  <c r="AQ406" i="1"/>
  <c r="AO406" i="1"/>
  <c r="AN406" i="1"/>
  <c r="AM406" i="1"/>
  <c r="AL406" i="1"/>
  <c r="AK406" i="1"/>
  <c r="Y406" i="1"/>
  <c r="X406" i="1"/>
  <c r="W406" i="1"/>
  <c r="V406" i="1"/>
  <c r="U406" i="1"/>
  <c r="AZ384" i="1"/>
  <c r="AX384" i="1"/>
  <c r="AV384" i="1"/>
  <c r="AU384" i="1"/>
  <c r="AT384" i="1"/>
  <c r="AS384" i="1"/>
  <c r="AR384" i="1"/>
  <c r="AQ384" i="1"/>
  <c r="AO384" i="1"/>
  <c r="AN384" i="1"/>
  <c r="AM384" i="1"/>
  <c r="AL384" i="1"/>
  <c r="AK384" i="1"/>
  <c r="Y384" i="1"/>
  <c r="X384" i="1"/>
  <c r="W384" i="1"/>
  <c r="V384" i="1"/>
  <c r="U384" i="1"/>
  <c r="AZ391" i="1"/>
  <c r="AX391" i="1"/>
  <c r="AV391" i="1"/>
  <c r="AU391" i="1"/>
  <c r="AT391" i="1"/>
  <c r="AS391" i="1"/>
  <c r="AR391" i="1"/>
  <c r="AQ391" i="1"/>
  <c r="AO391" i="1"/>
  <c r="AN391" i="1"/>
  <c r="AM391" i="1"/>
  <c r="AL391" i="1"/>
  <c r="AK391" i="1"/>
  <c r="Y391" i="1"/>
  <c r="X391" i="1"/>
  <c r="W391" i="1"/>
  <c r="V391" i="1"/>
  <c r="U391" i="1"/>
  <c r="AZ390" i="1"/>
  <c r="AX390" i="1"/>
  <c r="AV390" i="1"/>
  <c r="AU390" i="1"/>
  <c r="AT390" i="1"/>
  <c r="AS390" i="1"/>
  <c r="AR390" i="1"/>
  <c r="AQ390" i="1"/>
  <c r="AO390" i="1"/>
  <c r="AN390" i="1"/>
  <c r="AM390" i="1"/>
  <c r="AL390" i="1"/>
  <c r="AK390" i="1"/>
  <c r="Y390" i="1"/>
  <c r="X390" i="1"/>
  <c r="W390" i="1"/>
  <c r="V390" i="1"/>
  <c r="U390" i="1"/>
  <c r="AZ386" i="1"/>
  <c r="AX386" i="1"/>
  <c r="AV386" i="1"/>
  <c r="AU386" i="1"/>
  <c r="AT386" i="1"/>
  <c r="AS386" i="1"/>
  <c r="AR386" i="1"/>
  <c r="AQ386" i="1"/>
  <c r="AO386" i="1"/>
  <c r="AN386" i="1"/>
  <c r="AM386" i="1"/>
  <c r="AL386" i="1"/>
  <c r="AK386" i="1"/>
  <c r="Y386" i="1"/>
  <c r="X386" i="1"/>
  <c r="W386" i="1"/>
  <c r="V386" i="1"/>
  <c r="U386" i="1"/>
  <c r="AZ388" i="1"/>
  <c r="AX388" i="1"/>
  <c r="AV388" i="1"/>
  <c r="AU388" i="1"/>
  <c r="AT388" i="1"/>
  <c r="AS388" i="1"/>
  <c r="AR388" i="1"/>
  <c r="AQ388" i="1"/>
  <c r="AO388" i="1"/>
  <c r="AN388" i="1"/>
  <c r="AM388" i="1"/>
  <c r="AL388" i="1"/>
  <c r="AK388" i="1"/>
  <c r="Y388" i="1"/>
  <c r="X388" i="1"/>
  <c r="W388" i="1"/>
  <c r="V388" i="1"/>
  <c r="U388" i="1"/>
  <c r="AZ387" i="1"/>
  <c r="AX387" i="1"/>
  <c r="AV387" i="1"/>
  <c r="AU387" i="1"/>
  <c r="AT387" i="1"/>
  <c r="AS387" i="1"/>
  <c r="AR387" i="1"/>
  <c r="AQ387" i="1"/>
  <c r="AO387" i="1"/>
  <c r="AN387" i="1"/>
  <c r="AM387" i="1"/>
  <c r="AL387" i="1"/>
  <c r="AK387" i="1"/>
  <c r="Y387" i="1"/>
  <c r="X387" i="1"/>
  <c r="W387" i="1"/>
  <c r="V387" i="1"/>
  <c r="U387" i="1"/>
  <c r="AZ385" i="1"/>
  <c r="AX385" i="1"/>
  <c r="AV385" i="1"/>
  <c r="AU385" i="1"/>
  <c r="AT385" i="1"/>
  <c r="AS385" i="1"/>
  <c r="AR385" i="1"/>
  <c r="AQ385" i="1"/>
  <c r="AO385" i="1"/>
  <c r="AN385" i="1"/>
  <c r="AM385" i="1"/>
  <c r="AL385" i="1"/>
  <c r="AK385" i="1"/>
  <c r="Y385" i="1"/>
  <c r="X385" i="1"/>
  <c r="W385" i="1"/>
  <c r="V385" i="1"/>
  <c r="U385" i="1"/>
  <c r="AZ392" i="1"/>
  <c r="AX392" i="1"/>
  <c r="AV392" i="1"/>
  <c r="AU392" i="1"/>
  <c r="AT392" i="1"/>
  <c r="AS392" i="1"/>
  <c r="AR392" i="1"/>
  <c r="AQ392" i="1"/>
  <c r="AO392" i="1"/>
  <c r="AN392" i="1"/>
  <c r="AM392" i="1"/>
  <c r="AL392" i="1"/>
  <c r="AK392" i="1"/>
  <c r="Y392" i="1"/>
  <c r="X392" i="1"/>
  <c r="W392" i="1"/>
  <c r="V392" i="1"/>
  <c r="U392" i="1"/>
  <c r="AZ382" i="1"/>
  <c r="AX382" i="1"/>
  <c r="AV382" i="1"/>
  <c r="AU382" i="1"/>
  <c r="AT382" i="1"/>
  <c r="AS382" i="1"/>
  <c r="AR382" i="1"/>
  <c r="AQ382" i="1"/>
  <c r="AO382" i="1"/>
  <c r="AN382" i="1"/>
  <c r="AM382" i="1"/>
  <c r="AL382" i="1"/>
  <c r="AK382" i="1"/>
  <c r="Y382" i="1"/>
  <c r="X382" i="1"/>
  <c r="W382" i="1"/>
  <c r="V382" i="1"/>
  <c r="U382" i="1"/>
  <c r="AZ383" i="1"/>
  <c r="AX383" i="1"/>
  <c r="AV383" i="1"/>
  <c r="AU383" i="1"/>
  <c r="AT383" i="1"/>
  <c r="AS383" i="1"/>
  <c r="AR383" i="1"/>
  <c r="AQ383" i="1"/>
  <c r="AO383" i="1"/>
  <c r="AN383" i="1"/>
  <c r="AM383" i="1"/>
  <c r="AL383" i="1"/>
  <c r="AK383" i="1"/>
  <c r="Y383" i="1"/>
  <c r="X383" i="1"/>
  <c r="W383" i="1"/>
  <c r="V383" i="1"/>
  <c r="U383" i="1"/>
  <c r="AZ389" i="1"/>
  <c r="AX389" i="1"/>
  <c r="AV389" i="1"/>
  <c r="AU389" i="1"/>
  <c r="AT389" i="1"/>
  <c r="AS389" i="1"/>
  <c r="AR389" i="1"/>
  <c r="AQ389" i="1"/>
  <c r="AO389" i="1"/>
  <c r="AN389" i="1"/>
  <c r="AM389" i="1"/>
  <c r="AL389" i="1"/>
  <c r="AK389" i="1"/>
  <c r="Y389" i="1"/>
  <c r="X389" i="1"/>
  <c r="W389" i="1"/>
  <c r="V389" i="1"/>
  <c r="U389" i="1"/>
  <c r="AZ393" i="1"/>
  <c r="AX393" i="1"/>
  <c r="AV393" i="1"/>
  <c r="AU393" i="1"/>
  <c r="AT393" i="1"/>
  <c r="AS393" i="1"/>
  <c r="AR393" i="1"/>
  <c r="AQ393" i="1"/>
  <c r="AO393" i="1"/>
  <c r="AN393" i="1"/>
  <c r="AM393" i="1"/>
  <c r="AL393" i="1"/>
  <c r="AK393" i="1"/>
  <c r="Y393" i="1"/>
  <c r="X393" i="1"/>
  <c r="W393" i="1"/>
  <c r="V393" i="1"/>
  <c r="U393" i="1"/>
  <c r="AZ366" i="1"/>
  <c r="AX366" i="1"/>
  <c r="AV366" i="1"/>
  <c r="AU366" i="1"/>
  <c r="AT366" i="1"/>
  <c r="AS366" i="1"/>
  <c r="AR366" i="1"/>
  <c r="AQ366" i="1"/>
  <c r="AO366" i="1"/>
  <c r="AN366" i="1"/>
  <c r="AM366" i="1"/>
  <c r="AL366" i="1"/>
  <c r="AK366" i="1"/>
  <c r="Y366" i="1"/>
  <c r="X366" i="1"/>
  <c r="W366" i="1"/>
  <c r="V366" i="1"/>
  <c r="U366" i="1"/>
  <c r="AZ381" i="1"/>
  <c r="AX381" i="1"/>
  <c r="AV381" i="1"/>
  <c r="AU381" i="1"/>
  <c r="AT381" i="1"/>
  <c r="AS381" i="1"/>
  <c r="AR381" i="1"/>
  <c r="AQ381" i="1"/>
  <c r="AO381" i="1"/>
  <c r="AN381" i="1"/>
  <c r="AM381" i="1"/>
  <c r="AL381" i="1"/>
  <c r="AK381" i="1"/>
  <c r="Y381" i="1"/>
  <c r="X381" i="1"/>
  <c r="W381" i="1"/>
  <c r="V381" i="1"/>
  <c r="U381" i="1"/>
  <c r="AZ371" i="1"/>
  <c r="AX371" i="1"/>
  <c r="AV371" i="1"/>
  <c r="AU371" i="1"/>
  <c r="AT371" i="1"/>
  <c r="AS371" i="1"/>
  <c r="AR371" i="1"/>
  <c r="AQ371" i="1"/>
  <c r="AO371" i="1"/>
  <c r="AN371" i="1"/>
  <c r="AM371" i="1"/>
  <c r="AL371" i="1"/>
  <c r="AK371" i="1"/>
  <c r="Y371" i="1"/>
  <c r="X371" i="1"/>
  <c r="W371" i="1"/>
  <c r="V371" i="1"/>
  <c r="U371" i="1"/>
  <c r="AZ369" i="1"/>
  <c r="AX369" i="1"/>
  <c r="AV369" i="1"/>
  <c r="AU369" i="1"/>
  <c r="AT369" i="1"/>
  <c r="AS369" i="1"/>
  <c r="AR369" i="1"/>
  <c r="AQ369" i="1"/>
  <c r="AO369" i="1"/>
  <c r="AN369" i="1"/>
  <c r="AM369" i="1"/>
  <c r="AL369" i="1"/>
  <c r="AK369" i="1"/>
  <c r="Y369" i="1"/>
  <c r="X369" i="1"/>
  <c r="W369" i="1"/>
  <c r="V369" i="1"/>
  <c r="U369" i="1"/>
  <c r="AZ375" i="1"/>
  <c r="AX375" i="1"/>
  <c r="AV375" i="1"/>
  <c r="AU375" i="1"/>
  <c r="AT375" i="1"/>
  <c r="AS375" i="1"/>
  <c r="AR375" i="1"/>
  <c r="AQ375" i="1"/>
  <c r="AO375" i="1"/>
  <c r="AN375" i="1"/>
  <c r="AM375" i="1"/>
  <c r="AL375" i="1"/>
  <c r="AK375" i="1"/>
  <c r="Y375" i="1"/>
  <c r="X375" i="1"/>
  <c r="W375" i="1"/>
  <c r="V375" i="1"/>
  <c r="U375" i="1"/>
  <c r="AZ378" i="1"/>
  <c r="AX378" i="1"/>
  <c r="AV378" i="1"/>
  <c r="AU378" i="1"/>
  <c r="AT378" i="1"/>
  <c r="AS378" i="1"/>
  <c r="AR378" i="1"/>
  <c r="AQ378" i="1"/>
  <c r="AO378" i="1"/>
  <c r="AN378" i="1"/>
  <c r="AM378" i="1"/>
  <c r="AL378" i="1"/>
  <c r="AK378" i="1"/>
  <c r="Y378" i="1"/>
  <c r="X378" i="1"/>
  <c r="W378" i="1"/>
  <c r="V378" i="1"/>
  <c r="U378" i="1"/>
  <c r="AZ377" i="1"/>
  <c r="AX377" i="1"/>
  <c r="AV377" i="1"/>
  <c r="AU377" i="1"/>
  <c r="AT377" i="1"/>
  <c r="AS377" i="1"/>
  <c r="AR377" i="1"/>
  <c r="AQ377" i="1"/>
  <c r="AO377" i="1"/>
  <c r="AN377" i="1"/>
  <c r="AM377" i="1"/>
  <c r="AL377" i="1"/>
  <c r="AK377" i="1"/>
  <c r="Y377" i="1"/>
  <c r="X377" i="1"/>
  <c r="W377" i="1"/>
  <c r="V377" i="1"/>
  <c r="U377" i="1"/>
  <c r="AZ376" i="1"/>
  <c r="AX376" i="1"/>
  <c r="AV376" i="1"/>
  <c r="AU376" i="1"/>
  <c r="AT376" i="1"/>
  <c r="AS376" i="1"/>
  <c r="AR376" i="1"/>
  <c r="AQ376" i="1"/>
  <c r="AO376" i="1"/>
  <c r="AN376" i="1"/>
  <c r="AM376" i="1"/>
  <c r="AL376" i="1"/>
  <c r="AK376" i="1"/>
  <c r="Y376" i="1"/>
  <c r="X376" i="1"/>
  <c r="W376" i="1"/>
  <c r="V376" i="1"/>
  <c r="U376" i="1"/>
  <c r="AZ380" i="1"/>
  <c r="AX380" i="1"/>
  <c r="AV380" i="1"/>
  <c r="AU380" i="1"/>
  <c r="AT380" i="1"/>
  <c r="AS380" i="1"/>
  <c r="AR380" i="1"/>
  <c r="AQ380" i="1"/>
  <c r="AO380" i="1"/>
  <c r="AN380" i="1"/>
  <c r="AM380" i="1"/>
  <c r="AL380" i="1"/>
  <c r="AK380" i="1"/>
  <c r="Y380" i="1"/>
  <c r="X380" i="1"/>
  <c r="W380" i="1"/>
  <c r="V380" i="1"/>
  <c r="U380" i="1"/>
  <c r="AZ370" i="1"/>
  <c r="AX370" i="1"/>
  <c r="AV370" i="1"/>
  <c r="AU370" i="1"/>
  <c r="AT370" i="1"/>
  <c r="AS370" i="1"/>
  <c r="AR370" i="1"/>
  <c r="AQ370" i="1"/>
  <c r="AO370" i="1"/>
  <c r="AN370" i="1"/>
  <c r="AM370" i="1"/>
  <c r="AL370" i="1"/>
  <c r="AK370" i="1"/>
  <c r="Y370" i="1"/>
  <c r="X370" i="1"/>
  <c r="W370" i="1"/>
  <c r="V370" i="1"/>
  <c r="U370" i="1"/>
  <c r="AZ372" i="1"/>
  <c r="AX372" i="1"/>
  <c r="AV372" i="1"/>
  <c r="AU372" i="1"/>
  <c r="AT372" i="1"/>
  <c r="AS372" i="1"/>
  <c r="AR372" i="1"/>
  <c r="AQ372" i="1"/>
  <c r="AO372" i="1"/>
  <c r="AN372" i="1"/>
  <c r="AM372" i="1"/>
  <c r="AL372" i="1"/>
  <c r="AK372" i="1"/>
  <c r="Y372" i="1"/>
  <c r="X372" i="1"/>
  <c r="W372" i="1"/>
  <c r="V372" i="1"/>
  <c r="U372" i="1"/>
  <c r="AZ368" i="1"/>
  <c r="AX368" i="1"/>
  <c r="AV368" i="1"/>
  <c r="AU368" i="1"/>
  <c r="AT368" i="1"/>
  <c r="AS368" i="1"/>
  <c r="AR368" i="1"/>
  <c r="AQ368" i="1"/>
  <c r="AO368" i="1"/>
  <c r="AN368" i="1"/>
  <c r="AM368" i="1"/>
  <c r="AL368" i="1"/>
  <c r="AK368" i="1"/>
  <c r="Y368" i="1"/>
  <c r="X368" i="1"/>
  <c r="W368" i="1"/>
  <c r="V368" i="1"/>
  <c r="U368" i="1"/>
  <c r="AZ367" i="1"/>
  <c r="AX367" i="1"/>
  <c r="AV367" i="1"/>
  <c r="AU367" i="1"/>
  <c r="AT367" i="1"/>
  <c r="AS367" i="1"/>
  <c r="AR367" i="1"/>
  <c r="AQ367" i="1"/>
  <c r="AO367" i="1"/>
  <c r="AN367" i="1"/>
  <c r="AM367" i="1"/>
  <c r="AL367" i="1"/>
  <c r="AK367" i="1"/>
  <c r="Y367" i="1"/>
  <c r="X367" i="1"/>
  <c r="W367" i="1"/>
  <c r="V367" i="1"/>
  <c r="U367" i="1"/>
  <c r="AZ373" i="1"/>
  <c r="AX373" i="1"/>
  <c r="AV373" i="1"/>
  <c r="AU373" i="1"/>
  <c r="AT373" i="1"/>
  <c r="AS373" i="1"/>
  <c r="AR373" i="1"/>
  <c r="AQ373" i="1"/>
  <c r="AO373" i="1"/>
  <c r="AN373" i="1"/>
  <c r="AM373" i="1"/>
  <c r="AL373" i="1"/>
  <c r="AK373" i="1"/>
  <c r="Y373" i="1"/>
  <c r="X373" i="1"/>
  <c r="W373" i="1"/>
  <c r="V373" i="1"/>
  <c r="U373" i="1"/>
  <c r="AZ374" i="1"/>
  <c r="AX374" i="1"/>
  <c r="AV374" i="1"/>
  <c r="AU374" i="1"/>
  <c r="AT374" i="1"/>
  <c r="AS374" i="1"/>
  <c r="AR374" i="1"/>
  <c r="AQ374" i="1"/>
  <c r="AO374" i="1"/>
  <c r="AN374" i="1"/>
  <c r="AM374" i="1"/>
  <c r="AL374" i="1"/>
  <c r="AK374" i="1"/>
  <c r="Y374" i="1"/>
  <c r="X374" i="1"/>
  <c r="W374" i="1"/>
  <c r="V374" i="1"/>
  <c r="U374" i="1"/>
  <c r="AZ379" i="1"/>
  <c r="AX379" i="1"/>
  <c r="AV379" i="1"/>
  <c r="AU379" i="1"/>
  <c r="AT379" i="1"/>
  <c r="AS379" i="1"/>
  <c r="AR379" i="1"/>
  <c r="AQ379" i="1"/>
  <c r="AO379" i="1"/>
  <c r="AN379" i="1"/>
  <c r="AM379" i="1"/>
  <c r="AL379" i="1"/>
  <c r="AK379" i="1"/>
  <c r="Y379" i="1"/>
  <c r="X379" i="1"/>
  <c r="W379" i="1"/>
  <c r="V379" i="1"/>
  <c r="U379" i="1"/>
  <c r="AZ353" i="1"/>
  <c r="AX353" i="1"/>
  <c r="AV353" i="1"/>
  <c r="AU353" i="1"/>
  <c r="AT353" i="1"/>
  <c r="AS353" i="1"/>
  <c r="AR353" i="1"/>
  <c r="AQ353" i="1"/>
  <c r="AO353" i="1"/>
  <c r="AN353" i="1"/>
  <c r="AM353" i="1"/>
  <c r="AL353" i="1"/>
  <c r="AK353" i="1"/>
  <c r="Y353" i="1"/>
  <c r="X353" i="1"/>
  <c r="W353" i="1"/>
  <c r="V353" i="1"/>
  <c r="U353" i="1"/>
  <c r="AZ355" i="1"/>
  <c r="AX355" i="1"/>
  <c r="AV355" i="1"/>
  <c r="AU355" i="1"/>
  <c r="AT355" i="1"/>
  <c r="AS355" i="1"/>
  <c r="AR355" i="1"/>
  <c r="AQ355" i="1"/>
  <c r="AO355" i="1"/>
  <c r="AN355" i="1"/>
  <c r="AM355" i="1"/>
  <c r="AL355" i="1"/>
  <c r="AK355" i="1"/>
  <c r="Y355" i="1"/>
  <c r="X355" i="1"/>
  <c r="W355" i="1"/>
  <c r="V355" i="1"/>
  <c r="U355" i="1"/>
  <c r="AZ358" i="1"/>
  <c r="AX358" i="1"/>
  <c r="AV358" i="1"/>
  <c r="AU358" i="1"/>
  <c r="AT358" i="1"/>
  <c r="AS358" i="1"/>
  <c r="AR358" i="1"/>
  <c r="AQ358" i="1"/>
  <c r="AO358" i="1"/>
  <c r="AN358" i="1"/>
  <c r="AM358" i="1"/>
  <c r="AL358" i="1"/>
  <c r="AK358" i="1"/>
  <c r="Y358" i="1"/>
  <c r="X358" i="1"/>
  <c r="W358" i="1"/>
  <c r="V358" i="1"/>
  <c r="U358" i="1"/>
  <c r="AZ363" i="1"/>
  <c r="AX363" i="1"/>
  <c r="AV363" i="1"/>
  <c r="AU363" i="1"/>
  <c r="AT363" i="1"/>
  <c r="AS363" i="1"/>
  <c r="AR363" i="1"/>
  <c r="AQ363" i="1"/>
  <c r="AO363" i="1"/>
  <c r="AN363" i="1"/>
  <c r="AM363" i="1"/>
  <c r="AL363" i="1"/>
  <c r="AK363" i="1"/>
  <c r="Y363" i="1"/>
  <c r="X363" i="1"/>
  <c r="W363" i="1"/>
  <c r="V363" i="1"/>
  <c r="U363" i="1"/>
  <c r="AZ348" i="1"/>
  <c r="AX348" i="1"/>
  <c r="AV348" i="1"/>
  <c r="AU348" i="1"/>
  <c r="AT348" i="1"/>
  <c r="AS348" i="1"/>
  <c r="AR348" i="1"/>
  <c r="AQ348" i="1"/>
  <c r="AO348" i="1"/>
  <c r="AN348" i="1"/>
  <c r="AM348" i="1"/>
  <c r="AL348" i="1"/>
  <c r="AK348" i="1"/>
  <c r="Y348" i="1"/>
  <c r="X348" i="1"/>
  <c r="W348" i="1"/>
  <c r="V348" i="1"/>
  <c r="U348" i="1"/>
  <c r="AZ364" i="1"/>
  <c r="AX364" i="1"/>
  <c r="AV364" i="1"/>
  <c r="AU364" i="1"/>
  <c r="AT364" i="1"/>
  <c r="AS364" i="1"/>
  <c r="AR364" i="1"/>
  <c r="AQ364" i="1"/>
  <c r="AO364" i="1"/>
  <c r="AN364" i="1"/>
  <c r="AM364" i="1"/>
  <c r="AL364" i="1"/>
  <c r="AK364" i="1"/>
  <c r="Y364" i="1"/>
  <c r="X364" i="1"/>
  <c r="W364" i="1"/>
  <c r="V364" i="1"/>
  <c r="U364" i="1"/>
  <c r="AZ356" i="1"/>
  <c r="AX356" i="1"/>
  <c r="AV356" i="1"/>
  <c r="AU356" i="1"/>
  <c r="AT356" i="1"/>
  <c r="AS356" i="1"/>
  <c r="AR356" i="1"/>
  <c r="AQ356" i="1"/>
  <c r="AO356" i="1"/>
  <c r="AN356" i="1"/>
  <c r="AM356" i="1"/>
  <c r="AL356" i="1"/>
  <c r="AK356" i="1"/>
  <c r="Y356" i="1"/>
  <c r="X356" i="1"/>
  <c r="W356" i="1"/>
  <c r="V356" i="1"/>
  <c r="U356" i="1"/>
  <c r="AZ357" i="1"/>
  <c r="AX357" i="1"/>
  <c r="AV357" i="1"/>
  <c r="AU357" i="1"/>
  <c r="AT357" i="1"/>
  <c r="AS357" i="1"/>
  <c r="AR357" i="1"/>
  <c r="AQ357" i="1"/>
  <c r="AO357" i="1"/>
  <c r="AN357" i="1"/>
  <c r="AM357" i="1"/>
  <c r="AL357" i="1"/>
  <c r="AK357" i="1"/>
  <c r="Y357" i="1"/>
  <c r="X357" i="1"/>
  <c r="W357" i="1"/>
  <c r="V357" i="1"/>
  <c r="U357" i="1"/>
  <c r="AZ365" i="1"/>
  <c r="AX365" i="1"/>
  <c r="AV365" i="1"/>
  <c r="AU365" i="1"/>
  <c r="AT365" i="1"/>
  <c r="AS365" i="1"/>
  <c r="AR365" i="1"/>
  <c r="AQ365" i="1"/>
  <c r="AO365" i="1"/>
  <c r="AN365" i="1"/>
  <c r="AM365" i="1"/>
  <c r="AL365" i="1"/>
  <c r="AK365" i="1"/>
  <c r="Y365" i="1"/>
  <c r="X365" i="1"/>
  <c r="W365" i="1"/>
  <c r="V365" i="1"/>
  <c r="U365" i="1"/>
  <c r="AZ349" i="1"/>
  <c r="AX349" i="1"/>
  <c r="AV349" i="1"/>
  <c r="AU349" i="1"/>
  <c r="AT349" i="1"/>
  <c r="AS349" i="1"/>
  <c r="AR349" i="1"/>
  <c r="AQ349" i="1"/>
  <c r="AO349" i="1"/>
  <c r="AN349" i="1"/>
  <c r="AM349" i="1"/>
  <c r="AL349" i="1"/>
  <c r="AK349" i="1"/>
  <c r="Y349" i="1"/>
  <c r="X349" i="1"/>
  <c r="W349" i="1"/>
  <c r="V349" i="1"/>
  <c r="U349" i="1"/>
  <c r="AZ351" i="1"/>
  <c r="AX351" i="1"/>
  <c r="AV351" i="1"/>
  <c r="AU351" i="1"/>
  <c r="AT351" i="1"/>
  <c r="AS351" i="1"/>
  <c r="AR351" i="1"/>
  <c r="AQ351" i="1"/>
  <c r="AO351" i="1"/>
  <c r="AN351" i="1"/>
  <c r="AM351" i="1"/>
  <c r="AL351" i="1"/>
  <c r="AK351" i="1"/>
  <c r="Y351" i="1"/>
  <c r="X351" i="1"/>
  <c r="W351" i="1"/>
  <c r="V351" i="1"/>
  <c r="U351" i="1"/>
  <c r="AZ347" i="1"/>
  <c r="AX347" i="1"/>
  <c r="AV347" i="1"/>
  <c r="AU347" i="1"/>
  <c r="AT347" i="1"/>
  <c r="AS347" i="1"/>
  <c r="AR347" i="1"/>
  <c r="AQ347" i="1"/>
  <c r="AO347" i="1"/>
  <c r="AN347" i="1"/>
  <c r="AM347" i="1"/>
  <c r="AL347" i="1"/>
  <c r="AK347" i="1"/>
  <c r="Y347" i="1"/>
  <c r="X347" i="1"/>
  <c r="W347" i="1"/>
  <c r="V347" i="1"/>
  <c r="U347" i="1"/>
  <c r="AZ361" i="1"/>
  <c r="AX361" i="1"/>
  <c r="AV361" i="1"/>
  <c r="AU361" i="1"/>
  <c r="AT361" i="1"/>
  <c r="AS361" i="1"/>
  <c r="AR361" i="1"/>
  <c r="AQ361" i="1"/>
  <c r="AO361" i="1"/>
  <c r="AN361" i="1"/>
  <c r="AM361" i="1"/>
  <c r="AL361" i="1"/>
  <c r="AK361" i="1"/>
  <c r="Y361" i="1"/>
  <c r="X361" i="1"/>
  <c r="W361" i="1"/>
  <c r="V361" i="1"/>
  <c r="U361" i="1"/>
  <c r="AZ350" i="1"/>
  <c r="AX350" i="1"/>
  <c r="AV350" i="1"/>
  <c r="AU350" i="1"/>
  <c r="AT350" i="1"/>
  <c r="AS350" i="1"/>
  <c r="AR350" i="1"/>
  <c r="AQ350" i="1"/>
  <c r="AO350" i="1"/>
  <c r="AN350" i="1"/>
  <c r="AM350" i="1"/>
  <c r="AL350" i="1"/>
  <c r="AK350" i="1"/>
  <c r="Y350" i="1"/>
  <c r="X350" i="1"/>
  <c r="W350" i="1"/>
  <c r="V350" i="1"/>
  <c r="U350" i="1"/>
  <c r="AZ360" i="1"/>
  <c r="AX360" i="1"/>
  <c r="AV360" i="1"/>
  <c r="AU360" i="1"/>
  <c r="AT360" i="1"/>
  <c r="AS360" i="1"/>
  <c r="AR360" i="1"/>
  <c r="AQ360" i="1"/>
  <c r="AO360" i="1"/>
  <c r="AN360" i="1"/>
  <c r="AM360" i="1"/>
  <c r="AL360" i="1"/>
  <c r="AK360" i="1"/>
  <c r="Y360" i="1"/>
  <c r="X360" i="1"/>
  <c r="W360" i="1"/>
  <c r="V360" i="1"/>
  <c r="U360" i="1"/>
  <c r="AZ352" i="1"/>
  <c r="AX352" i="1"/>
  <c r="AV352" i="1"/>
  <c r="AU352" i="1"/>
  <c r="AT352" i="1"/>
  <c r="AS352" i="1"/>
  <c r="AR352" i="1"/>
  <c r="AQ352" i="1"/>
  <c r="AO352" i="1"/>
  <c r="AN352" i="1"/>
  <c r="AM352" i="1"/>
  <c r="AL352" i="1"/>
  <c r="AK352" i="1"/>
  <c r="Y352" i="1"/>
  <c r="X352" i="1"/>
  <c r="W352" i="1"/>
  <c r="V352" i="1"/>
  <c r="U352" i="1"/>
  <c r="AZ362" i="1"/>
  <c r="AX362" i="1"/>
  <c r="AV362" i="1"/>
  <c r="AU362" i="1"/>
  <c r="AT362" i="1"/>
  <c r="AS362" i="1"/>
  <c r="AR362" i="1"/>
  <c r="AQ362" i="1"/>
  <c r="AO362" i="1"/>
  <c r="AN362" i="1"/>
  <c r="AM362" i="1"/>
  <c r="AL362" i="1"/>
  <c r="AK362" i="1"/>
  <c r="Y362" i="1"/>
  <c r="X362" i="1"/>
  <c r="W362" i="1"/>
  <c r="V362" i="1"/>
  <c r="U362" i="1"/>
  <c r="AZ359" i="1"/>
  <c r="AX359" i="1"/>
  <c r="AV359" i="1"/>
  <c r="AU359" i="1"/>
  <c r="AT359" i="1"/>
  <c r="AS359" i="1"/>
  <c r="AR359" i="1"/>
  <c r="AQ359" i="1"/>
  <c r="AO359" i="1"/>
  <c r="AN359" i="1"/>
  <c r="AM359" i="1"/>
  <c r="AL359" i="1"/>
  <c r="AK359" i="1"/>
  <c r="Y359" i="1"/>
  <c r="X359" i="1"/>
  <c r="W359" i="1"/>
  <c r="V359" i="1"/>
  <c r="U359" i="1"/>
  <c r="AZ354" i="1"/>
  <c r="AX354" i="1"/>
  <c r="AV354" i="1"/>
  <c r="AU354" i="1"/>
  <c r="AT354" i="1"/>
  <c r="AS354" i="1"/>
  <c r="AR354" i="1"/>
  <c r="AQ354" i="1"/>
  <c r="AO354" i="1"/>
  <c r="AN354" i="1"/>
  <c r="AM354" i="1"/>
  <c r="AL354" i="1"/>
  <c r="AK354" i="1"/>
  <c r="Y354" i="1"/>
  <c r="X354" i="1"/>
  <c r="W354" i="1"/>
  <c r="V354" i="1"/>
  <c r="U354" i="1"/>
  <c r="AZ345" i="1"/>
  <c r="AX345" i="1"/>
  <c r="AV345" i="1"/>
  <c r="AU345" i="1"/>
  <c r="AT345" i="1"/>
  <c r="AS345" i="1"/>
  <c r="AR345" i="1"/>
  <c r="AQ345" i="1"/>
  <c r="AO345" i="1"/>
  <c r="AN345" i="1"/>
  <c r="AM345" i="1"/>
  <c r="AL345" i="1"/>
  <c r="AK345" i="1"/>
  <c r="Y345" i="1"/>
  <c r="X345" i="1"/>
  <c r="W345" i="1"/>
  <c r="V345" i="1"/>
  <c r="U345" i="1"/>
  <c r="AZ341" i="1"/>
  <c r="AX341" i="1"/>
  <c r="AV341" i="1"/>
  <c r="AU341" i="1"/>
  <c r="AT341" i="1"/>
  <c r="AS341" i="1"/>
  <c r="AR341" i="1"/>
  <c r="AQ341" i="1"/>
  <c r="AO341" i="1"/>
  <c r="AN341" i="1"/>
  <c r="AM341" i="1"/>
  <c r="AL341" i="1"/>
  <c r="AK341" i="1"/>
  <c r="Y341" i="1"/>
  <c r="X341" i="1"/>
  <c r="W341" i="1"/>
  <c r="V341" i="1"/>
  <c r="U341" i="1"/>
  <c r="AZ332" i="1"/>
  <c r="AX332" i="1"/>
  <c r="AV332" i="1"/>
  <c r="AU332" i="1"/>
  <c r="AT332" i="1"/>
  <c r="AS332" i="1"/>
  <c r="AR332" i="1"/>
  <c r="AQ332" i="1"/>
  <c r="AO332" i="1"/>
  <c r="AN332" i="1"/>
  <c r="AM332" i="1"/>
  <c r="AL332" i="1"/>
  <c r="AK332" i="1"/>
  <c r="Y332" i="1"/>
  <c r="X332" i="1"/>
  <c r="W332" i="1"/>
  <c r="V332" i="1"/>
  <c r="U332" i="1"/>
  <c r="AZ331" i="1"/>
  <c r="AX331" i="1"/>
  <c r="AV331" i="1"/>
  <c r="AU331" i="1"/>
  <c r="AT331" i="1"/>
  <c r="AS331" i="1"/>
  <c r="AR331" i="1"/>
  <c r="AQ331" i="1"/>
  <c r="AO331" i="1"/>
  <c r="AN331" i="1"/>
  <c r="AM331" i="1"/>
  <c r="AL331" i="1"/>
  <c r="AK331" i="1"/>
  <c r="Y331" i="1"/>
  <c r="X331" i="1"/>
  <c r="W331" i="1"/>
  <c r="V331" i="1"/>
  <c r="U331" i="1"/>
  <c r="AZ327" i="1"/>
  <c r="AX327" i="1"/>
  <c r="AV327" i="1"/>
  <c r="AU327" i="1"/>
  <c r="AT327" i="1"/>
  <c r="AS327" i="1"/>
  <c r="AR327" i="1"/>
  <c r="AQ327" i="1"/>
  <c r="AO327" i="1"/>
  <c r="AN327" i="1"/>
  <c r="AM327" i="1"/>
  <c r="AL327" i="1"/>
  <c r="AK327" i="1"/>
  <c r="Y327" i="1"/>
  <c r="X327" i="1"/>
  <c r="W327" i="1"/>
  <c r="V327" i="1"/>
  <c r="U327" i="1"/>
  <c r="AZ317" i="1"/>
  <c r="AX317" i="1"/>
  <c r="AV317" i="1"/>
  <c r="AU317" i="1"/>
  <c r="AT317" i="1"/>
  <c r="AS317" i="1"/>
  <c r="AR317" i="1"/>
  <c r="AQ317" i="1"/>
  <c r="AO317" i="1"/>
  <c r="AN317" i="1"/>
  <c r="AM317" i="1"/>
  <c r="AL317" i="1"/>
  <c r="AK317" i="1"/>
  <c r="Y317" i="1"/>
  <c r="X317" i="1"/>
  <c r="W317" i="1"/>
  <c r="V317" i="1"/>
  <c r="U317" i="1"/>
  <c r="AZ330" i="1"/>
  <c r="AX330" i="1"/>
  <c r="AV330" i="1"/>
  <c r="AU330" i="1"/>
  <c r="AT330" i="1"/>
  <c r="AS330" i="1"/>
  <c r="AR330" i="1"/>
  <c r="AQ330" i="1"/>
  <c r="AO330" i="1"/>
  <c r="AN330" i="1"/>
  <c r="AM330" i="1"/>
  <c r="AL330" i="1"/>
  <c r="AK330" i="1"/>
  <c r="Y330" i="1"/>
  <c r="X330" i="1"/>
  <c r="W330" i="1"/>
  <c r="V330" i="1"/>
  <c r="U330" i="1"/>
  <c r="AZ335" i="1"/>
  <c r="AX335" i="1"/>
  <c r="AV335" i="1"/>
  <c r="AU335" i="1"/>
  <c r="AT335" i="1"/>
  <c r="AS335" i="1"/>
  <c r="AR335" i="1"/>
  <c r="AQ335" i="1"/>
  <c r="AO335" i="1"/>
  <c r="AN335" i="1"/>
  <c r="AM335" i="1"/>
  <c r="AL335" i="1"/>
  <c r="AK335" i="1"/>
  <c r="Y335" i="1"/>
  <c r="X335" i="1"/>
  <c r="W335" i="1"/>
  <c r="V335" i="1"/>
  <c r="U335" i="1"/>
  <c r="AZ329" i="1"/>
  <c r="AX329" i="1"/>
  <c r="AV329" i="1"/>
  <c r="AU329" i="1"/>
  <c r="AT329" i="1"/>
  <c r="AS329" i="1"/>
  <c r="AR329" i="1"/>
  <c r="AQ329" i="1"/>
  <c r="AO329" i="1"/>
  <c r="AN329" i="1"/>
  <c r="AM329" i="1"/>
  <c r="AL329" i="1"/>
  <c r="AK329" i="1"/>
  <c r="Y329" i="1"/>
  <c r="X329" i="1"/>
  <c r="W329" i="1"/>
  <c r="V329" i="1"/>
  <c r="U329" i="1"/>
  <c r="AZ320" i="1"/>
  <c r="AX320" i="1"/>
  <c r="AV320" i="1"/>
  <c r="AU320" i="1"/>
  <c r="AT320" i="1"/>
  <c r="AS320" i="1"/>
  <c r="AR320" i="1"/>
  <c r="AQ320" i="1"/>
  <c r="AO320" i="1"/>
  <c r="AN320" i="1"/>
  <c r="AM320" i="1"/>
  <c r="AL320" i="1"/>
  <c r="AK320" i="1"/>
  <c r="Y320" i="1"/>
  <c r="X320" i="1"/>
  <c r="W320" i="1"/>
  <c r="V320" i="1"/>
  <c r="U320" i="1"/>
  <c r="AZ324" i="1"/>
  <c r="AX324" i="1"/>
  <c r="AV324" i="1"/>
  <c r="AU324" i="1"/>
  <c r="AT324" i="1"/>
  <c r="AS324" i="1"/>
  <c r="AR324" i="1"/>
  <c r="AQ324" i="1"/>
  <c r="AO324" i="1"/>
  <c r="AN324" i="1"/>
  <c r="AM324" i="1"/>
  <c r="AL324" i="1"/>
  <c r="AK324" i="1"/>
  <c r="Y324" i="1"/>
  <c r="X324" i="1"/>
  <c r="W324" i="1"/>
  <c r="V324" i="1"/>
  <c r="U324" i="1"/>
  <c r="AZ338" i="1"/>
  <c r="AX338" i="1"/>
  <c r="AV338" i="1"/>
  <c r="AU338" i="1"/>
  <c r="AT338" i="1"/>
  <c r="AS338" i="1"/>
  <c r="AR338" i="1"/>
  <c r="AQ338" i="1"/>
  <c r="AO338" i="1"/>
  <c r="AN338" i="1"/>
  <c r="AM338" i="1"/>
  <c r="AL338" i="1"/>
  <c r="AK338" i="1"/>
  <c r="Y338" i="1"/>
  <c r="X338" i="1"/>
  <c r="W338" i="1"/>
  <c r="V338" i="1"/>
  <c r="U338" i="1"/>
  <c r="AZ333" i="1"/>
  <c r="AX333" i="1"/>
  <c r="AV333" i="1"/>
  <c r="AU333" i="1"/>
  <c r="AT333" i="1"/>
  <c r="AS333" i="1"/>
  <c r="AR333" i="1"/>
  <c r="AQ333" i="1"/>
  <c r="AO333" i="1"/>
  <c r="AN333" i="1"/>
  <c r="AM333" i="1"/>
  <c r="AL333" i="1"/>
  <c r="AK333" i="1"/>
  <c r="Y333" i="1"/>
  <c r="X333" i="1"/>
  <c r="W333" i="1"/>
  <c r="V333" i="1"/>
  <c r="U333" i="1"/>
  <c r="AZ336" i="1"/>
  <c r="AX336" i="1"/>
  <c r="AV336" i="1"/>
  <c r="AU336" i="1"/>
  <c r="AT336" i="1"/>
  <c r="AS336" i="1"/>
  <c r="AR336" i="1"/>
  <c r="AQ336" i="1"/>
  <c r="AO336" i="1"/>
  <c r="AN336" i="1"/>
  <c r="AM336" i="1"/>
  <c r="AL336" i="1"/>
  <c r="AK336" i="1"/>
  <c r="Y336" i="1"/>
  <c r="X336" i="1"/>
  <c r="W336" i="1"/>
  <c r="V336" i="1"/>
  <c r="U336" i="1"/>
  <c r="AZ323" i="1"/>
  <c r="AX323" i="1"/>
  <c r="AV323" i="1"/>
  <c r="AU323" i="1"/>
  <c r="AT323" i="1"/>
  <c r="AS323" i="1"/>
  <c r="AR323" i="1"/>
  <c r="AQ323" i="1"/>
  <c r="AO323" i="1"/>
  <c r="AN323" i="1"/>
  <c r="AM323" i="1"/>
  <c r="AL323" i="1"/>
  <c r="AK323" i="1"/>
  <c r="Y323" i="1"/>
  <c r="X323" i="1"/>
  <c r="W323" i="1"/>
  <c r="V323" i="1"/>
  <c r="U323" i="1"/>
  <c r="AZ334" i="1"/>
  <c r="AX334" i="1"/>
  <c r="AV334" i="1"/>
  <c r="AU334" i="1"/>
  <c r="AT334" i="1"/>
  <c r="AS334" i="1"/>
  <c r="AR334" i="1"/>
  <c r="AQ334" i="1"/>
  <c r="AO334" i="1"/>
  <c r="AN334" i="1"/>
  <c r="AM334" i="1"/>
  <c r="AL334" i="1"/>
  <c r="AK334" i="1"/>
  <c r="Y334" i="1"/>
  <c r="X334" i="1"/>
  <c r="W334" i="1"/>
  <c r="V334" i="1"/>
  <c r="U334" i="1"/>
  <c r="AZ326" i="1"/>
  <c r="AX326" i="1"/>
  <c r="AV326" i="1"/>
  <c r="AU326" i="1"/>
  <c r="AT326" i="1"/>
  <c r="AS326" i="1"/>
  <c r="AR326" i="1"/>
  <c r="AQ326" i="1"/>
  <c r="AO326" i="1"/>
  <c r="AN326" i="1"/>
  <c r="AM326" i="1"/>
  <c r="AL326" i="1"/>
  <c r="AK326" i="1"/>
  <c r="Y326" i="1"/>
  <c r="X326" i="1"/>
  <c r="W326" i="1"/>
  <c r="V326" i="1"/>
  <c r="U326" i="1"/>
  <c r="AZ346" i="1"/>
  <c r="AX346" i="1"/>
  <c r="AV346" i="1"/>
  <c r="AU346" i="1"/>
  <c r="AT346" i="1"/>
  <c r="AS346" i="1"/>
  <c r="AR346" i="1"/>
  <c r="AQ346" i="1"/>
  <c r="AO346" i="1"/>
  <c r="AN346" i="1"/>
  <c r="AM346" i="1"/>
  <c r="AL346" i="1"/>
  <c r="AK346" i="1"/>
  <c r="Y346" i="1"/>
  <c r="X346" i="1"/>
  <c r="W346" i="1"/>
  <c r="V346" i="1"/>
  <c r="U346" i="1"/>
  <c r="AZ343" i="1"/>
  <c r="AX343" i="1"/>
  <c r="AV343" i="1"/>
  <c r="AU343" i="1"/>
  <c r="AT343" i="1"/>
  <c r="AS343" i="1"/>
  <c r="AR343" i="1"/>
  <c r="AQ343" i="1"/>
  <c r="AO343" i="1"/>
  <c r="AN343" i="1"/>
  <c r="AM343" i="1"/>
  <c r="AL343" i="1"/>
  <c r="AK343" i="1"/>
  <c r="Y343" i="1"/>
  <c r="X343" i="1"/>
  <c r="W343" i="1"/>
  <c r="V343" i="1"/>
  <c r="U343" i="1"/>
  <c r="AZ328" i="1"/>
  <c r="AX328" i="1"/>
  <c r="AV328" i="1"/>
  <c r="AU328" i="1"/>
  <c r="AT328" i="1"/>
  <c r="AS328" i="1"/>
  <c r="AR328" i="1"/>
  <c r="AQ328" i="1"/>
  <c r="AO328" i="1"/>
  <c r="AN328" i="1"/>
  <c r="AM328" i="1"/>
  <c r="AL328" i="1"/>
  <c r="AK328" i="1"/>
  <c r="Y328" i="1"/>
  <c r="X328" i="1"/>
  <c r="W328" i="1"/>
  <c r="V328" i="1"/>
  <c r="U328" i="1"/>
  <c r="AZ321" i="1"/>
  <c r="AX321" i="1"/>
  <c r="AV321" i="1"/>
  <c r="AU321" i="1"/>
  <c r="AT321" i="1"/>
  <c r="AS321" i="1"/>
  <c r="AR321" i="1"/>
  <c r="AQ321" i="1"/>
  <c r="AO321" i="1"/>
  <c r="AN321" i="1"/>
  <c r="AM321" i="1"/>
  <c r="AL321" i="1"/>
  <c r="AK321" i="1"/>
  <c r="Y321" i="1"/>
  <c r="X321" i="1"/>
  <c r="W321" i="1"/>
  <c r="V321" i="1"/>
  <c r="U321" i="1"/>
  <c r="AZ344" i="1"/>
  <c r="AX344" i="1"/>
  <c r="AV344" i="1"/>
  <c r="AU344" i="1"/>
  <c r="AT344" i="1"/>
  <c r="AS344" i="1"/>
  <c r="AR344" i="1"/>
  <c r="AQ344" i="1"/>
  <c r="AO344" i="1"/>
  <c r="AN344" i="1"/>
  <c r="AM344" i="1"/>
  <c r="AL344" i="1"/>
  <c r="AK344" i="1"/>
  <c r="Y344" i="1"/>
  <c r="X344" i="1"/>
  <c r="W344" i="1"/>
  <c r="V344" i="1"/>
  <c r="U344" i="1"/>
  <c r="AZ340" i="1"/>
  <c r="AX340" i="1"/>
  <c r="AV340" i="1"/>
  <c r="AU340" i="1"/>
  <c r="AT340" i="1"/>
  <c r="AS340" i="1"/>
  <c r="AR340" i="1"/>
  <c r="AQ340" i="1"/>
  <c r="AO340" i="1"/>
  <c r="AN340" i="1"/>
  <c r="AM340" i="1"/>
  <c r="AL340" i="1"/>
  <c r="AK340" i="1"/>
  <c r="Y340" i="1"/>
  <c r="X340" i="1"/>
  <c r="W340" i="1"/>
  <c r="V340" i="1"/>
  <c r="U340" i="1"/>
  <c r="AZ322" i="1"/>
  <c r="AX322" i="1"/>
  <c r="AV322" i="1"/>
  <c r="AU322" i="1"/>
  <c r="AT322" i="1"/>
  <c r="AS322" i="1"/>
  <c r="AR322" i="1"/>
  <c r="AQ322" i="1"/>
  <c r="AO322" i="1"/>
  <c r="AN322" i="1"/>
  <c r="AM322" i="1"/>
  <c r="AL322" i="1"/>
  <c r="AK322" i="1"/>
  <c r="Y322" i="1"/>
  <c r="X322" i="1"/>
  <c r="W322" i="1"/>
  <c r="V322" i="1"/>
  <c r="U322" i="1"/>
  <c r="AZ342" i="1"/>
  <c r="AX342" i="1"/>
  <c r="AV342" i="1"/>
  <c r="AU342" i="1"/>
  <c r="AT342" i="1"/>
  <c r="AS342" i="1"/>
  <c r="AR342" i="1"/>
  <c r="AQ342" i="1"/>
  <c r="AO342" i="1"/>
  <c r="AN342" i="1"/>
  <c r="AM342" i="1"/>
  <c r="AL342" i="1"/>
  <c r="AK342" i="1"/>
  <c r="Y342" i="1"/>
  <c r="X342" i="1"/>
  <c r="W342" i="1"/>
  <c r="V342" i="1"/>
  <c r="U342" i="1"/>
  <c r="AZ339" i="1"/>
  <c r="AX339" i="1"/>
  <c r="AV339" i="1"/>
  <c r="AU339" i="1"/>
  <c r="AT339" i="1"/>
  <c r="AS339" i="1"/>
  <c r="AR339" i="1"/>
  <c r="AQ339" i="1"/>
  <c r="AO339" i="1"/>
  <c r="AN339" i="1"/>
  <c r="AM339" i="1"/>
  <c r="AL339" i="1"/>
  <c r="AK339" i="1"/>
  <c r="Y339" i="1"/>
  <c r="X339" i="1"/>
  <c r="W339" i="1"/>
  <c r="V339" i="1"/>
  <c r="U339" i="1"/>
  <c r="AZ318" i="1"/>
  <c r="AX318" i="1"/>
  <c r="AV318" i="1"/>
  <c r="AU318" i="1"/>
  <c r="AT318" i="1"/>
  <c r="AS318" i="1"/>
  <c r="AR318" i="1"/>
  <c r="AQ318" i="1"/>
  <c r="AO318" i="1"/>
  <c r="AN318" i="1"/>
  <c r="AM318" i="1"/>
  <c r="AL318" i="1"/>
  <c r="AK318" i="1"/>
  <c r="Y318" i="1"/>
  <c r="X318" i="1"/>
  <c r="W318" i="1"/>
  <c r="V318" i="1"/>
  <c r="U318" i="1"/>
  <c r="AZ319" i="1"/>
  <c r="AX319" i="1"/>
  <c r="AV319" i="1"/>
  <c r="AU319" i="1"/>
  <c r="AT319" i="1"/>
  <c r="AS319" i="1"/>
  <c r="AR319" i="1"/>
  <c r="AQ319" i="1"/>
  <c r="AO319" i="1"/>
  <c r="AN319" i="1"/>
  <c r="AM319" i="1"/>
  <c r="AL319" i="1"/>
  <c r="AK319" i="1"/>
  <c r="Y319" i="1"/>
  <c r="X319" i="1"/>
  <c r="W319" i="1"/>
  <c r="V319" i="1"/>
  <c r="U319" i="1"/>
  <c r="AZ325" i="1"/>
  <c r="AX325" i="1"/>
  <c r="AV325" i="1"/>
  <c r="AU325" i="1"/>
  <c r="AT325" i="1"/>
  <c r="AS325" i="1"/>
  <c r="AR325" i="1"/>
  <c r="AQ325" i="1"/>
  <c r="AO325" i="1"/>
  <c r="AN325" i="1"/>
  <c r="AM325" i="1"/>
  <c r="AL325" i="1"/>
  <c r="AK325" i="1"/>
  <c r="Y325" i="1"/>
  <c r="X325" i="1"/>
  <c r="W325" i="1"/>
  <c r="V325" i="1"/>
  <c r="U325" i="1"/>
  <c r="AZ337" i="1"/>
  <c r="AX337" i="1"/>
  <c r="AV337" i="1"/>
  <c r="AU337" i="1"/>
  <c r="AT337" i="1"/>
  <c r="AS337" i="1"/>
  <c r="AR337" i="1"/>
  <c r="AQ337" i="1"/>
  <c r="AO337" i="1"/>
  <c r="AN337" i="1"/>
  <c r="AM337" i="1"/>
  <c r="AL337" i="1"/>
  <c r="AK337" i="1"/>
  <c r="Y337" i="1"/>
  <c r="X337" i="1"/>
  <c r="W337" i="1"/>
  <c r="V337" i="1"/>
  <c r="U337" i="1"/>
  <c r="AZ22" i="1"/>
  <c r="AX22" i="1"/>
  <c r="AV22" i="1"/>
  <c r="AU22" i="1"/>
  <c r="AT22" i="1"/>
  <c r="AS22" i="1"/>
  <c r="AR22" i="1"/>
  <c r="AQ22" i="1"/>
  <c r="AO22" i="1"/>
  <c r="AN22" i="1"/>
  <c r="AM22" i="1"/>
  <c r="AL22" i="1"/>
  <c r="AK22" i="1"/>
  <c r="Y22" i="1"/>
  <c r="X22" i="1"/>
  <c r="W22" i="1"/>
  <c r="V22" i="1"/>
  <c r="U22" i="1"/>
  <c r="AZ305" i="1"/>
  <c r="AX305" i="1"/>
  <c r="AV305" i="1"/>
  <c r="AU305" i="1"/>
  <c r="AT305" i="1"/>
  <c r="AS305" i="1"/>
  <c r="AR305" i="1"/>
  <c r="AQ305" i="1"/>
  <c r="AO305" i="1"/>
  <c r="AN305" i="1"/>
  <c r="AM305" i="1"/>
  <c r="AL305" i="1"/>
  <c r="AK305" i="1"/>
  <c r="Y305" i="1"/>
  <c r="X305" i="1"/>
  <c r="W305" i="1"/>
  <c r="V305" i="1"/>
  <c r="U305" i="1"/>
  <c r="AZ313" i="1"/>
  <c r="AX313" i="1"/>
  <c r="AV313" i="1"/>
  <c r="AU313" i="1"/>
  <c r="AT313" i="1"/>
  <c r="AS313" i="1"/>
  <c r="AR313" i="1"/>
  <c r="AQ313" i="1"/>
  <c r="AO313" i="1"/>
  <c r="AN313" i="1"/>
  <c r="AM313" i="1"/>
  <c r="AL313" i="1"/>
  <c r="AK313" i="1"/>
  <c r="Y313" i="1"/>
  <c r="X313" i="1"/>
  <c r="W313" i="1"/>
  <c r="V313" i="1"/>
  <c r="U313" i="1"/>
  <c r="AZ309" i="1"/>
  <c r="AX309" i="1"/>
  <c r="AV309" i="1"/>
  <c r="AU309" i="1"/>
  <c r="AT309" i="1"/>
  <c r="AS309" i="1"/>
  <c r="AR309" i="1"/>
  <c r="AQ309" i="1"/>
  <c r="AO309" i="1"/>
  <c r="AN309" i="1"/>
  <c r="AM309" i="1"/>
  <c r="AL309" i="1"/>
  <c r="AK309" i="1"/>
  <c r="Y309" i="1"/>
  <c r="X309" i="1"/>
  <c r="W309" i="1"/>
  <c r="V309" i="1"/>
  <c r="U309" i="1"/>
  <c r="AZ308" i="1"/>
  <c r="AX308" i="1"/>
  <c r="AV308" i="1"/>
  <c r="AU308" i="1"/>
  <c r="AT308" i="1"/>
  <c r="AS308" i="1"/>
  <c r="AR308" i="1"/>
  <c r="AQ308" i="1"/>
  <c r="AO308" i="1"/>
  <c r="AN308" i="1"/>
  <c r="AM308" i="1"/>
  <c r="AL308" i="1"/>
  <c r="AK308" i="1"/>
  <c r="Y308" i="1"/>
  <c r="X308" i="1"/>
  <c r="W308" i="1"/>
  <c r="V308" i="1"/>
  <c r="U308" i="1"/>
  <c r="AZ315" i="1"/>
  <c r="AX315" i="1"/>
  <c r="AV315" i="1"/>
  <c r="AU315" i="1"/>
  <c r="AT315" i="1"/>
  <c r="AS315" i="1"/>
  <c r="AR315" i="1"/>
  <c r="AQ315" i="1"/>
  <c r="AO315" i="1"/>
  <c r="AN315" i="1"/>
  <c r="AM315" i="1"/>
  <c r="AL315" i="1"/>
  <c r="AK315" i="1"/>
  <c r="Y315" i="1"/>
  <c r="X315" i="1"/>
  <c r="W315" i="1"/>
  <c r="V315" i="1"/>
  <c r="U315" i="1"/>
  <c r="AZ314" i="1"/>
  <c r="AX314" i="1"/>
  <c r="AV314" i="1"/>
  <c r="AU314" i="1"/>
  <c r="AT314" i="1"/>
  <c r="AS314" i="1"/>
  <c r="AR314" i="1"/>
  <c r="AQ314" i="1"/>
  <c r="AO314" i="1"/>
  <c r="AN314" i="1"/>
  <c r="AM314" i="1"/>
  <c r="AL314" i="1"/>
  <c r="AK314" i="1"/>
  <c r="Y314" i="1"/>
  <c r="X314" i="1"/>
  <c r="W314" i="1"/>
  <c r="V314" i="1"/>
  <c r="U314" i="1"/>
  <c r="AZ303" i="1"/>
  <c r="AX303" i="1"/>
  <c r="AV303" i="1"/>
  <c r="AU303" i="1"/>
  <c r="AT303" i="1"/>
  <c r="AS303" i="1"/>
  <c r="AR303" i="1"/>
  <c r="AQ303" i="1"/>
  <c r="AO303" i="1"/>
  <c r="AN303" i="1"/>
  <c r="AM303" i="1"/>
  <c r="AL303" i="1"/>
  <c r="AK303" i="1"/>
  <c r="Y303" i="1"/>
  <c r="X303" i="1"/>
  <c r="W303" i="1"/>
  <c r="V303" i="1"/>
  <c r="U303" i="1"/>
  <c r="AZ312" i="1"/>
  <c r="AX312" i="1"/>
  <c r="AV312" i="1"/>
  <c r="AU312" i="1"/>
  <c r="AT312" i="1"/>
  <c r="AS312" i="1"/>
  <c r="AR312" i="1"/>
  <c r="AQ312" i="1"/>
  <c r="AO312" i="1"/>
  <c r="AN312" i="1"/>
  <c r="AM312" i="1"/>
  <c r="AL312" i="1"/>
  <c r="AK312" i="1"/>
  <c r="Y312" i="1"/>
  <c r="X312" i="1"/>
  <c r="W312" i="1"/>
  <c r="V312" i="1"/>
  <c r="U312" i="1"/>
  <c r="AZ304" i="1"/>
  <c r="AX304" i="1"/>
  <c r="AV304" i="1"/>
  <c r="AU304" i="1"/>
  <c r="AT304" i="1"/>
  <c r="AS304" i="1"/>
  <c r="AR304" i="1"/>
  <c r="AQ304" i="1"/>
  <c r="AO304" i="1"/>
  <c r="AN304" i="1"/>
  <c r="AM304" i="1"/>
  <c r="AL304" i="1"/>
  <c r="AK304" i="1"/>
  <c r="Y304" i="1"/>
  <c r="X304" i="1"/>
  <c r="W304" i="1"/>
  <c r="V304" i="1"/>
  <c r="U304" i="1"/>
  <c r="AZ306" i="1"/>
  <c r="AX306" i="1"/>
  <c r="AV306" i="1"/>
  <c r="AU306" i="1"/>
  <c r="AT306" i="1"/>
  <c r="AS306" i="1"/>
  <c r="AR306" i="1"/>
  <c r="AQ306" i="1"/>
  <c r="AO306" i="1"/>
  <c r="AN306" i="1"/>
  <c r="AM306" i="1"/>
  <c r="AL306" i="1"/>
  <c r="AK306" i="1"/>
  <c r="Y306" i="1"/>
  <c r="X306" i="1"/>
  <c r="W306" i="1"/>
  <c r="V306" i="1"/>
  <c r="U306" i="1"/>
  <c r="AZ307" i="1"/>
  <c r="AX307" i="1"/>
  <c r="AV307" i="1"/>
  <c r="AU307" i="1"/>
  <c r="AT307" i="1"/>
  <c r="AS307" i="1"/>
  <c r="AR307" i="1"/>
  <c r="AQ307" i="1"/>
  <c r="AO307" i="1"/>
  <c r="AN307" i="1"/>
  <c r="AM307" i="1"/>
  <c r="AL307" i="1"/>
  <c r="AK307" i="1"/>
  <c r="Y307" i="1"/>
  <c r="X307" i="1"/>
  <c r="W307" i="1"/>
  <c r="V307" i="1"/>
  <c r="U307" i="1"/>
  <c r="AZ310" i="1"/>
  <c r="AX310" i="1"/>
  <c r="AV310" i="1"/>
  <c r="AU310" i="1"/>
  <c r="AT310" i="1"/>
  <c r="AS310" i="1"/>
  <c r="AR310" i="1"/>
  <c r="AQ310" i="1"/>
  <c r="AO310" i="1"/>
  <c r="AN310" i="1"/>
  <c r="AM310" i="1"/>
  <c r="AL310" i="1"/>
  <c r="AK310" i="1"/>
  <c r="Y310" i="1"/>
  <c r="X310" i="1"/>
  <c r="W310" i="1"/>
  <c r="V310" i="1"/>
  <c r="U310" i="1"/>
  <c r="AZ311" i="1"/>
  <c r="AX311" i="1"/>
  <c r="AV311" i="1"/>
  <c r="AU311" i="1"/>
  <c r="AT311" i="1"/>
  <c r="AS311" i="1"/>
  <c r="AR311" i="1"/>
  <c r="AQ311" i="1"/>
  <c r="AO311" i="1"/>
  <c r="AN311" i="1"/>
  <c r="AM311" i="1"/>
  <c r="AL311" i="1"/>
  <c r="AK311" i="1"/>
  <c r="Y311" i="1"/>
  <c r="X311" i="1"/>
  <c r="W311" i="1"/>
  <c r="V311" i="1"/>
  <c r="U311" i="1"/>
  <c r="AZ316" i="1"/>
  <c r="AX316" i="1"/>
  <c r="AV316" i="1"/>
  <c r="AU316" i="1"/>
  <c r="AT316" i="1"/>
  <c r="AS316" i="1"/>
  <c r="AR316" i="1"/>
  <c r="AQ316" i="1"/>
  <c r="AO316" i="1"/>
  <c r="AN316" i="1"/>
  <c r="AM316" i="1"/>
  <c r="AL316" i="1"/>
  <c r="AK316" i="1"/>
  <c r="Y316" i="1"/>
  <c r="X316" i="1"/>
  <c r="W316" i="1"/>
  <c r="V316" i="1"/>
  <c r="U316" i="1"/>
  <c r="AZ300" i="1"/>
  <c r="AX300" i="1"/>
  <c r="AV300" i="1"/>
  <c r="AU300" i="1"/>
  <c r="AT300" i="1"/>
  <c r="AS300" i="1"/>
  <c r="AR300" i="1"/>
  <c r="AQ300" i="1"/>
  <c r="AO300" i="1"/>
  <c r="AN300" i="1"/>
  <c r="AM300" i="1"/>
  <c r="AL300" i="1"/>
  <c r="AK300" i="1"/>
  <c r="Y300" i="1"/>
  <c r="X300" i="1"/>
  <c r="W300" i="1"/>
  <c r="V300" i="1"/>
  <c r="U300" i="1"/>
  <c r="AZ302" i="1"/>
  <c r="AX302" i="1"/>
  <c r="AV302" i="1"/>
  <c r="AU302" i="1"/>
  <c r="AT302" i="1"/>
  <c r="AS302" i="1"/>
  <c r="AR302" i="1"/>
  <c r="AQ302" i="1"/>
  <c r="AO302" i="1"/>
  <c r="AN302" i="1"/>
  <c r="AM302" i="1"/>
  <c r="AL302" i="1"/>
  <c r="AK302" i="1"/>
  <c r="Y302" i="1"/>
  <c r="X302" i="1"/>
  <c r="W302" i="1"/>
  <c r="V302" i="1"/>
  <c r="U302" i="1"/>
  <c r="AZ297" i="1"/>
  <c r="AX297" i="1"/>
  <c r="AV297" i="1"/>
  <c r="AU297" i="1"/>
  <c r="AT297" i="1"/>
  <c r="AS297" i="1"/>
  <c r="AR297" i="1"/>
  <c r="AQ297" i="1"/>
  <c r="AO297" i="1"/>
  <c r="AN297" i="1"/>
  <c r="AM297" i="1"/>
  <c r="AL297" i="1"/>
  <c r="AK297" i="1"/>
  <c r="Y297" i="1"/>
  <c r="X297" i="1"/>
  <c r="W297" i="1"/>
  <c r="V297" i="1"/>
  <c r="U297" i="1"/>
  <c r="AZ298" i="1"/>
  <c r="AX298" i="1"/>
  <c r="AV298" i="1"/>
  <c r="AU298" i="1"/>
  <c r="AT298" i="1"/>
  <c r="AS298" i="1"/>
  <c r="AR298" i="1"/>
  <c r="AQ298" i="1"/>
  <c r="AO298" i="1"/>
  <c r="AN298" i="1"/>
  <c r="AM298" i="1"/>
  <c r="AL298" i="1"/>
  <c r="AK298" i="1"/>
  <c r="Y298" i="1"/>
  <c r="X298" i="1"/>
  <c r="W298" i="1"/>
  <c r="V298" i="1"/>
  <c r="U298" i="1"/>
  <c r="AZ301" i="1"/>
  <c r="AX301" i="1"/>
  <c r="AV301" i="1"/>
  <c r="AU301" i="1"/>
  <c r="AT301" i="1"/>
  <c r="AS301" i="1"/>
  <c r="AR301" i="1"/>
  <c r="AQ301" i="1"/>
  <c r="AO301" i="1"/>
  <c r="AN301" i="1"/>
  <c r="AM301" i="1"/>
  <c r="AL301" i="1"/>
  <c r="AK301" i="1"/>
  <c r="Y301" i="1"/>
  <c r="X301" i="1"/>
  <c r="W301" i="1"/>
  <c r="V301" i="1"/>
  <c r="U301" i="1"/>
  <c r="AZ296" i="1"/>
  <c r="AX296" i="1"/>
  <c r="AV296" i="1"/>
  <c r="AU296" i="1"/>
  <c r="AT296" i="1"/>
  <c r="AS296" i="1"/>
  <c r="AR296" i="1"/>
  <c r="AQ296" i="1"/>
  <c r="AO296" i="1"/>
  <c r="AN296" i="1"/>
  <c r="AM296" i="1"/>
  <c r="AL296" i="1"/>
  <c r="AK296" i="1"/>
  <c r="Y296" i="1"/>
  <c r="X296" i="1"/>
  <c r="W296" i="1"/>
  <c r="V296" i="1"/>
  <c r="U296" i="1"/>
  <c r="AZ299" i="1"/>
  <c r="AX299" i="1"/>
  <c r="AV299" i="1"/>
  <c r="AU299" i="1"/>
  <c r="AT299" i="1"/>
  <c r="AS299" i="1"/>
  <c r="AR299" i="1"/>
  <c r="AQ299" i="1"/>
  <c r="AO299" i="1"/>
  <c r="AN299" i="1"/>
  <c r="AM299" i="1"/>
  <c r="AL299" i="1"/>
  <c r="AK299" i="1"/>
  <c r="Y299" i="1"/>
  <c r="X299" i="1"/>
  <c r="W299" i="1"/>
  <c r="V299" i="1"/>
  <c r="U299" i="1"/>
  <c r="AZ291" i="1"/>
  <c r="AX291" i="1"/>
  <c r="AV291" i="1"/>
  <c r="AU291" i="1"/>
  <c r="AT291" i="1"/>
  <c r="AS291" i="1"/>
  <c r="AR291" i="1"/>
  <c r="AQ291" i="1"/>
  <c r="AO291" i="1"/>
  <c r="AN291" i="1"/>
  <c r="AM291" i="1"/>
  <c r="AL291" i="1"/>
  <c r="AK291" i="1"/>
  <c r="Y291" i="1"/>
  <c r="X291" i="1"/>
  <c r="W291" i="1"/>
  <c r="V291" i="1"/>
  <c r="U291" i="1"/>
  <c r="AZ288" i="1"/>
  <c r="AX288" i="1"/>
  <c r="AV288" i="1"/>
  <c r="AU288" i="1"/>
  <c r="AT288" i="1"/>
  <c r="AS288" i="1"/>
  <c r="AR288" i="1"/>
  <c r="AQ288" i="1"/>
  <c r="AO288" i="1"/>
  <c r="AN288" i="1"/>
  <c r="AM288" i="1"/>
  <c r="AL288" i="1"/>
  <c r="AK288" i="1"/>
  <c r="Y288" i="1"/>
  <c r="X288" i="1"/>
  <c r="W288" i="1"/>
  <c r="V288" i="1"/>
  <c r="U288" i="1"/>
  <c r="AZ282" i="1"/>
  <c r="AX282" i="1"/>
  <c r="AV282" i="1"/>
  <c r="AU282" i="1"/>
  <c r="AT282" i="1"/>
  <c r="AS282" i="1"/>
  <c r="AR282" i="1"/>
  <c r="AQ282" i="1"/>
  <c r="AO282" i="1"/>
  <c r="AN282" i="1"/>
  <c r="AM282" i="1"/>
  <c r="AL282" i="1"/>
  <c r="AK282" i="1"/>
  <c r="Y282" i="1"/>
  <c r="X282" i="1"/>
  <c r="W282" i="1"/>
  <c r="V282" i="1"/>
  <c r="U282" i="1"/>
  <c r="AZ274" i="1"/>
  <c r="AX274" i="1"/>
  <c r="AV274" i="1"/>
  <c r="AU274" i="1"/>
  <c r="AT274" i="1"/>
  <c r="AS274" i="1"/>
  <c r="AR274" i="1"/>
  <c r="AQ274" i="1"/>
  <c r="AO274" i="1"/>
  <c r="AN274" i="1"/>
  <c r="AM274" i="1"/>
  <c r="AL274" i="1"/>
  <c r="AK274" i="1"/>
  <c r="Y274" i="1"/>
  <c r="X274" i="1"/>
  <c r="W274" i="1"/>
  <c r="V274" i="1"/>
  <c r="U274" i="1"/>
  <c r="AZ289" i="1"/>
  <c r="AX289" i="1"/>
  <c r="AV289" i="1"/>
  <c r="AU289" i="1"/>
  <c r="AT289" i="1"/>
  <c r="AS289" i="1"/>
  <c r="AR289" i="1"/>
  <c r="AQ289" i="1"/>
  <c r="AO289" i="1"/>
  <c r="AN289" i="1"/>
  <c r="AM289" i="1"/>
  <c r="AL289" i="1"/>
  <c r="AK289" i="1"/>
  <c r="Y289" i="1"/>
  <c r="X289" i="1"/>
  <c r="W289" i="1"/>
  <c r="V289" i="1"/>
  <c r="U289" i="1"/>
  <c r="AZ272" i="1"/>
  <c r="AX272" i="1"/>
  <c r="AV272" i="1"/>
  <c r="AU272" i="1"/>
  <c r="AT272" i="1"/>
  <c r="AS272" i="1"/>
  <c r="AR272" i="1"/>
  <c r="AQ272" i="1"/>
  <c r="AO272" i="1"/>
  <c r="AN272" i="1"/>
  <c r="AM272" i="1"/>
  <c r="AL272" i="1"/>
  <c r="AK272" i="1"/>
  <c r="Y272" i="1"/>
  <c r="X272" i="1"/>
  <c r="W272" i="1"/>
  <c r="V272" i="1"/>
  <c r="U272" i="1"/>
  <c r="AZ280" i="1"/>
  <c r="AX280" i="1"/>
  <c r="AV280" i="1"/>
  <c r="AU280" i="1"/>
  <c r="AT280" i="1"/>
  <c r="AS280" i="1"/>
  <c r="AR280" i="1"/>
  <c r="AQ280" i="1"/>
  <c r="AO280" i="1"/>
  <c r="AN280" i="1"/>
  <c r="AM280" i="1"/>
  <c r="AL280" i="1"/>
  <c r="AK280" i="1"/>
  <c r="Y280" i="1"/>
  <c r="X280" i="1"/>
  <c r="W280" i="1"/>
  <c r="V280" i="1"/>
  <c r="U280" i="1"/>
  <c r="AZ281" i="1"/>
  <c r="AX281" i="1"/>
  <c r="AV281" i="1"/>
  <c r="AU281" i="1"/>
  <c r="AT281" i="1"/>
  <c r="AS281" i="1"/>
  <c r="AR281" i="1"/>
  <c r="AQ281" i="1"/>
  <c r="AO281" i="1"/>
  <c r="AN281" i="1"/>
  <c r="AM281" i="1"/>
  <c r="AL281" i="1"/>
  <c r="AK281" i="1"/>
  <c r="Y281" i="1"/>
  <c r="X281" i="1"/>
  <c r="W281" i="1"/>
  <c r="V281" i="1"/>
  <c r="U281" i="1"/>
  <c r="AZ279" i="1"/>
  <c r="AX279" i="1"/>
  <c r="AV279" i="1"/>
  <c r="AU279" i="1"/>
  <c r="AT279" i="1"/>
  <c r="AS279" i="1"/>
  <c r="AR279" i="1"/>
  <c r="AQ279" i="1"/>
  <c r="AO279" i="1"/>
  <c r="AN279" i="1"/>
  <c r="AM279" i="1"/>
  <c r="AL279" i="1"/>
  <c r="AK279" i="1"/>
  <c r="Y279" i="1"/>
  <c r="X279" i="1"/>
  <c r="W279" i="1"/>
  <c r="V279" i="1"/>
  <c r="U279" i="1"/>
  <c r="AZ295" i="1"/>
  <c r="AX295" i="1"/>
  <c r="AV295" i="1"/>
  <c r="AU295" i="1"/>
  <c r="AT295" i="1"/>
  <c r="AS295" i="1"/>
  <c r="AR295" i="1"/>
  <c r="AQ295" i="1"/>
  <c r="AO295" i="1"/>
  <c r="AN295" i="1"/>
  <c r="AM295" i="1"/>
  <c r="AL295" i="1"/>
  <c r="AK295" i="1"/>
  <c r="Y295" i="1"/>
  <c r="X295" i="1"/>
  <c r="W295" i="1"/>
  <c r="V295" i="1"/>
  <c r="U295" i="1"/>
  <c r="AZ278" i="1"/>
  <c r="AX278" i="1"/>
  <c r="AV278" i="1"/>
  <c r="AU278" i="1"/>
  <c r="AT278" i="1"/>
  <c r="AS278" i="1"/>
  <c r="AR278" i="1"/>
  <c r="AQ278" i="1"/>
  <c r="AO278" i="1"/>
  <c r="AN278" i="1"/>
  <c r="AM278" i="1"/>
  <c r="AL278" i="1"/>
  <c r="AK278" i="1"/>
  <c r="Y278" i="1"/>
  <c r="X278" i="1"/>
  <c r="W278" i="1"/>
  <c r="V278" i="1"/>
  <c r="U278" i="1"/>
  <c r="AZ277" i="1"/>
  <c r="AX277" i="1"/>
  <c r="AV277" i="1"/>
  <c r="AU277" i="1"/>
  <c r="AT277" i="1"/>
  <c r="AS277" i="1"/>
  <c r="AR277" i="1"/>
  <c r="AQ277" i="1"/>
  <c r="AO277" i="1"/>
  <c r="AN277" i="1"/>
  <c r="AM277" i="1"/>
  <c r="AL277" i="1"/>
  <c r="AK277" i="1"/>
  <c r="Y277" i="1"/>
  <c r="X277" i="1"/>
  <c r="W277" i="1"/>
  <c r="V277" i="1"/>
  <c r="U277" i="1"/>
  <c r="AZ285" i="1"/>
  <c r="AX285" i="1"/>
  <c r="AV285" i="1"/>
  <c r="AU285" i="1"/>
  <c r="AT285" i="1"/>
  <c r="AS285" i="1"/>
  <c r="AR285" i="1"/>
  <c r="AQ285" i="1"/>
  <c r="AO285" i="1"/>
  <c r="AN285" i="1"/>
  <c r="AM285" i="1"/>
  <c r="AL285" i="1"/>
  <c r="AK285" i="1"/>
  <c r="Y285" i="1"/>
  <c r="X285" i="1"/>
  <c r="W285" i="1"/>
  <c r="V285" i="1"/>
  <c r="U285" i="1"/>
  <c r="AZ286" i="1"/>
  <c r="AX286" i="1"/>
  <c r="AV286" i="1"/>
  <c r="AU286" i="1"/>
  <c r="AT286" i="1"/>
  <c r="AS286" i="1"/>
  <c r="AR286" i="1"/>
  <c r="AQ286" i="1"/>
  <c r="AO286" i="1"/>
  <c r="AN286" i="1"/>
  <c r="AM286" i="1"/>
  <c r="AL286" i="1"/>
  <c r="AK286" i="1"/>
  <c r="Y286" i="1"/>
  <c r="X286" i="1"/>
  <c r="W286" i="1"/>
  <c r="V286" i="1"/>
  <c r="U286" i="1"/>
  <c r="AZ283" i="1"/>
  <c r="AX283" i="1"/>
  <c r="AV283" i="1"/>
  <c r="AU283" i="1"/>
  <c r="AT283" i="1"/>
  <c r="AS283" i="1"/>
  <c r="AR283" i="1"/>
  <c r="AQ283" i="1"/>
  <c r="AO283" i="1"/>
  <c r="AN283" i="1"/>
  <c r="AM283" i="1"/>
  <c r="AL283" i="1"/>
  <c r="AK283" i="1"/>
  <c r="Y283" i="1"/>
  <c r="X283" i="1"/>
  <c r="W283" i="1"/>
  <c r="V283" i="1"/>
  <c r="U283" i="1"/>
  <c r="AZ287" i="1"/>
  <c r="AX287" i="1"/>
  <c r="AV287" i="1"/>
  <c r="AU287" i="1"/>
  <c r="AT287" i="1"/>
  <c r="AS287" i="1"/>
  <c r="AR287" i="1"/>
  <c r="AQ287" i="1"/>
  <c r="AO287" i="1"/>
  <c r="AN287" i="1"/>
  <c r="AM287" i="1"/>
  <c r="AL287" i="1"/>
  <c r="AK287" i="1"/>
  <c r="Y287" i="1"/>
  <c r="X287" i="1"/>
  <c r="W287" i="1"/>
  <c r="V287" i="1"/>
  <c r="U287" i="1"/>
  <c r="AZ275" i="1"/>
  <c r="AX275" i="1"/>
  <c r="AV275" i="1"/>
  <c r="AU275" i="1"/>
  <c r="AT275" i="1"/>
  <c r="AS275" i="1"/>
  <c r="AR275" i="1"/>
  <c r="AQ275" i="1"/>
  <c r="AO275" i="1"/>
  <c r="AN275" i="1"/>
  <c r="AM275" i="1"/>
  <c r="AL275" i="1"/>
  <c r="AK275" i="1"/>
  <c r="Y275" i="1"/>
  <c r="X275" i="1"/>
  <c r="W275" i="1"/>
  <c r="V275" i="1"/>
  <c r="U275" i="1"/>
  <c r="AZ273" i="1"/>
  <c r="AX273" i="1"/>
  <c r="AV273" i="1"/>
  <c r="AU273" i="1"/>
  <c r="AT273" i="1"/>
  <c r="AS273" i="1"/>
  <c r="AR273" i="1"/>
  <c r="AQ273" i="1"/>
  <c r="AO273" i="1"/>
  <c r="AN273" i="1"/>
  <c r="AM273" i="1"/>
  <c r="AL273" i="1"/>
  <c r="AK273" i="1"/>
  <c r="Y273" i="1"/>
  <c r="X273" i="1"/>
  <c r="W273" i="1"/>
  <c r="V273" i="1"/>
  <c r="U273" i="1"/>
  <c r="AZ284" i="1"/>
  <c r="AX284" i="1"/>
  <c r="AV284" i="1"/>
  <c r="AU284" i="1"/>
  <c r="AT284" i="1"/>
  <c r="AS284" i="1"/>
  <c r="AR284" i="1"/>
  <c r="AQ284" i="1"/>
  <c r="AO284" i="1"/>
  <c r="AN284" i="1"/>
  <c r="AM284" i="1"/>
  <c r="AL284" i="1"/>
  <c r="AK284" i="1"/>
  <c r="Y284" i="1"/>
  <c r="X284" i="1"/>
  <c r="W284" i="1"/>
  <c r="V284" i="1"/>
  <c r="U284" i="1"/>
  <c r="AZ276" i="1"/>
  <c r="AX276" i="1"/>
  <c r="AV276" i="1"/>
  <c r="AU276" i="1"/>
  <c r="AT276" i="1"/>
  <c r="AS276" i="1"/>
  <c r="AR276" i="1"/>
  <c r="AQ276" i="1"/>
  <c r="AO276" i="1"/>
  <c r="AN276" i="1"/>
  <c r="AM276" i="1"/>
  <c r="AL276" i="1"/>
  <c r="AK276" i="1"/>
  <c r="Y276" i="1"/>
  <c r="X276" i="1"/>
  <c r="W276" i="1"/>
  <c r="V276" i="1"/>
  <c r="U276" i="1"/>
  <c r="AZ290" i="1"/>
  <c r="AX290" i="1"/>
  <c r="AV290" i="1"/>
  <c r="AU290" i="1"/>
  <c r="AT290" i="1"/>
  <c r="AS290" i="1"/>
  <c r="AR290" i="1"/>
  <c r="AQ290" i="1"/>
  <c r="AO290" i="1"/>
  <c r="AN290" i="1"/>
  <c r="AM290" i="1"/>
  <c r="AL290" i="1"/>
  <c r="AK290" i="1"/>
  <c r="Y290" i="1"/>
  <c r="X290" i="1"/>
  <c r="W290" i="1"/>
  <c r="V290" i="1"/>
  <c r="U290" i="1"/>
  <c r="AZ293" i="1"/>
  <c r="AX293" i="1"/>
  <c r="AV293" i="1"/>
  <c r="AU293" i="1"/>
  <c r="AT293" i="1"/>
  <c r="AS293" i="1"/>
  <c r="AR293" i="1"/>
  <c r="AQ293" i="1"/>
  <c r="AO293" i="1"/>
  <c r="AN293" i="1"/>
  <c r="AM293" i="1"/>
  <c r="AL293" i="1"/>
  <c r="AK293" i="1"/>
  <c r="Y293" i="1"/>
  <c r="X293" i="1"/>
  <c r="W293" i="1"/>
  <c r="V293" i="1"/>
  <c r="U293" i="1"/>
  <c r="AZ294" i="1"/>
  <c r="AX294" i="1"/>
  <c r="AV294" i="1"/>
  <c r="AU294" i="1"/>
  <c r="AT294" i="1"/>
  <c r="AS294" i="1"/>
  <c r="AR294" i="1"/>
  <c r="AQ294" i="1"/>
  <c r="AO294" i="1"/>
  <c r="AN294" i="1"/>
  <c r="AM294" i="1"/>
  <c r="AL294" i="1"/>
  <c r="AK294" i="1"/>
  <c r="Y294" i="1"/>
  <c r="X294" i="1"/>
  <c r="W294" i="1"/>
  <c r="V294" i="1"/>
  <c r="U294" i="1"/>
  <c r="AZ292" i="1"/>
  <c r="AX292" i="1"/>
  <c r="AV292" i="1"/>
  <c r="AU292" i="1"/>
  <c r="AT292" i="1"/>
  <c r="AS292" i="1"/>
  <c r="AR292" i="1"/>
  <c r="AQ292" i="1"/>
  <c r="AO292" i="1"/>
  <c r="AN292" i="1"/>
  <c r="AM292" i="1"/>
  <c r="AL292" i="1"/>
  <c r="AK292" i="1"/>
  <c r="Y292" i="1"/>
  <c r="X292" i="1"/>
  <c r="W292" i="1"/>
  <c r="V292" i="1"/>
  <c r="U292" i="1"/>
  <c r="AZ261" i="1"/>
  <c r="AX261" i="1"/>
  <c r="AV261" i="1"/>
  <c r="AU261" i="1"/>
  <c r="AT261" i="1"/>
  <c r="AS261" i="1"/>
  <c r="AR261" i="1"/>
  <c r="AQ261" i="1"/>
  <c r="AO261" i="1"/>
  <c r="AN261" i="1"/>
  <c r="AM261" i="1"/>
  <c r="AL261" i="1"/>
  <c r="AK261" i="1"/>
  <c r="Y261" i="1"/>
  <c r="X261" i="1"/>
  <c r="W261" i="1"/>
  <c r="V261" i="1"/>
  <c r="U261" i="1"/>
  <c r="AZ268" i="1"/>
  <c r="AX268" i="1"/>
  <c r="AV268" i="1"/>
  <c r="AU268" i="1"/>
  <c r="AT268" i="1"/>
  <c r="AS268" i="1"/>
  <c r="AR268" i="1"/>
  <c r="AQ268" i="1"/>
  <c r="AO268" i="1"/>
  <c r="AN268" i="1"/>
  <c r="AM268" i="1"/>
  <c r="AL268" i="1"/>
  <c r="AK268" i="1"/>
  <c r="Y268" i="1"/>
  <c r="X268" i="1"/>
  <c r="W268" i="1"/>
  <c r="V268" i="1"/>
  <c r="U268" i="1"/>
  <c r="AZ263" i="1"/>
  <c r="AX263" i="1"/>
  <c r="AV263" i="1"/>
  <c r="AU263" i="1"/>
  <c r="AT263" i="1"/>
  <c r="AS263" i="1"/>
  <c r="AR263" i="1"/>
  <c r="AQ263" i="1"/>
  <c r="AO263" i="1"/>
  <c r="AN263" i="1"/>
  <c r="AM263" i="1"/>
  <c r="AL263" i="1"/>
  <c r="AK263" i="1"/>
  <c r="Y263" i="1"/>
  <c r="X263" i="1"/>
  <c r="W263" i="1"/>
  <c r="V263" i="1"/>
  <c r="U263" i="1"/>
  <c r="AZ265" i="1"/>
  <c r="AX265" i="1"/>
  <c r="AV265" i="1"/>
  <c r="AU265" i="1"/>
  <c r="AT265" i="1"/>
  <c r="AS265" i="1"/>
  <c r="AR265" i="1"/>
  <c r="AQ265" i="1"/>
  <c r="AO265" i="1"/>
  <c r="AN265" i="1"/>
  <c r="AM265" i="1"/>
  <c r="AL265" i="1"/>
  <c r="AK265" i="1"/>
  <c r="Y265" i="1"/>
  <c r="X265" i="1"/>
  <c r="W265" i="1"/>
  <c r="V265" i="1"/>
  <c r="U265" i="1"/>
  <c r="AZ270" i="1"/>
  <c r="AX270" i="1"/>
  <c r="AV270" i="1"/>
  <c r="AU270" i="1"/>
  <c r="AT270" i="1"/>
  <c r="AS270" i="1"/>
  <c r="AR270" i="1"/>
  <c r="AQ270" i="1"/>
  <c r="AO270" i="1"/>
  <c r="AN270" i="1"/>
  <c r="AM270" i="1"/>
  <c r="AL270" i="1"/>
  <c r="AK270" i="1"/>
  <c r="Y270" i="1"/>
  <c r="X270" i="1"/>
  <c r="W270" i="1"/>
  <c r="V270" i="1"/>
  <c r="U270" i="1"/>
  <c r="AZ269" i="1"/>
  <c r="AX269" i="1"/>
  <c r="AV269" i="1"/>
  <c r="AU269" i="1"/>
  <c r="AT269" i="1"/>
  <c r="AS269" i="1"/>
  <c r="AR269" i="1"/>
  <c r="AQ269" i="1"/>
  <c r="AO269" i="1"/>
  <c r="AN269" i="1"/>
  <c r="AM269" i="1"/>
  <c r="AL269" i="1"/>
  <c r="AK269" i="1"/>
  <c r="Y269" i="1"/>
  <c r="X269" i="1"/>
  <c r="W269" i="1"/>
  <c r="V269" i="1"/>
  <c r="U269" i="1"/>
  <c r="AZ267" i="1"/>
  <c r="AX267" i="1"/>
  <c r="AV267" i="1"/>
  <c r="AU267" i="1"/>
  <c r="AT267" i="1"/>
  <c r="AS267" i="1"/>
  <c r="AR267" i="1"/>
  <c r="AQ267" i="1"/>
  <c r="AO267" i="1"/>
  <c r="AN267" i="1"/>
  <c r="AM267" i="1"/>
  <c r="AL267" i="1"/>
  <c r="AK267" i="1"/>
  <c r="Y267" i="1"/>
  <c r="X267" i="1"/>
  <c r="W267" i="1"/>
  <c r="V267" i="1"/>
  <c r="U267" i="1"/>
  <c r="AZ271" i="1"/>
  <c r="AX271" i="1"/>
  <c r="AV271" i="1"/>
  <c r="AU271" i="1"/>
  <c r="AT271" i="1"/>
  <c r="AS271" i="1"/>
  <c r="AR271" i="1"/>
  <c r="AQ271" i="1"/>
  <c r="AO271" i="1"/>
  <c r="AN271" i="1"/>
  <c r="AM271" i="1"/>
  <c r="AL271" i="1"/>
  <c r="AK271" i="1"/>
  <c r="Y271" i="1"/>
  <c r="X271" i="1"/>
  <c r="W271" i="1"/>
  <c r="V271" i="1"/>
  <c r="U271" i="1"/>
  <c r="AZ264" i="1"/>
  <c r="AX264" i="1"/>
  <c r="AV264" i="1"/>
  <c r="AU264" i="1"/>
  <c r="AT264" i="1"/>
  <c r="AS264" i="1"/>
  <c r="AR264" i="1"/>
  <c r="AQ264" i="1"/>
  <c r="AO264" i="1"/>
  <c r="AN264" i="1"/>
  <c r="AM264" i="1"/>
  <c r="AL264" i="1"/>
  <c r="AK264" i="1"/>
  <c r="Y264" i="1"/>
  <c r="X264" i="1"/>
  <c r="W264" i="1"/>
  <c r="V264" i="1"/>
  <c r="U264" i="1"/>
  <c r="AZ262" i="1"/>
  <c r="AX262" i="1"/>
  <c r="AV262" i="1"/>
  <c r="AU262" i="1"/>
  <c r="AT262" i="1"/>
  <c r="AS262" i="1"/>
  <c r="AR262" i="1"/>
  <c r="AQ262" i="1"/>
  <c r="AO262" i="1"/>
  <c r="AN262" i="1"/>
  <c r="AM262" i="1"/>
  <c r="AL262" i="1"/>
  <c r="AK262" i="1"/>
  <c r="Y262" i="1"/>
  <c r="X262" i="1"/>
  <c r="W262" i="1"/>
  <c r="V262" i="1"/>
  <c r="U262" i="1"/>
  <c r="AZ266" i="1"/>
  <c r="AX266" i="1"/>
  <c r="AV266" i="1"/>
  <c r="AU266" i="1"/>
  <c r="AT266" i="1"/>
  <c r="AS266" i="1"/>
  <c r="AR266" i="1"/>
  <c r="AQ266" i="1"/>
  <c r="AO266" i="1"/>
  <c r="AN266" i="1"/>
  <c r="AM266" i="1"/>
  <c r="AL266" i="1"/>
  <c r="AK266" i="1"/>
  <c r="Y266" i="1"/>
  <c r="X266" i="1"/>
  <c r="W266" i="1"/>
  <c r="V266" i="1"/>
  <c r="U266" i="1"/>
  <c r="AZ235" i="1"/>
  <c r="AX235" i="1"/>
  <c r="AV235" i="1"/>
  <c r="AU235" i="1"/>
  <c r="AT235" i="1"/>
  <c r="AS235" i="1"/>
  <c r="AR235" i="1"/>
  <c r="AQ235" i="1"/>
  <c r="AO235" i="1"/>
  <c r="AN235" i="1"/>
  <c r="AM235" i="1"/>
  <c r="AL235" i="1"/>
  <c r="AK235" i="1"/>
  <c r="Y235" i="1"/>
  <c r="X235" i="1"/>
  <c r="W235" i="1"/>
  <c r="V235" i="1"/>
  <c r="U235" i="1"/>
  <c r="AZ238" i="1"/>
  <c r="AX238" i="1"/>
  <c r="AV238" i="1"/>
  <c r="AU238" i="1"/>
  <c r="AT238" i="1"/>
  <c r="AS238" i="1"/>
  <c r="AR238" i="1"/>
  <c r="AQ238" i="1"/>
  <c r="AO238" i="1"/>
  <c r="AN238" i="1"/>
  <c r="AM238" i="1"/>
  <c r="AL238" i="1"/>
  <c r="AK238" i="1"/>
  <c r="Y238" i="1"/>
  <c r="X238" i="1"/>
  <c r="W238" i="1"/>
  <c r="V238" i="1"/>
  <c r="U238" i="1"/>
  <c r="AZ252" i="1"/>
  <c r="AX252" i="1"/>
  <c r="AV252" i="1"/>
  <c r="AU252" i="1"/>
  <c r="AT252" i="1"/>
  <c r="AS252" i="1"/>
  <c r="AR252" i="1"/>
  <c r="AQ252" i="1"/>
  <c r="AO252" i="1"/>
  <c r="AN252" i="1"/>
  <c r="AM252" i="1"/>
  <c r="AL252" i="1"/>
  <c r="AK252" i="1"/>
  <c r="Y252" i="1"/>
  <c r="X252" i="1"/>
  <c r="W252" i="1"/>
  <c r="V252" i="1"/>
  <c r="U252" i="1"/>
  <c r="AZ245" i="1"/>
  <c r="AX245" i="1"/>
  <c r="AV245" i="1"/>
  <c r="AU245" i="1"/>
  <c r="AT245" i="1"/>
  <c r="AS245" i="1"/>
  <c r="AR245" i="1"/>
  <c r="AQ245" i="1"/>
  <c r="AO245" i="1"/>
  <c r="AN245" i="1"/>
  <c r="AM245" i="1"/>
  <c r="AL245" i="1"/>
  <c r="AK245" i="1"/>
  <c r="Y245" i="1"/>
  <c r="X245" i="1"/>
  <c r="W245" i="1"/>
  <c r="V245" i="1"/>
  <c r="U245" i="1"/>
  <c r="AZ248" i="1"/>
  <c r="AX248" i="1"/>
  <c r="AV248" i="1"/>
  <c r="AU248" i="1"/>
  <c r="AT248" i="1"/>
  <c r="AS248" i="1"/>
  <c r="AR248" i="1"/>
  <c r="AQ248" i="1"/>
  <c r="AO248" i="1"/>
  <c r="AN248" i="1"/>
  <c r="AM248" i="1"/>
  <c r="AL248" i="1"/>
  <c r="AK248" i="1"/>
  <c r="Y248" i="1"/>
  <c r="X248" i="1"/>
  <c r="W248" i="1"/>
  <c r="V248" i="1"/>
  <c r="U248" i="1"/>
  <c r="AZ241" i="1"/>
  <c r="AX241" i="1"/>
  <c r="AV241" i="1"/>
  <c r="AU241" i="1"/>
  <c r="AT241" i="1"/>
  <c r="AS241" i="1"/>
  <c r="AR241" i="1"/>
  <c r="AQ241" i="1"/>
  <c r="AO241" i="1"/>
  <c r="AN241" i="1"/>
  <c r="AM241" i="1"/>
  <c r="AL241" i="1"/>
  <c r="AK241" i="1"/>
  <c r="Y241" i="1"/>
  <c r="X241" i="1"/>
  <c r="W241" i="1"/>
  <c r="V241" i="1"/>
  <c r="U241" i="1"/>
  <c r="AZ258" i="1"/>
  <c r="AX258" i="1"/>
  <c r="AV258" i="1"/>
  <c r="AU258" i="1"/>
  <c r="AT258" i="1"/>
  <c r="AS258" i="1"/>
  <c r="AR258" i="1"/>
  <c r="AQ258" i="1"/>
  <c r="AO258" i="1"/>
  <c r="AN258" i="1"/>
  <c r="AM258" i="1"/>
  <c r="AL258" i="1"/>
  <c r="AK258" i="1"/>
  <c r="Y258" i="1"/>
  <c r="X258" i="1"/>
  <c r="W258" i="1"/>
  <c r="V258" i="1"/>
  <c r="U258" i="1"/>
  <c r="AZ249" i="1"/>
  <c r="AX249" i="1"/>
  <c r="AV249" i="1"/>
  <c r="AU249" i="1"/>
  <c r="AT249" i="1"/>
  <c r="AS249" i="1"/>
  <c r="AR249" i="1"/>
  <c r="AQ249" i="1"/>
  <c r="AO249" i="1"/>
  <c r="AN249" i="1"/>
  <c r="AM249" i="1"/>
  <c r="AL249" i="1"/>
  <c r="AK249" i="1"/>
  <c r="Y249" i="1"/>
  <c r="X249" i="1"/>
  <c r="W249" i="1"/>
  <c r="V249" i="1"/>
  <c r="U249" i="1"/>
  <c r="AZ250" i="1"/>
  <c r="AX250" i="1"/>
  <c r="AV250" i="1"/>
  <c r="AU250" i="1"/>
  <c r="AT250" i="1"/>
  <c r="AS250" i="1"/>
  <c r="AR250" i="1"/>
  <c r="AQ250" i="1"/>
  <c r="AO250" i="1"/>
  <c r="AN250" i="1"/>
  <c r="AM250" i="1"/>
  <c r="AL250" i="1"/>
  <c r="AK250" i="1"/>
  <c r="Y250" i="1"/>
  <c r="X250" i="1"/>
  <c r="W250" i="1"/>
  <c r="V250" i="1"/>
  <c r="U250" i="1"/>
  <c r="AZ251" i="1"/>
  <c r="AX251" i="1"/>
  <c r="AV251" i="1"/>
  <c r="AU251" i="1"/>
  <c r="AT251" i="1"/>
  <c r="AS251" i="1"/>
  <c r="AR251" i="1"/>
  <c r="AQ251" i="1"/>
  <c r="AO251" i="1"/>
  <c r="AN251" i="1"/>
  <c r="AM251" i="1"/>
  <c r="AL251" i="1"/>
  <c r="AK251" i="1"/>
  <c r="Y251" i="1"/>
  <c r="X251" i="1"/>
  <c r="W251" i="1"/>
  <c r="V251" i="1"/>
  <c r="U251" i="1"/>
  <c r="AZ256" i="1"/>
  <c r="AX256" i="1"/>
  <c r="AV256" i="1"/>
  <c r="AU256" i="1"/>
  <c r="AT256" i="1"/>
  <c r="AS256" i="1"/>
  <c r="AR256" i="1"/>
  <c r="AQ256" i="1"/>
  <c r="AO256" i="1"/>
  <c r="AN256" i="1"/>
  <c r="AM256" i="1"/>
  <c r="AL256" i="1"/>
  <c r="AK256" i="1"/>
  <c r="Y256" i="1"/>
  <c r="X256" i="1"/>
  <c r="W256" i="1"/>
  <c r="V256" i="1"/>
  <c r="U256" i="1"/>
  <c r="AZ254" i="1"/>
  <c r="AX254" i="1"/>
  <c r="AV254" i="1"/>
  <c r="AU254" i="1"/>
  <c r="AT254" i="1"/>
  <c r="AS254" i="1"/>
  <c r="AR254" i="1"/>
  <c r="AQ254" i="1"/>
  <c r="AO254" i="1"/>
  <c r="AN254" i="1"/>
  <c r="AM254" i="1"/>
  <c r="AL254" i="1"/>
  <c r="AK254" i="1"/>
  <c r="Y254" i="1"/>
  <c r="X254" i="1"/>
  <c r="W254" i="1"/>
  <c r="V254" i="1"/>
  <c r="U254" i="1"/>
  <c r="AZ242" i="1"/>
  <c r="AX242" i="1"/>
  <c r="AV242" i="1"/>
  <c r="AU242" i="1"/>
  <c r="AT242" i="1"/>
  <c r="AS242" i="1"/>
  <c r="AR242" i="1"/>
  <c r="AQ242" i="1"/>
  <c r="AO242" i="1"/>
  <c r="AN242" i="1"/>
  <c r="AM242" i="1"/>
  <c r="AL242" i="1"/>
  <c r="AK242" i="1"/>
  <c r="Y242" i="1"/>
  <c r="X242" i="1"/>
  <c r="W242" i="1"/>
  <c r="V242" i="1"/>
  <c r="U242" i="1"/>
  <c r="AZ253" i="1"/>
  <c r="AX253" i="1"/>
  <c r="AV253" i="1"/>
  <c r="AU253" i="1"/>
  <c r="AT253" i="1"/>
  <c r="AS253" i="1"/>
  <c r="AR253" i="1"/>
  <c r="AQ253" i="1"/>
  <c r="AO253" i="1"/>
  <c r="AN253" i="1"/>
  <c r="AM253" i="1"/>
  <c r="AL253" i="1"/>
  <c r="AK253" i="1"/>
  <c r="Y253" i="1"/>
  <c r="X253" i="1"/>
  <c r="W253" i="1"/>
  <c r="V253" i="1"/>
  <c r="U253" i="1"/>
  <c r="AZ237" i="1"/>
  <c r="AX237" i="1"/>
  <c r="AV237" i="1"/>
  <c r="AU237" i="1"/>
  <c r="AT237" i="1"/>
  <c r="AS237" i="1"/>
  <c r="AR237" i="1"/>
  <c r="AQ237" i="1"/>
  <c r="AO237" i="1"/>
  <c r="AN237" i="1"/>
  <c r="AM237" i="1"/>
  <c r="AL237" i="1"/>
  <c r="AK237" i="1"/>
  <c r="Y237" i="1"/>
  <c r="X237" i="1"/>
  <c r="W237" i="1"/>
  <c r="V237" i="1"/>
  <c r="U237" i="1"/>
  <c r="AZ240" i="1"/>
  <c r="AX240" i="1"/>
  <c r="AV240" i="1"/>
  <c r="AU240" i="1"/>
  <c r="AT240" i="1"/>
  <c r="AS240" i="1"/>
  <c r="AR240" i="1"/>
  <c r="AQ240" i="1"/>
  <c r="AO240" i="1"/>
  <c r="AN240" i="1"/>
  <c r="AM240" i="1"/>
  <c r="AL240" i="1"/>
  <c r="AK240" i="1"/>
  <c r="Y240" i="1"/>
  <c r="X240" i="1"/>
  <c r="W240" i="1"/>
  <c r="V240" i="1"/>
  <c r="U240" i="1"/>
  <c r="AZ255" i="1"/>
  <c r="AX255" i="1"/>
  <c r="AV255" i="1"/>
  <c r="AU255" i="1"/>
  <c r="AT255" i="1"/>
  <c r="AS255" i="1"/>
  <c r="AR255" i="1"/>
  <c r="AQ255" i="1"/>
  <c r="AO255" i="1"/>
  <c r="AN255" i="1"/>
  <c r="AM255" i="1"/>
  <c r="AL255" i="1"/>
  <c r="AK255" i="1"/>
  <c r="Y255" i="1"/>
  <c r="X255" i="1"/>
  <c r="W255" i="1"/>
  <c r="V255" i="1"/>
  <c r="U255" i="1"/>
  <c r="AZ246" i="1"/>
  <c r="AX246" i="1"/>
  <c r="AV246" i="1"/>
  <c r="AU246" i="1"/>
  <c r="AT246" i="1"/>
  <c r="AS246" i="1"/>
  <c r="AR246" i="1"/>
  <c r="AQ246" i="1"/>
  <c r="AO246" i="1"/>
  <c r="AN246" i="1"/>
  <c r="AM246" i="1"/>
  <c r="AL246" i="1"/>
  <c r="AK246" i="1"/>
  <c r="Y246" i="1"/>
  <c r="X246" i="1"/>
  <c r="W246" i="1"/>
  <c r="V246" i="1"/>
  <c r="U246" i="1"/>
  <c r="AZ239" i="1"/>
  <c r="AX239" i="1"/>
  <c r="AV239" i="1"/>
  <c r="AU239" i="1"/>
  <c r="AT239" i="1"/>
  <c r="AS239" i="1"/>
  <c r="AR239" i="1"/>
  <c r="AQ239" i="1"/>
  <c r="AO239" i="1"/>
  <c r="AN239" i="1"/>
  <c r="AM239" i="1"/>
  <c r="AL239" i="1"/>
  <c r="AK239" i="1"/>
  <c r="Y239" i="1"/>
  <c r="X239" i="1"/>
  <c r="W239" i="1"/>
  <c r="V239" i="1"/>
  <c r="U239" i="1"/>
  <c r="AZ247" i="1"/>
  <c r="AX247" i="1"/>
  <c r="AV247" i="1"/>
  <c r="AU247" i="1"/>
  <c r="AT247" i="1"/>
  <c r="AS247" i="1"/>
  <c r="AR247" i="1"/>
  <c r="AQ247" i="1"/>
  <c r="AO247" i="1"/>
  <c r="AN247" i="1"/>
  <c r="AM247" i="1"/>
  <c r="AL247" i="1"/>
  <c r="AK247" i="1"/>
  <c r="Y247" i="1"/>
  <c r="X247" i="1"/>
  <c r="W247" i="1"/>
  <c r="V247" i="1"/>
  <c r="U247" i="1"/>
  <c r="AZ243" i="1"/>
  <c r="AX243" i="1"/>
  <c r="AV243" i="1"/>
  <c r="AU243" i="1"/>
  <c r="AT243" i="1"/>
  <c r="AS243" i="1"/>
  <c r="AR243" i="1"/>
  <c r="AQ243" i="1"/>
  <c r="AO243" i="1"/>
  <c r="AN243" i="1"/>
  <c r="AM243" i="1"/>
  <c r="AL243" i="1"/>
  <c r="AK243" i="1"/>
  <c r="Y243" i="1"/>
  <c r="X243" i="1"/>
  <c r="W243" i="1"/>
  <c r="V243" i="1"/>
  <c r="U243" i="1"/>
  <c r="AZ244" i="1"/>
  <c r="AX244" i="1"/>
  <c r="AV244" i="1"/>
  <c r="AU244" i="1"/>
  <c r="AT244" i="1"/>
  <c r="AS244" i="1"/>
  <c r="AR244" i="1"/>
  <c r="AQ244" i="1"/>
  <c r="AO244" i="1"/>
  <c r="AN244" i="1"/>
  <c r="AM244" i="1"/>
  <c r="AL244" i="1"/>
  <c r="AK244" i="1"/>
  <c r="Y244" i="1"/>
  <c r="X244" i="1"/>
  <c r="W244" i="1"/>
  <c r="V244" i="1"/>
  <c r="U244" i="1"/>
  <c r="AZ259" i="1"/>
  <c r="AX259" i="1"/>
  <c r="AV259" i="1"/>
  <c r="AU259" i="1"/>
  <c r="AT259" i="1"/>
  <c r="AS259" i="1"/>
  <c r="AR259" i="1"/>
  <c r="AQ259" i="1"/>
  <c r="AO259" i="1"/>
  <c r="AN259" i="1"/>
  <c r="AM259" i="1"/>
  <c r="AL259" i="1"/>
  <c r="AK259" i="1"/>
  <c r="Y259" i="1"/>
  <c r="X259" i="1"/>
  <c r="W259" i="1"/>
  <c r="V259" i="1"/>
  <c r="U259" i="1"/>
  <c r="AZ260" i="1"/>
  <c r="AX260" i="1"/>
  <c r="AV260" i="1"/>
  <c r="AU260" i="1"/>
  <c r="AT260" i="1"/>
  <c r="AS260" i="1"/>
  <c r="AR260" i="1"/>
  <c r="AQ260" i="1"/>
  <c r="AO260" i="1"/>
  <c r="AN260" i="1"/>
  <c r="AM260" i="1"/>
  <c r="AL260" i="1"/>
  <c r="AK260" i="1"/>
  <c r="Y260" i="1"/>
  <c r="X260" i="1"/>
  <c r="W260" i="1"/>
  <c r="V260" i="1"/>
  <c r="U260" i="1"/>
  <c r="AZ257" i="1"/>
  <c r="AX257" i="1"/>
  <c r="AV257" i="1"/>
  <c r="AU257" i="1"/>
  <c r="AT257" i="1"/>
  <c r="AS257" i="1"/>
  <c r="AR257" i="1"/>
  <c r="AQ257" i="1"/>
  <c r="AO257" i="1"/>
  <c r="AN257" i="1"/>
  <c r="AM257" i="1"/>
  <c r="AL257" i="1"/>
  <c r="AK257" i="1"/>
  <c r="Y257" i="1"/>
  <c r="X257" i="1"/>
  <c r="W257" i="1"/>
  <c r="V257" i="1"/>
  <c r="U257" i="1"/>
  <c r="AZ236" i="1"/>
  <c r="AX236" i="1"/>
  <c r="AV236" i="1"/>
  <c r="AU236" i="1"/>
  <c r="AT236" i="1"/>
  <c r="AS236" i="1"/>
  <c r="AR236" i="1"/>
  <c r="AQ236" i="1"/>
  <c r="AO236" i="1"/>
  <c r="AN236" i="1"/>
  <c r="AM236" i="1"/>
  <c r="AL236" i="1"/>
  <c r="AK236" i="1"/>
  <c r="Y236" i="1"/>
  <c r="X236" i="1"/>
  <c r="W236" i="1"/>
  <c r="V236" i="1"/>
  <c r="U236" i="1"/>
  <c r="AZ222" i="1"/>
  <c r="AX222" i="1"/>
  <c r="AV222" i="1"/>
  <c r="AU222" i="1"/>
  <c r="AT222" i="1"/>
  <c r="AS222" i="1"/>
  <c r="AR222" i="1"/>
  <c r="AQ222" i="1"/>
  <c r="AO222" i="1"/>
  <c r="AN222" i="1"/>
  <c r="AM222" i="1"/>
  <c r="AL222" i="1"/>
  <c r="AK222" i="1"/>
  <c r="Y222" i="1"/>
  <c r="X222" i="1"/>
  <c r="W222" i="1"/>
  <c r="V222" i="1"/>
  <c r="U222" i="1"/>
  <c r="AZ232" i="1"/>
  <c r="AX232" i="1"/>
  <c r="AV232" i="1"/>
  <c r="AU232" i="1"/>
  <c r="AT232" i="1"/>
  <c r="AS232" i="1"/>
  <c r="AR232" i="1"/>
  <c r="AQ232" i="1"/>
  <c r="AO232" i="1"/>
  <c r="AN232" i="1"/>
  <c r="AM232" i="1"/>
  <c r="AL232" i="1"/>
  <c r="AK232" i="1"/>
  <c r="Y232" i="1"/>
  <c r="X232" i="1"/>
  <c r="W232" i="1"/>
  <c r="V232" i="1"/>
  <c r="U232" i="1"/>
  <c r="AZ228" i="1"/>
  <c r="AX228" i="1"/>
  <c r="AV228" i="1"/>
  <c r="AU228" i="1"/>
  <c r="AT228" i="1"/>
  <c r="AS228" i="1"/>
  <c r="AR228" i="1"/>
  <c r="AQ228" i="1"/>
  <c r="AO228" i="1"/>
  <c r="AN228" i="1"/>
  <c r="AM228" i="1"/>
  <c r="AL228" i="1"/>
  <c r="AK228" i="1"/>
  <c r="Y228" i="1"/>
  <c r="X228" i="1"/>
  <c r="W228" i="1"/>
  <c r="V228" i="1"/>
  <c r="U228" i="1"/>
  <c r="AZ223" i="1"/>
  <c r="AX223" i="1"/>
  <c r="AV223" i="1"/>
  <c r="AU223" i="1"/>
  <c r="AT223" i="1"/>
  <c r="AS223" i="1"/>
  <c r="AR223" i="1"/>
  <c r="AQ223" i="1"/>
  <c r="AO223" i="1"/>
  <c r="AN223" i="1"/>
  <c r="AM223" i="1"/>
  <c r="AL223" i="1"/>
  <c r="AK223" i="1"/>
  <c r="Y223" i="1"/>
  <c r="X223" i="1"/>
  <c r="W223" i="1"/>
  <c r="V223" i="1"/>
  <c r="U223" i="1"/>
  <c r="AZ227" i="1"/>
  <c r="AX227" i="1"/>
  <c r="AV227" i="1"/>
  <c r="AU227" i="1"/>
  <c r="AT227" i="1"/>
  <c r="AS227" i="1"/>
  <c r="AR227" i="1"/>
  <c r="AQ227" i="1"/>
  <c r="AO227" i="1"/>
  <c r="AN227" i="1"/>
  <c r="AM227" i="1"/>
  <c r="AL227" i="1"/>
  <c r="AK227" i="1"/>
  <c r="Y227" i="1"/>
  <c r="X227" i="1"/>
  <c r="W227" i="1"/>
  <c r="V227" i="1"/>
  <c r="U227" i="1"/>
  <c r="AZ230" i="1"/>
  <c r="AX230" i="1"/>
  <c r="AV230" i="1"/>
  <c r="AU230" i="1"/>
  <c r="AT230" i="1"/>
  <c r="AS230" i="1"/>
  <c r="AR230" i="1"/>
  <c r="AQ230" i="1"/>
  <c r="AO230" i="1"/>
  <c r="AN230" i="1"/>
  <c r="AM230" i="1"/>
  <c r="AL230" i="1"/>
  <c r="AK230" i="1"/>
  <c r="Y230" i="1"/>
  <c r="X230" i="1"/>
  <c r="W230" i="1"/>
  <c r="V230" i="1"/>
  <c r="U230" i="1"/>
  <c r="AZ224" i="1"/>
  <c r="AX224" i="1"/>
  <c r="AV224" i="1"/>
  <c r="AU224" i="1"/>
  <c r="AT224" i="1"/>
  <c r="AS224" i="1"/>
  <c r="AR224" i="1"/>
  <c r="AQ224" i="1"/>
  <c r="AO224" i="1"/>
  <c r="AN224" i="1"/>
  <c r="AM224" i="1"/>
  <c r="AL224" i="1"/>
  <c r="AK224" i="1"/>
  <c r="Y224" i="1"/>
  <c r="X224" i="1"/>
  <c r="W224" i="1"/>
  <c r="V224" i="1"/>
  <c r="U224" i="1"/>
  <c r="AZ226" i="1"/>
  <c r="AX226" i="1"/>
  <c r="AV226" i="1"/>
  <c r="AU226" i="1"/>
  <c r="AT226" i="1"/>
  <c r="AS226" i="1"/>
  <c r="AR226" i="1"/>
  <c r="AQ226" i="1"/>
  <c r="AO226" i="1"/>
  <c r="AN226" i="1"/>
  <c r="AM226" i="1"/>
  <c r="AL226" i="1"/>
  <c r="AK226" i="1"/>
  <c r="Y226" i="1"/>
  <c r="X226" i="1"/>
  <c r="W226" i="1"/>
  <c r="V226" i="1"/>
  <c r="U226" i="1"/>
  <c r="AZ234" i="1"/>
  <c r="AX234" i="1"/>
  <c r="AV234" i="1"/>
  <c r="AU234" i="1"/>
  <c r="AT234" i="1"/>
  <c r="AS234" i="1"/>
  <c r="AR234" i="1"/>
  <c r="AQ234" i="1"/>
  <c r="AO234" i="1"/>
  <c r="AN234" i="1"/>
  <c r="AM234" i="1"/>
  <c r="AL234" i="1"/>
  <c r="AK234" i="1"/>
  <c r="Y234" i="1"/>
  <c r="X234" i="1"/>
  <c r="W234" i="1"/>
  <c r="V234" i="1"/>
  <c r="U234" i="1"/>
  <c r="AZ229" i="1"/>
  <c r="AX229" i="1"/>
  <c r="AV229" i="1"/>
  <c r="AU229" i="1"/>
  <c r="AT229" i="1"/>
  <c r="AS229" i="1"/>
  <c r="AR229" i="1"/>
  <c r="AQ229" i="1"/>
  <c r="AO229" i="1"/>
  <c r="AN229" i="1"/>
  <c r="AM229" i="1"/>
  <c r="AL229" i="1"/>
  <c r="AK229" i="1"/>
  <c r="Y229" i="1"/>
  <c r="X229" i="1"/>
  <c r="W229" i="1"/>
  <c r="V229" i="1"/>
  <c r="U229" i="1"/>
  <c r="AZ233" i="1"/>
  <c r="AX233" i="1"/>
  <c r="AV233" i="1"/>
  <c r="AU233" i="1"/>
  <c r="AT233" i="1"/>
  <c r="AS233" i="1"/>
  <c r="AR233" i="1"/>
  <c r="AQ233" i="1"/>
  <c r="AO233" i="1"/>
  <c r="AN233" i="1"/>
  <c r="AM233" i="1"/>
  <c r="AL233" i="1"/>
  <c r="AK233" i="1"/>
  <c r="Y233" i="1"/>
  <c r="X233" i="1"/>
  <c r="W233" i="1"/>
  <c r="V233" i="1"/>
  <c r="U233" i="1"/>
  <c r="AZ225" i="1"/>
  <c r="AX225" i="1"/>
  <c r="AV225" i="1"/>
  <c r="AU225" i="1"/>
  <c r="AT225" i="1"/>
  <c r="AS225" i="1"/>
  <c r="AR225" i="1"/>
  <c r="AQ225" i="1"/>
  <c r="AO225" i="1"/>
  <c r="AN225" i="1"/>
  <c r="AM225" i="1"/>
  <c r="AL225" i="1"/>
  <c r="AK225" i="1"/>
  <c r="Y225" i="1"/>
  <c r="X225" i="1"/>
  <c r="W225" i="1"/>
  <c r="V225" i="1"/>
  <c r="U225" i="1"/>
  <c r="AZ231" i="1"/>
  <c r="AX231" i="1"/>
  <c r="AV231" i="1"/>
  <c r="AU231" i="1"/>
  <c r="AT231" i="1"/>
  <c r="AS231" i="1"/>
  <c r="AR231" i="1"/>
  <c r="AQ231" i="1"/>
  <c r="AO231" i="1"/>
  <c r="AN231" i="1"/>
  <c r="AM231" i="1"/>
  <c r="AL231" i="1"/>
  <c r="AK231" i="1"/>
  <c r="Y231" i="1"/>
  <c r="X231" i="1"/>
  <c r="W231" i="1"/>
  <c r="V231" i="1"/>
  <c r="U231" i="1"/>
  <c r="AZ210" i="1"/>
  <c r="AX210" i="1"/>
  <c r="AV210" i="1"/>
  <c r="AU210" i="1"/>
  <c r="AT210" i="1"/>
  <c r="AS210" i="1"/>
  <c r="AR210" i="1"/>
  <c r="AQ210" i="1"/>
  <c r="AO210" i="1"/>
  <c r="AN210" i="1"/>
  <c r="AM210" i="1"/>
  <c r="AL210" i="1"/>
  <c r="AK210" i="1"/>
  <c r="Y210" i="1"/>
  <c r="X210" i="1"/>
  <c r="W210" i="1"/>
  <c r="V210" i="1"/>
  <c r="U210" i="1"/>
  <c r="AZ216" i="1"/>
  <c r="AX216" i="1"/>
  <c r="AV216" i="1"/>
  <c r="AU216" i="1"/>
  <c r="AT216" i="1"/>
  <c r="AS216" i="1"/>
  <c r="AR216" i="1"/>
  <c r="AQ216" i="1"/>
  <c r="AO216" i="1"/>
  <c r="AN216" i="1"/>
  <c r="AM216" i="1"/>
  <c r="AL216" i="1"/>
  <c r="AK216" i="1"/>
  <c r="Y216" i="1"/>
  <c r="X216" i="1"/>
  <c r="W216" i="1"/>
  <c r="V216" i="1"/>
  <c r="U216" i="1"/>
  <c r="AZ218" i="1"/>
  <c r="AX218" i="1"/>
  <c r="AV218" i="1"/>
  <c r="AU218" i="1"/>
  <c r="AT218" i="1"/>
  <c r="AS218" i="1"/>
  <c r="AR218" i="1"/>
  <c r="AQ218" i="1"/>
  <c r="AO218" i="1"/>
  <c r="AN218" i="1"/>
  <c r="AM218" i="1"/>
  <c r="AL218" i="1"/>
  <c r="AK218" i="1"/>
  <c r="Y218" i="1"/>
  <c r="X218" i="1"/>
  <c r="W218" i="1"/>
  <c r="V218" i="1"/>
  <c r="U218" i="1"/>
  <c r="AZ215" i="1"/>
  <c r="AX215" i="1"/>
  <c r="AV215" i="1"/>
  <c r="AU215" i="1"/>
  <c r="AT215" i="1"/>
  <c r="AS215" i="1"/>
  <c r="AR215" i="1"/>
  <c r="AQ215" i="1"/>
  <c r="AO215" i="1"/>
  <c r="AN215" i="1"/>
  <c r="AM215" i="1"/>
  <c r="AL215" i="1"/>
  <c r="AK215" i="1"/>
  <c r="Y215" i="1"/>
  <c r="X215" i="1"/>
  <c r="W215" i="1"/>
  <c r="V215" i="1"/>
  <c r="U215" i="1"/>
  <c r="AZ214" i="1"/>
  <c r="AX214" i="1"/>
  <c r="AV214" i="1"/>
  <c r="AU214" i="1"/>
  <c r="AT214" i="1"/>
  <c r="AS214" i="1"/>
  <c r="AR214" i="1"/>
  <c r="AQ214" i="1"/>
  <c r="AO214" i="1"/>
  <c r="AN214" i="1"/>
  <c r="AM214" i="1"/>
  <c r="AL214" i="1"/>
  <c r="AK214" i="1"/>
  <c r="Y214" i="1"/>
  <c r="X214" i="1"/>
  <c r="W214" i="1"/>
  <c r="V214" i="1"/>
  <c r="U214" i="1"/>
  <c r="AZ212" i="1"/>
  <c r="AX212" i="1"/>
  <c r="AV212" i="1"/>
  <c r="AU212" i="1"/>
  <c r="AT212" i="1"/>
  <c r="AS212" i="1"/>
  <c r="AR212" i="1"/>
  <c r="AQ212" i="1"/>
  <c r="AO212" i="1"/>
  <c r="AN212" i="1"/>
  <c r="AM212" i="1"/>
  <c r="AL212" i="1"/>
  <c r="AK212" i="1"/>
  <c r="Y212" i="1"/>
  <c r="X212" i="1"/>
  <c r="W212" i="1"/>
  <c r="V212" i="1"/>
  <c r="U212" i="1"/>
  <c r="AZ217" i="1"/>
  <c r="AX217" i="1"/>
  <c r="AV217" i="1"/>
  <c r="AU217" i="1"/>
  <c r="AT217" i="1"/>
  <c r="AS217" i="1"/>
  <c r="AR217" i="1"/>
  <c r="AQ217" i="1"/>
  <c r="AO217" i="1"/>
  <c r="AN217" i="1"/>
  <c r="AM217" i="1"/>
  <c r="AL217" i="1"/>
  <c r="AK217" i="1"/>
  <c r="Y217" i="1"/>
  <c r="X217" i="1"/>
  <c r="W217" i="1"/>
  <c r="V217" i="1"/>
  <c r="U217" i="1"/>
  <c r="AZ213" i="1"/>
  <c r="AX213" i="1"/>
  <c r="AV213" i="1"/>
  <c r="AU213" i="1"/>
  <c r="AT213" i="1"/>
  <c r="AS213" i="1"/>
  <c r="AR213" i="1"/>
  <c r="AQ213" i="1"/>
  <c r="AO213" i="1"/>
  <c r="AN213" i="1"/>
  <c r="AM213" i="1"/>
  <c r="AL213" i="1"/>
  <c r="AK213" i="1"/>
  <c r="Y213" i="1"/>
  <c r="X213" i="1"/>
  <c r="W213" i="1"/>
  <c r="V213" i="1"/>
  <c r="U213" i="1"/>
  <c r="AZ211" i="1"/>
  <c r="AX211" i="1"/>
  <c r="AV211" i="1"/>
  <c r="AU211" i="1"/>
  <c r="AT211" i="1"/>
  <c r="AS211" i="1"/>
  <c r="AR211" i="1"/>
  <c r="AQ211" i="1"/>
  <c r="AO211" i="1"/>
  <c r="AN211" i="1"/>
  <c r="AM211" i="1"/>
  <c r="AL211" i="1"/>
  <c r="AK211" i="1"/>
  <c r="Y211" i="1"/>
  <c r="X211" i="1"/>
  <c r="W211" i="1"/>
  <c r="V211" i="1"/>
  <c r="U211" i="1"/>
  <c r="AZ221" i="1"/>
  <c r="AX221" i="1"/>
  <c r="AV221" i="1"/>
  <c r="AU221" i="1"/>
  <c r="AT221" i="1"/>
  <c r="AS221" i="1"/>
  <c r="AR221" i="1"/>
  <c r="AQ221" i="1"/>
  <c r="AO221" i="1"/>
  <c r="AN221" i="1"/>
  <c r="AM221" i="1"/>
  <c r="AL221" i="1"/>
  <c r="AK221" i="1"/>
  <c r="Y221" i="1"/>
  <c r="X221" i="1"/>
  <c r="W221" i="1"/>
  <c r="V221" i="1"/>
  <c r="U221" i="1"/>
  <c r="AZ219" i="1"/>
  <c r="AX219" i="1"/>
  <c r="AV219" i="1"/>
  <c r="AU219" i="1"/>
  <c r="AT219" i="1"/>
  <c r="AS219" i="1"/>
  <c r="AR219" i="1"/>
  <c r="AQ219" i="1"/>
  <c r="AO219" i="1"/>
  <c r="AN219" i="1"/>
  <c r="AM219" i="1"/>
  <c r="AL219" i="1"/>
  <c r="AK219" i="1"/>
  <c r="Y219" i="1"/>
  <c r="X219" i="1"/>
  <c r="W219" i="1"/>
  <c r="V219" i="1"/>
  <c r="U219" i="1"/>
  <c r="AZ220" i="1"/>
  <c r="AX220" i="1"/>
  <c r="AV220" i="1"/>
  <c r="AU220" i="1"/>
  <c r="AT220" i="1"/>
  <c r="AS220" i="1"/>
  <c r="AR220" i="1"/>
  <c r="AQ220" i="1"/>
  <c r="AO220" i="1"/>
  <c r="AN220" i="1"/>
  <c r="AM220" i="1"/>
  <c r="AL220" i="1"/>
  <c r="AK220" i="1"/>
  <c r="Y220" i="1"/>
  <c r="X220" i="1"/>
  <c r="W220" i="1"/>
  <c r="V220" i="1"/>
  <c r="U220" i="1"/>
  <c r="AZ199" i="1"/>
  <c r="AX199" i="1"/>
  <c r="AV199" i="1"/>
  <c r="AU199" i="1"/>
  <c r="AT199" i="1"/>
  <c r="AS199" i="1"/>
  <c r="AR199" i="1"/>
  <c r="AQ199" i="1"/>
  <c r="AO199" i="1"/>
  <c r="AN199" i="1"/>
  <c r="AM199" i="1"/>
  <c r="AL199" i="1"/>
  <c r="AK199" i="1"/>
  <c r="Y199" i="1"/>
  <c r="X199" i="1"/>
  <c r="W199" i="1"/>
  <c r="V199" i="1"/>
  <c r="U199" i="1"/>
  <c r="AZ208" i="1"/>
  <c r="AX208" i="1"/>
  <c r="AV208" i="1"/>
  <c r="AU208" i="1"/>
  <c r="AT208" i="1"/>
  <c r="AS208" i="1"/>
  <c r="AR208" i="1"/>
  <c r="AQ208" i="1"/>
  <c r="AO208" i="1"/>
  <c r="AN208" i="1"/>
  <c r="AM208" i="1"/>
  <c r="AL208" i="1"/>
  <c r="AK208" i="1"/>
  <c r="Y208" i="1"/>
  <c r="X208" i="1"/>
  <c r="W208" i="1"/>
  <c r="V208" i="1"/>
  <c r="U208" i="1"/>
  <c r="AZ207" i="1"/>
  <c r="AX207" i="1"/>
  <c r="AV207" i="1"/>
  <c r="AU207" i="1"/>
  <c r="AT207" i="1"/>
  <c r="AS207" i="1"/>
  <c r="AR207" i="1"/>
  <c r="AQ207" i="1"/>
  <c r="AO207" i="1"/>
  <c r="AN207" i="1"/>
  <c r="AM207" i="1"/>
  <c r="AL207" i="1"/>
  <c r="AK207" i="1"/>
  <c r="Y207" i="1"/>
  <c r="X207" i="1"/>
  <c r="W207" i="1"/>
  <c r="V207" i="1"/>
  <c r="U207" i="1"/>
  <c r="AZ201" i="1"/>
  <c r="AX201" i="1"/>
  <c r="AV201" i="1"/>
  <c r="AU201" i="1"/>
  <c r="AT201" i="1"/>
  <c r="AS201" i="1"/>
  <c r="AR201" i="1"/>
  <c r="AQ201" i="1"/>
  <c r="AO201" i="1"/>
  <c r="AN201" i="1"/>
  <c r="AM201" i="1"/>
  <c r="AL201" i="1"/>
  <c r="AK201" i="1"/>
  <c r="Y201" i="1"/>
  <c r="X201" i="1"/>
  <c r="W201" i="1"/>
  <c r="V201" i="1"/>
  <c r="U201" i="1"/>
  <c r="AZ196" i="1"/>
  <c r="AX196" i="1"/>
  <c r="AV196" i="1"/>
  <c r="AU196" i="1"/>
  <c r="AT196" i="1"/>
  <c r="AS196" i="1"/>
  <c r="AR196" i="1"/>
  <c r="AQ196" i="1"/>
  <c r="AO196" i="1"/>
  <c r="AN196" i="1"/>
  <c r="AM196" i="1"/>
  <c r="AL196" i="1"/>
  <c r="AK196" i="1"/>
  <c r="Y196" i="1"/>
  <c r="X196" i="1"/>
  <c r="W196" i="1"/>
  <c r="V196" i="1"/>
  <c r="U196" i="1"/>
  <c r="AZ209" i="1"/>
  <c r="AX209" i="1"/>
  <c r="AV209" i="1"/>
  <c r="AU209" i="1"/>
  <c r="AT209" i="1"/>
  <c r="AS209" i="1"/>
  <c r="AR209" i="1"/>
  <c r="AQ209" i="1"/>
  <c r="AO209" i="1"/>
  <c r="AN209" i="1"/>
  <c r="AM209" i="1"/>
  <c r="AL209" i="1"/>
  <c r="AK209" i="1"/>
  <c r="Y209" i="1"/>
  <c r="X209" i="1"/>
  <c r="W209" i="1"/>
  <c r="V209" i="1"/>
  <c r="U209" i="1"/>
  <c r="AZ203" i="1"/>
  <c r="AX203" i="1"/>
  <c r="AV203" i="1"/>
  <c r="AU203" i="1"/>
  <c r="AT203" i="1"/>
  <c r="AS203" i="1"/>
  <c r="AR203" i="1"/>
  <c r="AQ203" i="1"/>
  <c r="AO203" i="1"/>
  <c r="AN203" i="1"/>
  <c r="AM203" i="1"/>
  <c r="AL203" i="1"/>
  <c r="AK203" i="1"/>
  <c r="Y203" i="1"/>
  <c r="X203" i="1"/>
  <c r="W203" i="1"/>
  <c r="V203" i="1"/>
  <c r="U203" i="1"/>
  <c r="AZ206" i="1"/>
  <c r="AX206" i="1"/>
  <c r="AV206" i="1"/>
  <c r="AU206" i="1"/>
  <c r="AT206" i="1"/>
  <c r="AS206" i="1"/>
  <c r="AR206" i="1"/>
  <c r="AQ206" i="1"/>
  <c r="AO206" i="1"/>
  <c r="AN206" i="1"/>
  <c r="AM206" i="1"/>
  <c r="AL206" i="1"/>
  <c r="AK206" i="1"/>
  <c r="Y206" i="1"/>
  <c r="X206" i="1"/>
  <c r="W206" i="1"/>
  <c r="V206" i="1"/>
  <c r="U206" i="1"/>
  <c r="AZ202" i="1"/>
  <c r="AX202" i="1"/>
  <c r="AV202" i="1"/>
  <c r="AU202" i="1"/>
  <c r="AT202" i="1"/>
  <c r="AS202" i="1"/>
  <c r="AR202" i="1"/>
  <c r="AQ202" i="1"/>
  <c r="AO202" i="1"/>
  <c r="AN202" i="1"/>
  <c r="AM202" i="1"/>
  <c r="AL202" i="1"/>
  <c r="AK202" i="1"/>
  <c r="Y202" i="1"/>
  <c r="X202" i="1"/>
  <c r="W202" i="1"/>
  <c r="V202" i="1"/>
  <c r="U202" i="1"/>
  <c r="AZ198" i="1"/>
  <c r="AX198" i="1"/>
  <c r="AV198" i="1"/>
  <c r="AU198" i="1"/>
  <c r="AT198" i="1"/>
  <c r="AS198" i="1"/>
  <c r="AR198" i="1"/>
  <c r="AQ198" i="1"/>
  <c r="AO198" i="1"/>
  <c r="AN198" i="1"/>
  <c r="AM198" i="1"/>
  <c r="AL198" i="1"/>
  <c r="AK198" i="1"/>
  <c r="Y198" i="1"/>
  <c r="X198" i="1"/>
  <c r="W198" i="1"/>
  <c r="V198" i="1"/>
  <c r="U198" i="1"/>
  <c r="AZ197" i="1"/>
  <c r="AX197" i="1"/>
  <c r="AV197" i="1"/>
  <c r="AU197" i="1"/>
  <c r="AT197" i="1"/>
  <c r="AS197" i="1"/>
  <c r="AR197" i="1"/>
  <c r="AQ197" i="1"/>
  <c r="AO197" i="1"/>
  <c r="AN197" i="1"/>
  <c r="AM197" i="1"/>
  <c r="AL197" i="1"/>
  <c r="AK197" i="1"/>
  <c r="Y197" i="1"/>
  <c r="X197" i="1"/>
  <c r="W197" i="1"/>
  <c r="V197" i="1"/>
  <c r="U197" i="1"/>
  <c r="AZ204" i="1"/>
  <c r="AX204" i="1"/>
  <c r="AV204" i="1"/>
  <c r="AU204" i="1"/>
  <c r="AT204" i="1"/>
  <c r="AS204" i="1"/>
  <c r="AR204" i="1"/>
  <c r="AQ204" i="1"/>
  <c r="AO204" i="1"/>
  <c r="AN204" i="1"/>
  <c r="AM204" i="1"/>
  <c r="AL204" i="1"/>
  <c r="AK204" i="1"/>
  <c r="Y204" i="1"/>
  <c r="X204" i="1"/>
  <c r="W204" i="1"/>
  <c r="V204" i="1"/>
  <c r="U204" i="1"/>
  <c r="AZ200" i="1"/>
  <c r="AX200" i="1"/>
  <c r="AV200" i="1"/>
  <c r="AU200" i="1"/>
  <c r="AT200" i="1"/>
  <c r="AS200" i="1"/>
  <c r="AR200" i="1"/>
  <c r="AQ200" i="1"/>
  <c r="AO200" i="1"/>
  <c r="AN200" i="1"/>
  <c r="AM200" i="1"/>
  <c r="AL200" i="1"/>
  <c r="AK200" i="1"/>
  <c r="Y200" i="1"/>
  <c r="X200" i="1"/>
  <c r="W200" i="1"/>
  <c r="V200" i="1"/>
  <c r="U200" i="1"/>
  <c r="AZ205" i="1"/>
  <c r="AX205" i="1"/>
  <c r="AV205" i="1"/>
  <c r="AU205" i="1"/>
  <c r="AT205" i="1"/>
  <c r="AS205" i="1"/>
  <c r="AR205" i="1"/>
  <c r="AQ205" i="1"/>
  <c r="AO205" i="1"/>
  <c r="AN205" i="1"/>
  <c r="AM205" i="1"/>
  <c r="AL205" i="1"/>
  <c r="AK205" i="1"/>
  <c r="Y205" i="1"/>
  <c r="X205" i="1"/>
  <c r="W205" i="1"/>
  <c r="V205" i="1"/>
  <c r="U205" i="1"/>
  <c r="AZ21" i="1"/>
  <c r="AX21" i="1"/>
  <c r="AV21" i="1"/>
  <c r="AU21" i="1"/>
  <c r="AT21" i="1"/>
  <c r="AS21" i="1"/>
  <c r="AR21" i="1"/>
  <c r="AQ21" i="1"/>
  <c r="AO21" i="1"/>
  <c r="AN21" i="1"/>
  <c r="AM21" i="1"/>
  <c r="AL21" i="1"/>
  <c r="AK21" i="1"/>
  <c r="Y21" i="1"/>
  <c r="X21" i="1"/>
  <c r="W21" i="1"/>
  <c r="V21" i="1"/>
  <c r="U21" i="1"/>
  <c r="AZ193" i="1"/>
  <c r="AX193" i="1"/>
  <c r="AV193" i="1"/>
  <c r="AU193" i="1"/>
  <c r="AT193" i="1"/>
  <c r="AS193" i="1"/>
  <c r="AR193" i="1"/>
  <c r="AQ193" i="1"/>
  <c r="AO193" i="1"/>
  <c r="AN193" i="1"/>
  <c r="AM193" i="1"/>
  <c r="AL193" i="1"/>
  <c r="AK193" i="1"/>
  <c r="Y193" i="1"/>
  <c r="X193" i="1"/>
  <c r="W193" i="1"/>
  <c r="V193" i="1"/>
  <c r="U193" i="1"/>
  <c r="AZ195" i="1"/>
  <c r="AX195" i="1"/>
  <c r="AV195" i="1"/>
  <c r="AU195" i="1"/>
  <c r="AT195" i="1"/>
  <c r="AS195" i="1"/>
  <c r="AR195" i="1"/>
  <c r="AQ195" i="1"/>
  <c r="AO195" i="1"/>
  <c r="AN195" i="1"/>
  <c r="AM195" i="1"/>
  <c r="AL195" i="1"/>
  <c r="AK195" i="1"/>
  <c r="Y195" i="1"/>
  <c r="X195" i="1"/>
  <c r="W195" i="1"/>
  <c r="V195" i="1"/>
  <c r="U195" i="1"/>
  <c r="AZ194" i="1"/>
  <c r="AX194" i="1"/>
  <c r="AV194" i="1"/>
  <c r="AU194" i="1"/>
  <c r="AT194" i="1"/>
  <c r="AS194" i="1"/>
  <c r="AR194" i="1"/>
  <c r="AQ194" i="1"/>
  <c r="AO194" i="1"/>
  <c r="AN194" i="1"/>
  <c r="AM194" i="1"/>
  <c r="AL194" i="1"/>
  <c r="AK194" i="1"/>
  <c r="Y194" i="1"/>
  <c r="X194" i="1"/>
  <c r="W194" i="1"/>
  <c r="V194" i="1"/>
  <c r="U194" i="1"/>
  <c r="AZ192" i="1"/>
  <c r="AX192" i="1"/>
  <c r="AV192" i="1"/>
  <c r="AU192" i="1"/>
  <c r="AT192" i="1"/>
  <c r="AS192" i="1"/>
  <c r="AR192" i="1"/>
  <c r="AQ192" i="1"/>
  <c r="AO192" i="1"/>
  <c r="AN192" i="1"/>
  <c r="AM192" i="1"/>
  <c r="AL192" i="1"/>
  <c r="AK192" i="1"/>
  <c r="Y192" i="1"/>
  <c r="X192" i="1"/>
  <c r="W192" i="1"/>
  <c r="V192" i="1"/>
  <c r="U192" i="1"/>
  <c r="AZ191" i="1"/>
  <c r="AX191" i="1"/>
  <c r="AV191" i="1"/>
  <c r="AU191" i="1"/>
  <c r="AT191" i="1"/>
  <c r="AS191" i="1"/>
  <c r="AR191" i="1"/>
  <c r="AQ191" i="1"/>
  <c r="AO191" i="1"/>
  <c r="AN191" i="1"/>
  <c r="AM191" i="1"/>
  <c r="AL191" i="1"/>
  <c r="AK191" i="1"/>
  <c r="Y191" i="1"/>
  <c r="X191" i="1"/>
  <c r="W191" i="1"/>
  <c r="V191" i="1"/>
  <c r="U191" i="1"/>
  <c r="AZ179" i="1"/>
  <c r="AX179" i="1"/>
  <c r="AV179" i="1"/>
  <c r="AU179" i="1"/>
  <c r="AT179" i="1"/>
  <c r="AS179" i="1"/>
  <c r="AR179" i="1"/>
  <c r="AQ179" i="1"/>
  <c r="AO179" i="1"/>
  <c r="AN179" i="1"/>
  <c r="AM179" i="1"/>
  <c r="AL179" i="1"/>
  <c r="AK179" i="1"/>
  <c r="Y179" i="1"/>
  <c r="X179" i="1"/>
  <c r="W179" i="1"/>
  <c r="V179" i="1"/>
  <c r="U179" i="1"/>
  <c r="AZ180" i="1"/>
  <c r="AX180" i="1"/>
  <c r="AV180" i="1"/>
  <c r="AU180" i="1"/>
  <c r="AT180" i="1"/>
  <c r="AS180" i="1"/>
  <c r="AR180" i="1"/>
  <c r="AQ180" i="1"/>
  <c r="AO180" i="1"/>
  <c r="AN180" i="1"/>
  <c r="AM180" i="1"/>
  <c r="AL180" i="1"/>
  <c r="AK180" i="1"/>
  <c r="Y180" i="1"/>
  <c r="X180" i="1"/>
  <c r="W180" i="1"/>
  <c r="V180" i="1"/>
  <c r="U180" i="1"/>
  <c r="AZ187" i="1"/>
  <c r="AX187" i="1"/>
  <c r="AV187" i="1"/>
  <c r="AU187" i="1"/>
  <c r="AT187" i="1"/>
  <c r="AS187" i="1"/>
  <c r="AR187" i="1"/>
  <c r="AQ187" i="1"/>
  <c r="AO187" i="1"/>
  <c r="AN187" i="1"/>
  <c r="AM187" i="1"/>
  <c r="AL187" i="1"/>
  <c r="AK187" i="1"/>
  <c r="Y187" i="1"/>
  <c r="X187" i="1"/>
  <c r="W187" i="1"/>
  <c r="V187" i="1"/>
  <c r="U187" i="1"/>
  <c r="AZ183" i="1"/>
  <c r="AX183" i="1"/>
  <c r="AV183" i="1"/>
  <c r="AU183" i="1"/>
  <c r="AT183" i="1"/>
  <c r="AS183" i="1"/>
  <c r="AR183" i="1"/>
  <c r="AQ183" i="1"/>
  <c r="AO183" i="1"/>
  <c r="AN183" i="1"/>
  <c r="AM183" i="1"/>
  <c r="AL183" i="1"/>
  <c r="AK183" i="1"/>
  <c r="Y183" i="1"/>
  <c r="X183" i="1"/>
  <c r="W183" i="1"/>
  <c r="V183" i="1"/>
  <c r="U183" i="1"/>
  <c r="AZ182" i="1"/>
  <c r="AX182" i="1"/>
  <c r="AV182" i="1"/>
  <c r="AU182" i="1"/>
  <c r="AT182" i="1"/>
  <c r="AS182" i="1"/>
  <c r="AR182" i="1"/>
  <c r="AQ182" i="1"/>
  <c r="AO182" i="1"/>
  <c r="AN182" i="1"/>
  <c r="AM182" i="1"/>
  <c r="AL182" i="1"/>
  <c r="AK182" i="1"/>
  <c r="Y182" i="1"/>
  <c r="X182" i="1"/>
  <c r="W182" i="1"/>
  <c r="V182" i="1"/>
  <c r="U182" i="1"/>
  <c r="AZ178" i="1"/>
  <c r="AX178" i="1"/>
  <c r="AV178" i="1"/>
  <c r="AU178" i="1"/>
  <c r="AT178" i="1"/>
  <c r="AS178" i="1"/>
  <c r="AR178" i="1"/>
  <c r="AQ178" i="1"/>
  <c r="AO178" i="1"/>
  <c r="AN178" i="1"/>
  <c r="AM178" i="1"/>
  <c r="AL178" i="1"/>
  <c r="AK178" i="1"/>
  <c r="Y178" i="1"/>
  <c r="X178" i="1"/>
  <c r="W178" i="1"/>
  <c r="V178" i="1"/>
  <c r="U178" i="1"/>
  <c r="AZ181" i="1"/>
  <c r="AX181" i="1"/>
  <c r="AV181" i="1"/>
  <c r="AU181" i="1"/>
  <c r="AT181" i="1"/>
  <c r="AS181" i="1"/>
  <c r="AR181" i="1"/>
  <c r="AQ181" i="1"/>
  <c r="AO181" i="1"/>
  <c r="AN181" i="1"/>
  <c r="AM181" i="1"/>
  <c r="AL181" i="1"/>
  <c r="AK181" i="1"/>
  <c r="Y181" i="1"/>
  <c r="X181" i="1"/>
  <c r="W181" i="1"/>
  <c r="V181" i="1"/>
  <c r="U181" i="1"/>
  <c r="AZ20" i="1"/>
  <c r="AX20" i="1"/>
  <c r="AV20" i="1"/>
  <c r="AU20" i="1"/>
  <c r="AT20" i="1"/>
  <c r="AS20" i="1"/>
  <c r="AR20" i="1"/>
  <c r="AQ20" i="1"/>
  <c r="AO20" i="1"/>
  <c r="AN20" i="1"/>
  <c r="AM20" i="1"/>
  <c r="AL20" i="1"/>
  <c r="AK20" i="1"/>
  <c r="Y20" i="1"/>
  <c r="X20" i="1"/>
  <c r="W20" i="1"/>
  <c r="V20" i="1"/>
  <c r="U20" i="1"/>
  <c r="AZ19" i="1"/>
  <c r="AX19" i="1"/>
  <c r="AV19" i="1"/>
  <c r="AU19" i="1"/>
  <c r="AT19" i="1"/>
  <c r="AS19" i="1"/>
  <c r="AR19" i="1"/>
  <c r="AQ19" i="1"/>
  <c r="AO19" i="1"/>
  <c r="AN19" i="1"/>
  <c r="AM19" i="1"/>
  <c r="AL19" i="1"/>
  <c r="AK19" i="1"/>
  <c r="Y19" i="1"/>
  <c r="X19" i="1"/>
  <c r="W19" i="1"/>
  <c r="V19" i="1"/>
  <c r="U19" i="1"/>
  <c r="AZ189" i="1"/>
  <c r="AX189" i="1"/>
  <c r="AV189" i="1"/>
  <c r="AU189" i="1"/>
  <c r="AT189" i="1"/>
  <c r="AS189" i="1"/>
  <c r="AR189" i="1"/>
  <c r="AQ189" i="1"/>
  <c r="AO189" i="1"/>
  <c r="AN189" i="1"/>
  <c r="AM189" i="1"/>
  <c r="AL189" i="1"/>
  <c r="AK189" i="1"/>
  <c r="Y189" i="1"/>
  <c r="X189" i="1"/>
  <c r="W189" i="1"/>
  <c r="V189" i="1"/>
  <c r="U189" i="1"/>
  <c r="AZ184" i="1"/>
  <c r="AX184" i="1"/>
  <c r="AV184" i="1"/>
  <c r="AU184" i="1"/>
  <c r="AT184" i="1"/>
  <c r="AS184" i="1"/>
  <c r="AR184" i="1"/>
  <c r="AQ184" i="1"/>
  <c r="AO184" i="1"/>
  <c r="AN184" i="1"/>
  <c r="AM184" i="1"/>
  <c r="AL184" i="1"/>
  <c r="AK184" i="1"/>
  <c r="Y184" i="1"/>
  <c r="X184" i="1"/>
  <c r="W184" i="1"/>
  <c r="V184" i="1"/>
  <c r="U184" i="1"/>
  <c r="AZ185" i="1"/>
  <c r="AX185" i="1"/>
  <c r="AV185" i="1"/>
  <c r="AU185" i="1"/>
  <c r="AT185" i="1"/>
  <c r="AS185" i="1"/>
  <c r="AR185" i="1"/>
  <c r="AQ185" i="1"/>
  <c r="AO185" i="1"/>
  <c r="AN185" i="1"/>
  <c r="AM185" i="1"/>
  <c r="AL185" i="1"/>
  <c r="AK185" i="1"/>
  <c r="Y185" i="1"/>
  <c r="X185" i="1"/>
  <c r="W185" i="1"/>
  <c r="V185" i="1"/>
  <c r="U185" i="1"/>
  <c r="AZ190" i="1"/>
  <c r="AX190" i="1"/>
  <c r="AV190" i="1"/>
  <c r="AU190" i="1"/>
  <c r="AT190" i="1"/>
  <c r="AS190" i="1"/>
  <c r="AR190" i="1"/>
  <c r="AQ190" i="1"/>
  <c r="AO190" i="1"/>
  <c r="AN190" i="1"/>
  <c r="AM190" i="1"/>
  <c r="AL190" i="1"/>
  <c r="AK190" i="1"/>
  <c r="Y190" i="1"/>
  <c r="X190" i="1"/>
  <c r="W190" i="1"/>
  <c r="V190" i="1"/>
  <c r="U190" i="1"/>
  <c r="AZ186" i="1"/>
  <c r="AX186" i="1"/>
  <c r="AV186" i="1"/>
  <c r="AU186" i="1"/>
  <c r="AT186" i="1"/>
  <c r="AS186" i="1"/>
  <c r="AR186" i="1"/>
  <c r="AQ186" i="1"/>
  <c r="AO186" i="1"/>
  <c r="AN186" i="1"/>
  <c r="AM186" i="1"/>
  <c r="AL186" i="1"/>
  <c r="AK186" i="1"/>
  <c r="Y186" i="1"/>
  <c r="X186" i="1"/>
  <c r="W186" i="1"/>
  <c r="V186" i="1"/>
  <c r="U186" i="1"/>
  <c r="AZ188" i="1"/>
  <c r="AX188" i="1"/>
  <c r="AV188" i="1"/>
  <c r="AU188" i="1"/>
  <c r="AT188" i="1"/>
  <c r="AS188" i="1"/>
  <c r="AR188" i="1"/>
  <c r="AQ188" i="1"/>
  <c r="AO188" i="1"/>
  <c r="AN188" i="1"/>
  <c r="AM188" i="1"/>
  <c r="AL188" i="1"/>
  <c r="AK188" i="1"/>
  <c r="Y188" i="1"/>
  <c r="X188" i="1"/>
  <c r="W188" i="1"/>
  <c r="V188" i="1"/>
  <c r="U188" i="1"/>
  <c r="AZ170" i="1"/>
  <c r="AX170" i="1"/>
  <c r="AV170" i="1"/>
  <c r="AU170" i="1"/>
  <c r="AT170" i="1"/>
  <c r="AS170" i="1"/>
  <c r="AR170" i="1"/>
  <c r="AQ170" i="1"/>
  <c r="AO170" i="1"/>
  <c r="AN170" i="1"/>
  <c r="AM170" i="1"/>
  <c r="AL170" i="1"/>
  <c r="AK170" i="1"/>
  <c r="Y170" i="1"/>
  <c r="X170" i="1"/>
  <c r="W170" i="1"/>
  <c r="V170" i="1"/>
  <c r="U170" i="1"/>
  <c r="AZ173" i="1"/>
  <c r="AX173" i="1"/>
  <c r="AV173" i="1"/>
  <c r="AU173" i="1"/>
  <c r="AT173" i="1"/>
  <c r="AS173" i="1"/>
  <c r="AR173" i="1"/>
  <c r="AQ173" i="1"/>
  <c r="AO173" i="1"/>
  <c r="AN173" i="1"/>
  <c r="AM173" i="1"/>
  <c r="AL173" i="1"/>
  <c r="AK173" i="1"/>
  <c r="Y173" i="1"/>
  <c r="X173" i="1"/>
  <c r="W173" i="1"/>
  <c r="V173" i="1"/>
  <c r="U173" i="1"/>
  <c r="AZ174" i="1"/>
  <c r="AX174" i="1"/>
  <c r="AV174" i="1"/>
  <c r="AU174" i="1"/>
  <c r="AT174" i="1"/>
  <c r="AS174" i="1"/>
  <c r="AR174" i="1"/>
  <c r="AQ174" i="1"/>
  <c r="AO174" i="1"/>
  <c r="AN174" i="1"/>
  <c r="AM174" i="1"/>
  <c r="AL174" i="1"/>
  <c r="AK174" i="1"/>
  <c r="Y174" i="1"/>
  <c r="X174" i="1"/>
  <c r="W174" i="1"/>
  <c r="V174" i="1"/>
  <c r="U174" i="1"/>
  <c r="AZ175" i="1"/>
  <c r="AX175" i="1"/>
  <c r="AV175" i="1"/>
  <c r="AU175" i="1"/>
  <c r="AT175" i="1"/>
  <c r="AS175" i="1"/>
  <c r="AR175" i="1"/>
  <c r="AQ175" i="1"/>
  <c r="AO175" i="1"/>
  <c r="AN175" i="1"/>
  <c r="AM175" i="1"/>
  <c r="AL175" i="1"/>
  <c r="AK175" i="1"/>
  <c r="Y175" i="1"/>
  <c r="X175" i="1"/>
  <c r="W175" i="1"/>
  <c r="V175" i="1"/>
  <c r="U175" i="1"/>
  <c r="AZ169" i="1"/>
  <c r="AX169" i="1"/>
  <c r="AV169" i="1"/>
  <c r="AU169" i="1"/>
  <c r="AT169" i="1"/>
  <c r="AS169" i="1"/>
  <c r="AR169" i="1"/>
  <c r="AQ169" i="1"/>
  <c r="AO169" i="1"/>
  <c r="AN169" i="1"/>
  <c r="AM169" i="1"/>
  <c r="AL169" i="1"/>
  <c r="AK169" i="1"/>
  <c r="Y169" i="1"/>
  <c r="X169" i="1"/>
  <c r="W169" i="1"/>
  <c r="V169" i="1"/>
  <c r="U169" i="1"/>
  <c r="AZ171" i="1"/>
  <c r="AX171" i="1"/>
  <c r="AV171" i="1"/>
  <c r="AU171" i="1"/>
  <c r="AT171" i="1"/>
  <c r="AS171" i="1"/>
  <c r="AR171" i="1"/>
  <c r="AQ171" i="1"/>
  <c r="AO171" i="1"/>
  <c r="AN171" i="1"/>
  <c r="AM171" i="1"/>
  <c r="AL171" i="1"/>
  <c r="AK171" i="1"/>
  <c r="Y171" i="1"/>
  <c r="X171" i="1"/>
  <c r="W171" i="1"/>
  <c r="V171" i="1"/>
  <c r="U171" i="1"/>
  <c r="AZ176" i="1"/>
  <c r="AX176" i="1"/>
  <c r="AV176" i="1"/>
  <c r="AU176" i="1"/>
  <c r="AT176" i="1"/>
  <c r="AS176" i="1"/>
  <c r="AR176" i="1"/>
  <c r="AQ176" i="1"/>
  <c r="AO176" i="1"/>
  <c r="AN176" i="1"/>
  <c r="AM176" i="1"/>
  <c r="AL176" i="1"/>
  <c r="AK176" i="1"/>
  <c r="Y176" i="1"/>
  <c r="X176" i="1"/>
  <c r="W176" i="1"/>
  <c r="V176" i="1"/>
  <c r="U176" i="1"/>
  <c r="AZ168" i="1"/>
  <c r="AX168" i="1"/>
  <c r="AV168" i="1"/>
  <c r="AU168" i="1"/>
  <c r="AT168" i="1"/>
  <c r="AS168" i="1"/>
  <c r="AR168" i="1"/>
  <c r="AQ168" i="1"/>
  <c r="AO168" i="1"/>
  <c r="AN168" i="1"/>
  <c r="AM168" i="1"/>
  <c r="AL168" i="1"/>
  <c r="AK168" i="1"/>
  <c r="Y168" i="1"/>
  <c r="X168" i="1"/>
  <c r="W168" i="1"/>
  <c r="V168" i="1"/>
  <c r="U168" i="1"/>
  <c r="AZ172" i="1"/>
  <c r="AX172" i="1"/>
  <c r="AV172" i="1"/>
  <c r="AU172" i="1"/>
  <c r="AT172" i="1"/>
  <c r="AS172" i="1"/>
  <c r="AR172" i="1"/>
  <c r="AQ172" i="1"/>
  <c r="AO172" i="1"/>
  <c r="AN172" i="1"/>
  <c r="AM172" i="1"/>
  <c r="AL172" i="1"/>
  <c r="AK172" i="1"/>
  <c r="Y172" i="1"/>
  <c r="X172" i="1"/>
  <c r="W172" i="1"/>
  <c r="V172" i="1"/>
  <c r="U172" i="1"/>
  <c r="AZ177" i="1"/>
  <c r="AX177" i="1"/>
  <c r="AV177" i="1"/>
  <c r="AU177" i="1"/>
  <c r="AT177" i="1"/>
  <c r="AS177" i="1"/>
  <c r="AR177" i="1"/>
  <c r="AQ177" i="1"/>
  <c r="AO177" i="1"/>
  <c r="AN177" i="1"/>
  <c r="AM177" i="1"/>
  <c r="AL177" i="1"/>
  <c r="AK177" i="1"/>
  <c r="Y177" i="1"/>
  <c r="X177" i="1"/>
  <c r="W177" i="1"/>
  <c r="V177" i="1"/>
  <c r="U177" i="1"/>
  <c r="AZ160" i="1"/>
  <c r="AX160" i="1"/>
  <c r="AV160" i="1"/>
  <c r="AU160" i="1"/>
  <c r="AT160" i="1"/>
  <c r="AS160" i="1"/>
  <c r="AR160" i="1"/>
  <c r="AQ160" i="1"/>
  <c r="AO160" i="1"/>
  <c r="AN160" i="1"/>
  <c r="AM160" i="1"/>
  <c r="AL160" i="1"/>
  <c r="AK160" i="1"/>
  <c r="Y160" i="1"/>
  <c r="X160" i="1"/>
  <c r="W160" i="1"/>
  <c r="V160" i="1"/>
  <c r="U160" i="1"/>
  <c r="AZ164" i="1"/>
  <c r="AX164" i="1"/>
  <c r="AV164" i="1"/>
  <c r="AU164" i="1"/>
  <c r="AT164" i="1"/>
  <c r="AS164" i="1"/>
  <c r="AR164" i="1"/>
  <c r="AQ164" i="1"/>
  <c r="AO164" i="1"/>
  <c r="AN164" i="1"/>
  <c r="AM164" i="1"/>
  <c r="AL164" i="1"/>
  <c r="AK164" i="1"/>
  <c r="Y164" i="1"/>
  <c r="X164" i="1"/>
  <c r="W164" i="1"/>
  <c r="V164" i="1"/>
  <c r="U164" i="1"/>
  <c r="AZ167" i="1"/>
  <c r="AX167" i="1"/>
  <c r="AV167" i="1"/>
  <c r="AU167" i="1"/>
  <c r="AT167" i="1"/>
  <c r="AS167" i="1"/>
  <c r="AR167" i="1"/>
  <c r="AQ167" i="1"/>
  <c r="AO167" i="1"/>
  <c r="AN167" i="1"/>
  <c r="AM167" i="1"/>
  <c r="AL167" i="1"/>
  <c r="AK167" i="1"/>
  <c r="Y167" i="1"/>
  <c r="X167" i="1"/>
  <c r="W167" i="1"/>
  <c r="V167" i="1"/>
  <c r="U167" i="1"/>
  <c r="AZ159" i="1"/>
  <c r="AX159" i="1"/>
  <c r="AV159" i="1"/>
  <c r="AU159" i="1"/>
  <c r="AT159" i="1"/>
  <c r="AS159" i="1"/>
  <c r="AR159" i="1"/>
  <c r="AQ159" i="1"/>
  <c r="AO159" i="1"/>
  <c r="AN159" i="1"/>
  <c r="AM159" i="1"/>
  <c r="AL159" i="1"/>
  <c r="AK159" i="1"/>
  <c r="Y159" i="1"/>
  <c r="X159" i="1"/>
  <c r="W159" i="1"/>
  <c r="V159" i="1"/>
  <c r="U159" i="1"/>
  <c r="AZ163" i="1"/>
  <c r="AX163" i="1"/>
  <c r="AV163" i="1"/>
  <c r="AU163" i="1"/>
  <c r="AT163" i="1"/>
  <c r="AS163" i="1"/>
  <c r="AR163" i="1"/>
  <c r="AQ163" i="1"/>
  <c r="AO163" i="1"/>
  <c r="AN163" i="1"/>
  <c r="AM163" i="1"/>
  <c r="AL163" i="1"/>
  <c r="AK163" i="1"/>
  <c r="Y163" i="1"/>
  <c r="X163" i="1"/>
  <c r="W163" i="1"/>
  <c r="V163" i="1"/>
  <c r="U163" i="1"/>
  <c r="AZ162" i="1"/>
  <c r="AX162" i="1"/>
  <c r="AV162" i="1"/>
  <c r="AU162" i="1"/>
  <c r="AT162" i="1"/>
  <c r="AS162" i="1"/>
  <c r="AR162" i="1"/>
  <c r="AQ162" i="1"/>
  <c r="AO162" i="1"/>
  <c r="AN162" i="1"/>
  <c r="AM162" i="1"/>
  <c r="AL162" i="1"/>
  <c r="AK162" i="1"/>
  <c r="Y162" i="1"/>
  <c r="X162" i="1"/>
  <c r="W162" i="1"/>
  <c r="V162" i="1"/>
  <c r="U162" i="1"/>
  <c r="AZ166" i="1"/>
  <c r="AX166" i="1"/>
  <c r="AV166" i="1"/>
  <c r="AU166" i="1"/>
  <c r="AT166" i="1"/>
  <c r="AS166" i="1"/>
  <c r="AR166" i="1"/>
  <c r="AQ166" i="1"/>
  <c r="AO166" i="1"/>
  <c r="AN166" i="1"/>
  <c r="AM166" i="1"/>
  <c r="AL166" i="1"/>
  <c r="AK166" i="1"/>
  <c r="Y166" i="1"/>
  <c r="X166" i="1"/>
  <c r="W166" i="1"/>
  <c r="V166" i="1"/>
  <c r="U166" i="1"/>
  <c r="AZ165" i="1"/>
  <c r="AX165" i="1"/>
  <c r="AV165" i="1"/>
  <c r="AU165" i="1"/>
  <c r="AT165" i="1"/>
  <c r="AS165" i="1"/>
  <c r="AR165" i="1"/>
  <c r="AQ165" i="1"/>
  <c r="AO165" i="1"/>
  <c r="AN165" i="1"/>
  <c r="AM165" i="1"/>
  <c r="AL165" i="1"/>
  <c r="AK165" i="1"/>
  <c r="Y165" i="1"/>
  <c r="X165" i="1"/>
  <c r="W165" i="1"/>
  <c r="V165" i="1"/>
  <c r="U165" i="1"/>
  <c r="AZ161" i="1"/>
  <c r="AX161" i="1"/>
  <c r="AV161" i="1"/>
  <c r="AU161" i="1"/>
  <c r="AT161" i="1"/>
  <c r="AS161" i="1"/>
  <c r="AR161" i="1"/>
  <c r="AQ161" i="1"/>
  <c r="AO161" i="1"/>
  <c r="AN161" i="1"/>
  <c r="AM161" i="1"/>
  <c r="AL161" i="1"/>
  <c r="AK161" i="1"/>
  <c r="Y161" i="1"/>
  <c r="X161" i="1"/>
  <c r="W161" i="1"/>
  <c r="V161" i="1"/>
  <c r="U161" i="1"/>
  <c r="AZ147" i="1"/>
  <c r="AX147" i="1"/>
  <c r="AV147" i="1"/>
  <c r="AU147" i="1"/>
  <c r="AT147" i="1"/>
  <c r="AS147" i="1"/>
  <c r="AR147" i="1"/>
  <c r="AQ147" i="1"/>
  <c r="AO147" i="1"/>
  <c r="AN147" i="1"/>
  <c r="AM147" i="1"/>
  <c r="AL147" i="1"/>
  <c r="AK147" i="1"/>
  <c r="Y147" i="1"/>
  <c r="X147" i="1"/>
  <c r="W147" i="1"/>
  <c r="V147" i="1"/>
  <c r="U147" i="1"/>
  <c r="AZ158" i="1"/>
  <c r="AX158" i="1"/>
  <c r="AV158" i="1"/>
  <c r="AU158" i="1"/>
  <c r="AT158" i="1"/>
  <c r="AS158" i="1"/>
  <c r="AR158" i="1"/>
  <c r="AQ158" i="1"/>
  <c r="AO158" i="1"/>
  <c r="AN158" i="1"/>
  <c r="AM158" i="1"/>
  <c r="AL158" i="1"/>
  <c r="AK158" i="1"/>
  <c r="Y158" i="1"/>
  <c r="X158" i="1"/>
  <c r="W158" i="1"/>
  <c r="V158" i="1"/>
  <c r="U158" i="1"/>
  <c r="AZ148" i="1"/>
  <c r="AX148" i="1"/>
  <c r="AV148" i="1"/>
  <c r="AU148" i="1"/>
  <c r="AT148" i="1"/>
  <c r="AS148" i="1"/>
  <c r="AR148" i="1"/>
  <c r="AQ148" i="1"/>
  <c r="AO148" i="1"/>
  <c r="AN148" i="1"/>
  <c r="AM148" i="1"/>
  <c r="AL148" i="1"/>
  <c r="AK148" i="1"/>
  <c r="Y148" i="1"/>
  <c r="X148" i="1"/>
  <c r="W148" i="1"/>
  <c r="V148" i="1"/>
  <c r="U148" i="1"/>
  <c r="AZ156" i="1"/>
  <c r="AX156" i="1"/>
  <c r="AV156" i="1"/>
  <c r="AU156" i="1"/>
  <c r="AT156" i="1"/>
  <c r="AS156" i="1"/>
  <c r="AR156" i="1"/>
  <c r="AQ156" i="1"/>
  <c r="AO156" i="1"/>
  <c r="AN156" i="1"/>
  <c r="AM156" i="1"/>
  <c r="AL156" i="1"/>
  <c r="AK156" i="1"/>
  <c r="Y156" i="1"/>
  <c r="X156" i="1"/>
  <c r="W156" i="1"/>
  <c r="V156" i="1"/>
  <c r="U156" i="1"/>
  <c r="AZ150" i="1"/>
  <c r="AX150" i="1"/>
  <c r="AV150" i="1"/>
  <c r="AU150" i="1"/>
  <c r="AT150" i="1"/>
  <c r="AS150" i="1"/>
  <c r="AR150" i="1"/>
  <c r="AQ150" i="1"/>
  <c r="AO150" i="1"/>
  <c r="AN150" i="1"/>
  <c r="AM150" i="1"/>
  <c r="AL150" i="1"/>
  <c r="AK150" i="1"/>
  <c r="Y150" i="1"/>
  <c r="X150" i="1"/>
  <c r="W150" i="1"/>
  <c r="V150" i="1"/>
  <c r="U150" i="1"/>
  <c r="AZ157" i="1"/>
  <c r="AX157" i="1"/>
  <c r="AV157" i="1"/>
  <c r="AU157" i="1"/>
  <c r="AT157" i="1"/>
  <c r="AS157" i="1"/>
  <c r="AR157" i="1"/>
  <c r="AQ157" i="1"/>
  <c r="AO157" i="1"/>
  <c r="AN157" i="1"/>
  <c r="AM157" i="1"/>
  <c r="AL157" i="1"/>
  <c r="AK157" i="1"/>
  <c r="Y157" i="1"/>
  <c r="X157" i="1"/>
  <c r="W157" i="1"/>
  <c r="V157" i="1"/>
  <c r="U157" i="1"/>
  <c r="AZ152" i="1"/>
  <c r="AX152" i="1"/>
  <c r="AV152" i="1"/>
  <c r="AU152" i="1"/>
  <c r="AT152" i="1"/>
  <c r="AS152" i="1"/>
  <c r="AR152" i="1"/>
  <c r="AQ152" i="1"/>
  <c r="AO152" i="1"/>
  <c r="AN152" i="1"/>
  <c r="AM152" i="1"/>
  <c r="AL152" i="1"/>
  <c r="AK152" i="1"/>
  <c r="Y152" i="1"/>
  <c r="X152" i="1"/>
  <c r="W152" i="1"/>
  <c r="V152" i="1"/>
  <c r="U152" i="1"/>
  <c r="AZ154" i="1"/>
  <c r="AX154" i="1"/>
  <c r="AV154" i="1"/>
  <c r="AU154" i="1"/>
  <c r="AT154" i="1"/>
  <c r="AS154" i="1"/>
  <c r="AR154" i="1"/>
  <c r="AQ154" i="1"/>
  <c r="AO154" i="1"/>
  <c r="AN154" i="1"/>
  <c r="AM154" i="1"/>
  <c r="AL154" i="1"/>
  <c r="AK154" i="1"/>
  <c r="Y154" i="1"/>
  <c r="X154" i="1"/>
  <c r="W154" i="1"/>
  <c r="V154" i="1"/>
  <c r="U154" i="1"/>
  <c r="AZ153" i="1"/>
  <c r="AX153" i="1"/>
  <c r="AV153" i="1"/>
  <c r="AU153" i="1"/>
  <c r="AT153" i="1"/>
  <c r="AS153" i="1"/>
  <c r="AR153" i="1"/>
  <c r="AQ153" i="1"/>
  <c r="AO153" i="1"/>
  <c r="AN153" i="1"/>
  <c r="AM153" i="1"/>
  <c r="AL153" i="1"/>
  <c r="AK153" i="1"/>
  <c r="Y153" i="1"/>
  <c r="X153" i="1"/>
  <c r="W153" i="1"/>
  <c r="V153" i="1"/>
  <c r="U153" i="1"/>
  <c r="AZ151" i="1"/>
  <c r="AX151" i="1"/>
  <c r="AV151" i="1"/>
  <c r="AU151" i="1"/>
  <c r="AT151" i="1"/>
  <c r="AS151" i="1"/>
  <c r="AR151" i="1"/>
  <c r="AQ151" i="1"/>
  <c r="AO151" i="1"/>
  <c r="AN151" i="1"/>
  <c r="AM151" i="1"/>
  <c r="AL151" i="1"/>
  <c r="AK151" i="1"/>
  <c r="Y151" i="1"/>
  <c r="X151" i="1"/>
  <c r="W151" i="1"/>
  <c r="V151" i="1"/>
  <c r="U151" i="1"/>
  <c r="AZ149" i="1"/>
  <c r="AX149" i="1"/>
  <c r="AV149" i="1"/>
  <c r="AU149" i="1"/>
  <c r="AT149" i="1"/>
  <c r="AS149" i="1"/>
  <c r="AR149" i="1"/>
  <c r="AQ149" i="1"/>
  <c r="AO149" i="1"/>
  <c r="AN149" i="1"/>
  <c r="AM149" i="1"/>
  <c r="AL149" i="1"/>
  <c r="AK149" i="1"/>
  <c r="Y149" i="1"/>
  <c r="X149" i="1"/>
  <c r="W149" i="1"/>
  <c r="V149" i="1"/>
  <c r="U149" i="1"/>
  <c r="AZ155" i="1"/>
  <c r="AX155" i="1"/>
  <c r="AV155" i="1"/>
  <c r="AU155" i="1"/>
  <c r="AT155" i="1"/>
  <c r="AS155" i="1"/>
  <c r="AR155" i="1"/>
  <c r="AQ155" i="1"/>
  <c r="AO155" i="1"/>
  <c r="AN155" i="1"/>
  <c r="AM155" i="1"/>
  <c r="AL155" i="1"/>
  <c r="AK155" i="1"/>
  <c r="Y155" i="1"/>
  <c r="X155" i="1"/>
  <c r="W155" i="1"/>
  <c r="V155" i="1"/>
  <c r="U155" i="1"/>
  <c r="AZ137" i="1"/>
  <c r="AX137" i="1"/>
  <c r="AV137" i="1"/>
  <c r="AU137" i="1"/>
  <c r="AT137" i="1"/>
  <c r="AS137" i="1"/>
  <c r="AR137" i="1"/>
  <c r="AQ137" i="1"/>
  <c r="AO137" i="1"/>
  <c r="AN137" i="1"/>
  <c r="AM137" i="1"/>
  <c r="AL137" i="1"/>
  <c r="AK137" i="1"/>
  <c r="Y137" i="1"/>
  <c r="X137" i="1"/>
  <c r="W137" i="1"/>
  <c r="V137" i="1"/>
  <c r="U137" i="1"/>
  <c r="AZ136" i="1"/>
  <c r="AX136" i="1"/>
  <c r="AV136" i="1"/>
  <c r="AU136" i="1"/>
  <c r="AT136" i="1"/>
  <c r="AS136" i="1"/>
  <c r="AR136" i="1"/>
  <c r="AQ136" i="1"/>
  <c r="AO136" i="1"/>
  <c r="AN136" i="1"/>
  <c r="AM136" i="1"/>
  <c r="AL136" i="1"/>
  <c r="AK136" i="1"/>
  <c r="Y136" i="1"/>
  <c r="X136" i="1"/>
  <c r="W136" i="1"/>
  <c r="V136" i="1"/>
  <c r="U136" i="1"/>
  <c r="AZ141" i="1"/>
  <c r="AX141" i="1"/>
  <c r="AV141" i="1"/>
  <c r="AU141" i="1"/>
  <c r="AT141" i="1"/>
  <c r="AS141" i="1"/>
  <c r="AR141" i="1"/>
  <c r="AQ141" i="1"/>
  <c r="AO141" i="1"/>
  <c r="AN141" i="1"/>
  <c r="AM141" i="1"/>
  <c r="AL141" i="1"/>
  <c r="AK141" i="1"/>
  <c r="Y141" i="1"/>
  <c r="X141" i="1"/>
  <c r="W141" i="1"/>
  <c r="V141" i="1"/>
  <c r="U141" i="1"/>
  <c r="AZ142" i="1"/>
  <c r="AX142" i="1"/>
  <c r="AV142" i="1"/>
  <c r="AU142" i="1"/>
  <c r="AT142" i="1"/>
  <c r="AS142" i="1"/>
  <c r="AR142" i="1"/>
  <c r="AQ142" i="1"/>
  <c r="AO142" i="1"/>
  <c r="AN142" i="1"/>
  <c r="AM142" i="1"/>
  <c r="AL142" i="1"/>
  <c r="AK142" i="1"/>
  <c r="Y142" i="1"/>
  <c r="X142" i="1"/>
  <c r="W142" i="1"/>
  <c r="V142" i="1"/>
  <c r="U142" i="1"/>
  <c r="AZ144" i="1"/>
  <c r="AX144" i="1"/>
  <c r="AV144" i="1"/>
  <c r="AU144" i="1"/>
  <c r="AT144" i="1"/>
  <c r="AS144" i="1"/>
  <c r="AR144" i="1"/>
  <c r="AQ144" i="1"/>
  <c r="AO144" i="1"/>
  <c r="AN144" i="1"/>
  <c r="AM144" i="1"/>
  <c r="AL144" i="1"/>
  <c r="AK144" i="1"/>
  <c r="Y144" i="1"/>
  <c r="X144" i="1"/>
  <c r="W144" i="1"/>
  <c r="V144" i="1"/>
  <c r="U144" i="1"/>
  <c r="AZ146" i="1"/>
  <c r="AX146" i="1"/>
  <c r="AV146" i="1"/>
  <c r="AU146" i="1"/>
  <c r="AT146" i="1"/>
  <c r="AS146" i="1"/>
  <c r="AR146" i="1"/>
  <c r="AQ146" i="1"/>
  <c r="AO146" i="1"/>
  <c r="AN146" i="1"/>
  <c r="AM146" i="1"/>
  <c r="AL146" i="1"/>
  <c r="AK146" i="1"/>
  <c r="Y146" i="1"/>
  <c r="X146" i="1"/>
  <c r="W146" i="1"/>
  <c r="V146" i="1"/>
  <c r="U146" i="1"/>
  <c r="AZ143" i="1"/>
  <c r="AX143" i="1"/>
  <c r="AV143" i="1"/>
  <c r="AU143" i="1"/>
  <c r="AT143" i="1"/>
  <c r="AS143" i="1"/>
  <c r="AR143" i="1"/>
  <c r="AQ143" i="1"/>
  <c r="AO143" i="1"/>
  <c r="AN143" i="1"/>
  <c r="AM143" i="1"/>
  <c r="AL143" i="1"/>
  <c r="AK143" i="1"/>
  <c r="Y143" i="1"/>
  <c r="X143" i="1"/>
  <c r="W143" i="1"/>
  <c r="V143" i="1"/>
  <c r="U143" i="1"/>
  <c r="AZ139" i="1"/>
  <c r="AX139" i="1"/>
  <c r="AV139" i="1"/>
  <c r="AU139" i="1"/>
  <c r="AT139" i="1"/>
  <c r="AS139" i="1"/>
  <c r="AR139" i="1"/>
  <c r="AQ139" i="1"/>
  <c r="AO139" i="1"/>
  <c r="AN139" i="1"/>
  <c r="AM139" i="1"/>
  <c r="AL139" i="1"/>
  <c r="AK139" i="1"/>
  <c r="Y139" i="1"/>
  <c r="X139" i="1"/>
  <c r="W139" i="1"/>
  <c r="V139" i="1"/>
  <c r="U139" i="1"/>
  <c r="AZ138" i="1"/>
  <c r="AX138" i="1"/>
  <c r="AV138" i="1"/>
  <c r="AU138" i="1"/>
  <c r="AT138" i="1"/>
  <c r="AS138" i="1"/>
  <c r="AR138" i="1"/>
  <c r="AQ138" i="1"/>
  <c r="AO138" i="1"/>
  <c r="AN138" i="1"/>
  <c r="AM138" i="1"/>
  <c r="AL138" i="1"/>
  <c r="AK138" i="1"/>
  <c r="Y138" i="1"/>
  <c r="X138" i="1"/>
  <c r="W138" i="1"/>
  <c r="V138" i="1"/>
  <c r="U138" i="1"/>
  <c r="AZ140" i="1"/>
  <c r="AX140" i="1"/>
  <c r="AV140" i="1"/>
  <c r="AU140" i="1"/>
  <c r="AT140" i="1"/>
  <c r="AS140" i="1"/>
  <c r="AR140" i="1"/>
  <c r="AQ140" i="1"/>
  <c r="AO140" i="1"/>
  <c r="AN140" i="1"/>
  <c r="AM140" i="1"/>
  <c r="AL140" i="1"/>
  <c r="AK140" i="1"/>
  <c r="Y140" i="1"/>
  <c r="X140" i="1"/>
  <c r="W140" i="1"/>
  <c r="V140" i="1"/>
  <c r="U140" i="1"/>
  <c r="AZ145" i="1"/>
  <c r="AX145" i="1"/>
  <c r="AV145" i="1"/>
  <c r="AU145" i="1"/>
  <c r="AT145" i="1"/>
  <c r="AS145" i="1"/>
  <c r="AR145" i="1"/>
  <c r="AQ145" i="1"/>
  <c r="AO145" i="1"/>
  <c r="AN145" i="1"/>
  <c r="AM145" i="1"/>
  <c r="AL145" i="1"/>
  <c r="AK145" i="1"/>
  <c r="Y145" i="1"/>
  <c r="X145" i="1"/>
  <c r="W145" i="1"/>
  <c r="V145" i="1"/>
  <c r="U145" i="1"/>
  <c r="AZ133" i="1"/>
  <c r="AX133" i="1"/>
  <c r="AV133" i="1"/>
  <c r="AU133" i="1"/>
  <c r="AT133" i="1"/>
  <c r="AS133" i="1"/>
  <c r="AR133" i="1"/>
  <c r="AQ133" i="1"/>
  <c r="AO133" i="1"/>
  <c r="AN133" i="1"/>
  <c r="AM133" i="1"/>
  <c r="AL133" i="1"/>
  <c r="AK133" i="1"/>
  <c r="Y133" i="1"/>
  <c r="X133" i="1"/>
  <c r="W133" i="1"/>
  <c r="V133" i="1"/>
  <c r="U133" i="1"/>
  <c r="AZ126" i="1"/>
  <c r="AX126" i="1"/>
  <c r="AV126" i="1"/>
  <c r="AU126" i="1"/>
  <c r="AT126" i="1"/>
  <c r="AS126" i="1"/>
  <c r="AR126" i="1"/>
  <c r="AQ126" i="1"/>
  <c r="AO126" i="1"/>
  <c r="AN126" i="1"/>
  <c r="AM126" i="1"/>
  <c r="AL126" i="1"/>
  <c r="AK126" i="1"/>
  <c r="Y126" i="1"/>
  <c r="X126" i="1"/>
  <c r="W126" i="1"/>
  <c r="V126" i="1"/>
  <c r="U126" i="1"/>
  <c r="AZ125" i="1"/>
  <c r="AX125" i="1"/>
  <c r="AV125" i="1"/>
  <c r="AU125" i="1"/>
  <c r="AT125" i="1"/>
  <c r="AS125" i="1"/>
  <c r="AR125" i="1"/>
  <c r="AQ125" i="1"/>
  <c r="AO125" i="1"/>
  <c r="AN125" i="1"/>
  <c r="AM125" i="1"/>
  <c r="AL125" i="1"/>
  <c r="AK125" i="1"/>
  <c r="Y125" i="1"/>
  <c r="X125" i="1"/>
  <c r="W125" i="1"/>
  <c r="V125" i="1"/>
  <c r="U125" i="1"/>
  <c r="AZ132" i="1"/>
  <c r="AX132" i="1"/>
  <c r="AV132" i="1"/>
  <c r="AU132" i="1"/>
  <c r="AT132" i="1"/>
  <c r="AS132" i="1"/>
  <c r="AR132" i="1"/>
  <c r="AQ132" i="1"/>
  <c r="AO132" i="1"/>
  <c r="AN132" i="1"/>
  <c r="AM132" i="1"/>
  <c r="AL132" i="1"/>
  <c r="AK132" i="1"/>
  <c r="Y132" i="1"/>
  <c r="X132" i="1"/>
  <c r="W132" i="1"/>
  <c r="V132" i="1"/>
  <c r="U132" i="1"/>
  <c r="AZ127" i="1"/>
  <c r="AX127" i="1"/>
  <c r="AV127" i="1"/>
  <c r="AU127" i="1"/>
  <c r="AT127" i="1"/>
  <c r="AS127" i="1"/>
  <c r="AR127" i="1"/>
  <c r="AQ127" i="1"/>
  <c r="AO127" i="1"/>
  <c r="AN127" i="1"/>
  <c r="AM127" i="1"/>
  <c r="AL127" i="1"/>
  <c r="AK127" i="1"/>
  <c r="Y127" i="1"/>
  <c r="X127" i="1"/>
  <c r="W127" i="1"/>
  <c r="V127" i="1"/>
  <c r="U127" i="1"/>
  <c r="AZ128" i="1"/>
  <c r="AX128" i="1"/>
  <c r="AV128" i="1"/>
  <c r="AU128" i="1"/>
  <c r="AT128" i="1"/>
  <c r="AS128" i="1"/>
  <c r="AR128" i="1"/>
  <c r="AQ128" i="1"/>
  <c r="AO128" i="1"/>
  <c r="AN128" i="1"/>
  <c r="AM128" i="1"/>
  <c r="AL128" i="1"/>
  <c r="AK128" i="1"/>
  <c r="Y128" i="1"/>
  <c r="X128" i="1"/>
  <c r="W128" i="1"/>
  <c r="V128" i="1"/>
  <c r="U128" i="1"/>
  <c r="AZ131" i="1"/>
  <c r="AX131" i="1"/>
  <c r="AV131" i="1"/>
  <c r="AU131" i="1"/>
  <c r="AT131" i="1"/>
  <c r="AS131" i="1"/>
  <c r="AR131" i="1"/>
  <c r="AQ131" i="1"/>
  <c r="AO131" i="1"/>
  <c r="AN131" i="1"/>
  <c r="AM131" i="1"/>
  <c r="AL131" i="1"/>
  <c r="AK131" i="1"/>
  <c r="Y131" i="1"/>
  <c r="X131" i="1"/>
  <c r="W131" i="1"/>
  <c r="V131" i="1"/>
  <c r="U131" i="1"/>
  <c r="AZ130" i="1"/>
  <c r="AX130" i="1"/>
  <c r="AV130" i="1"/>
  <c r="AU130" i="1"/>
  <c r="AT130" i="1"/>
  <c r="AS130" i="1"/>
  <c r="AR130" i="1"/>
  <c r="AQ130" i="1"/>
  <c r="AO130" i="1"/>
  <c r="AN130" i="1"/>
  <c r="AM130" i="1"/>
  <c r="AL130" i="1"/>
  <c r="AK130" i="1"/>
  <c r="Y130" i="1"/>
  <c r="X130" i="1"/>
  <c r="W130" i="1"/>
  <c r="V130" i="1"/>
  <c r="U130" i="1"/>
  <c r="AZ134" i="1"/>
  <c r="AX134" i="1"/>
  <c r="AV134" i="1"/>
  <c r="AU134" i="1"/>
  <c r="AT134" i="1"/>
  <c r="AS134" i="1"/>
  <c r="AR134" i="1"/>
  <c r="AQ134" i="1"/>
  <c r="AO134" i="1"/>
  <c r="AN134" i="1"/>
  <c r="AM134" i="1"/>
  <c r="AL134" i="1"/>
  <c r="AK134" i="1"/>
  <c r="Y134" i="1"/>
  <c r="X134" i="1"/>
  <c r="W134" i="1"/>
  <c r="V134" i="1"/>
  <c r="U134" i="1"/>
  <c r="AZ135" i="1"/>
  <c r="AX135" i="1"/>
  <c r="AV135" i="1"/>
  <c r="AU135" i="1"/>
  <c r="AT135" i="1"/>
  <c r="AS135" i="1"/>
  <c r="AR135" i="1"/>
  <c r="AQ135" i="1"/>
  <c r="AO135" i="1"/>
  <c r="AN135" i="1"/>
  <c r="AM135" i="1"/>
  <c r="AL135" i="1"/>
  <c r="AK135" i="1"/>
  <c r="Y135" i="1"/>
  <c r="X135" i="1"/>
  <c r="W135" i="1"/>
  <c r="V135" i="1"/>
  <c r="U135" i="1"/>
  <c r="AZ129" i="1"/>
  <c r="AX129" i="1"/>
  <c r="AV129" i="1"/>
  <c r="AU129" i="1"/>
  <c r="AT129" i="1"/>
  <c r="AS129" i="1"/>
  <c r="AR129" i="1"/>
  <c r="AQ129" i="1"/>
  <c r="AO129" i="1"/>
  <c r="AN129" i="1"/>
  <c r="AM129" i="1"/>
  <c r="AL129" i="1"/>
  <c r="AK129" i="1"/>
  <c r="Y129" i="1"/>
  <c r="X129" i="1"/>
  <c r="W129" i="1"/>
  <c r="V129" i="1"/>
  <c r="U129" i="1"/>
  <c r="AZ124" i="1"/>
  <c r="AX124" i="1"/>
  <c r="AV124" i="1"/>
  <c r="AU124" i="1"/>
  <c r="AT124" i="1"/>
  <c r="AS124" i="1"/>
  <c r="AR124" i="1"/>
  <c r="AQ124" i="1"/>
  <c r="AO124" i="1"/>
  <c r="AN124" i="1"/>
  <c r="AM124" i="1"/>
  <c r="AL124" i="1"/>
  <c r="AK124" i="1"/>
  <c r="Y124" i="1"/>
  <c r="X124" i="1"/>
  <c r="W124" i="1"/>
  <c r="V124" i="1"/>
  <c r="U124" i="1"/>
  <c r="AZ120" i="1"/>
  <c r="AX120" i="1"/>
  <c r="AV120" i="1"/>
  <c r="AU120" i="1"/>
  <c r="AT120" i="1"/>
  <c r="AS120" i="1"/>
  <c r="AR120" i="1"/>
  <c r="AQ120" i="1"/>
  <c r="AO120" i="1"/>
  <c r="AN120" i="1"/>
  <c r="AM120" i="1"/>
  <c r="AL120" i="1"/>
  <c r="AK120" i="1"/>
  <c r="Y120" i="1"/>
  <c r="X120" i="1"/>
  <c r="W120" i="1"/>
  <c r="V120" i="1"/>
  <c r="U120" i="1"/>
  <c r="AZ119" i="1"/>
  <c r="AX119" i="1"/>
  <c r="AV119" i="1"/>
  <c r="AU119" i="1"/>
  <c r="AT119" i="1"/>
  <c r="AS119" i="1"/>
  <c r="AR119" i="1"/>
  <c r="AQ119" i="1"/>
  <c r="AO119" i="1"/>
  <c r="AN119" i="1"/>
  <c r="AM119" i="1"/>
  <c r="AL119" i="1"/>
  <c r="AK119" i="1"/>
  <c r="Y119" i="1"/>
  <c r="X119" i="1"/>
  <c r="W119" i="1"/>
  <c r="V119" i="1"/>
  <c r="U119" i="1"/>
  <c r="AZ123" i="1"/>
  <c r="AX123" i="1"/>
  <c r="AV123" i="1"/>
  <c r="AU123" i="1"/>
  <c r="AT123" i="1"/>
  <c r="AS123" i="1"/>
  <c r="AR123" i="1"/>
  <c r="AQ123" i="1"/>
  <c r="AO123" i="1"/>
  <c r="AN123" i="1"/>
  <c r="AM123" i="1"/>
  <c r="AL123" i="1"/>
  <c r="AK123" i="1"/>
  <c r="Y123" i="1"/>
  <c r="X123" i="1"/>
  <c r="W123" i="1"/>
  <c r="V123" i="1"/>
  <c r="U123" i="1"/>
  <c r="AZ118" i="1"/>
  <c r="AX118" i="1"/>
  <c r="AV118" i="1"/>
  <c r="AU118" i="1"/>
  <c r="AT118" i="1"/>
  <c r="AS118" i="1"/>
  <c r="AR118" i="1"/>
  <c r="AQ118" i="1"/>
  <c r="AO118" i="1"/>
  <c r="AN118" i="1"/>
  <c r="AM118" i="1"/>
  <c r="AL118" i="1"/>
  <c r="AK118" i="1"/>
  <c r="Y118" i="1"/>
  <c r="X118" i="1"/>
  <c r="W118" i="1"/>
  <c r="V118" i="1"/>
  <c r="U118" i="1"/>
  <c r="AZ122" i="1"/>
  <c r="AX122" i="1"/>
  <c r="AV122" i="1"/>
  <c r="AU122" i="1"/>
  <c r="AT122" i="1"/>
  <c r="AS122" i="1"/>
  <c r="AR122" i="1"/>
  <c r="AQ122" i="1"/>
  <c r="AO122" i="1"/>
  <c r="AN122" i="1"/>
  <c r="AM122" i="1"/>
  <c r="AL122" i="1"/>
  <c r="AK122" i="1"/>
  <c r="Y122" i="1"/>
  <c r="X122" i="1"/>
  <c r="W122" i="1"/>
  <c r="V122" i="1"/>
  <c r="U122" i="1"/>
  <c r="AZ115" i="1"/>
  <c r="AX115" i="1"/>
  <c r="AV115" i="1"/>
  <c r="AU115" i="1"/>
  <c r="AT115" i="1"/>
  <c r="AS115" i="1"/>
  <c r="AR115" i="1"/>
  <c r="AQ115" i="1"/>
  <c r="AO115" i="1"/>
  <c r="AN115" i="1"/>
  <c r="AM115" i="1"/>
  <c r="AL115" i="1"/>
  <c r="AK115" i="1"/>
  <c r="Y115" i="1"/>
  <c r="X115" i="1"/>
  <c r="W115" i="1"/>
  <c r="V115" i="1"/>
  <c r="U115" i="1"/>
  <c r="AZ116" i="1"/>
  <c r="AX116" i="1"/>
  <c r="AV116" i="1"/>
  <c r="AU116" i="1"/>
  <c r="AT116" i="1"/>
  <c r="AS116" i="1"/>
  <c r="AR116" i="1"/>
  <c r="AQ116" i="1"/>
  <c r="AO116" i="1"/>
  <c r="AN116" i="1"/>
  <c r="AM116" i="1"/>
  <c r="AL116" i="1"/>
  <c r="AK116" i="1"/>
  <c r="Y116" i="1"/>
  <c r="X116" i="1"/>
  <c r="W116" i="1"/>
  <c r="V116" i="1"/>
  <c r="U116" i="1"/>
  <c r="AZ117" i="1"/>
  <c r="AX117" i="1"/>
  <c r="AV117" i="1"/>
  <c r="AU117" i="1"/>
  <c r="AT117" i="1"/>
  <c r="AS117" i="1"/>
  <c r="AR117" i="1"/>
  <c r="AQ117" i="1"/>
  <c r="AO117" i="1"/>
  <c r="AN117" i="1"/>
  <c r="AM117" i="1"/>
  <c r="AL117" i="1"/>
  <c r="AK117" i="1"/>
  <c r="Y117" i="1"/>
  <c r="X117" i="1"/>
  <c r="W117" i="1"/>
  <c r="V117" i="1"/>
  <c r="U117" i="1"/>
  <c r="AZ121" i="1"/>
  <c r="AX121" i="1"/>
  <c r="AV121" i="1"/>
  <c r="AU121" i="1"/>
  <c r="AT121" i="1"/>
  <c r="AS121" i="1"/>
  <c r="AR121" i="1"/>
  <c r="AQ121" i="1"/>
  <c r="AO121" i="1"/>
  <c r="AN121" i="1"/>
  <c r="AM121" i="1"/>
  <c r="AL121" i="1"/>
  <c r="AK121" i="1"/>
  <c r="Y121" i="1"/>
  <c r="X121" i="1"/>
  <c r="W121" i="1"/>
  <c r="V121" i="1"/>
  <c r="U121" i="1"/>
  <c r="AZ113" i="1"/>
  <c r="AX113" i="1"/>
  <c r="AV113" i="1"/>
  <c r="AU113" i="1"/>
  <c r="AT113" i="1"/>
  <c r="AS113" i="1"/>
  <c r="AR113" i="1"/>
  <c r="AQ113" i="1"/>
  <c r="AO113" i="1"/>
  <c r="AN113" i="1"/>
  <c r="AM113" i="1"/>
  <c r="AL113" i="1"/>
  <c r="AK113" i="1"/>
  <c r="Y113" i="1"/>
  <c r="X113" i="1"/>
  <c r="W113" i="1"/>
  <c r="V113" i="1"/>
  <c r="U113" i="1"/>
  <c r="AZ17" i="1"/>
  <c r="AX17" i="1"/>
  <c r="AV17" i="1"/>
  <c r="AU17" i="1"/>
  <c r="AT17" i="1"/>
  <c r="AS17" i="1"/>
  <c r="AR17" i="1"/>
  <c r="AQ17" i="1"/>
  <c r="AO17" i="1"/>
  <c r="AN17" i="1"/>
  <c r="AM17" i="1"/>
  <c r="AL17" i="1"/>
  <c r="AK17" i="1"/>
  <c r="Y17" i="1"/>
  <c r="X17" i="1"/>
  <c r="W17" i="1"/>
  <c r="V17" i="1"/>
  <c r="U17" i="1"/>
  <c r="AZ111" i="1"/>
  <c r="AX111" i="1"/>
  <c r="AV111" i="1"/>
  <c r="AU111" i="1"/>
  <c r="AT111" i="1"/>
  <c r="AS111" i="1"/>
  <c r="AR111" i="1"/>
  <c r="AQ111" i="1"/>
  <c r="AO111" i="1"/>
  <c r="AN111" i="1"/>
  <c r="AM111" i="1"/>
  <c r="AL111" i="1"/>
  <c r="AK111" i="1"/>
  <c r="Y111" i="1"/>
  <c r="X111" i="1"/>
  <c r="W111" i="1"/>
  <c r="V111" i="1"/>
  <c r="U111" i="1"/>
  <c r="AZ110" i="1"/>
  <c r="AX110" i="1"/>
  <c r="AV110" i="1"/>
  <c r="AU110" i="1"/>
  <c r="AT110" i="1"/>
  <c r="AS110" i="1"/>
  <c r="AR110" i="1"/>
  <c r="AQ110" i="1"/>
  <c r="AO110" i="1"/>
  <c r="AN110" i="1"/>
  <c r="AM110" i="1"/>
  <c r="AL110" i="1"/>
  <c r="AK110" i="1"/>
  <c r="Y110" i="1"/>
  <c r="X110" i="1"/>
  <c r="W110" i="1"/>
  <c r="V110" i="1"/>
  <c r="U110" i="1"/>
  <c r="AZ114" i="1"/>
  <c r="AX114" i="1"/>
  <c r="AV114" i="1"/>
  <c r="AU114" i="1"/>
  <c r="AT114" i="1"/>
  <c r="AS114" i="1"/>
  <c r="AR114" i="1"/>
  <c r="AQ114" i="1"/>
  <c r="AO114" i="1"/>
  <c r="AN114" i="1"/>
  <c r="AM114" i="1"/>
  <c r="AL114" i="1"/>
  <c r="AK114" i="1"/>
  <c r="Y114" i="1"/>
  <c r="X114" i="1"/>
  <c r="W114" i="1"/>
  <c r="V114" i="1"/>
  <c r="U114" i="1"/>
  <c r="AZ112" i="1"/>
  <c r="AX112" i="1"/>
  <c r="AV112" i="1"/>
  <c r="AU112" i="1"/>
  <c r="AT112" i="1"/>
  <c r="AS112" i="1"/>
  <c r="AR112" i="1"/>
  <c r="AQ112" i="1"/>
  <c r="AO112" i="1"/>
  <c r="AN112" i="1"/>
  <c r="AM112" i="1"/>
  <c r="AL112" i="1"/>
  <c r="AK112" i="1"/>
  <c r="Y112" i="1"/>
  <c r="X112" i="1"/>
  <c r="W112" i="1"/>
  <c r="V112" i="1"/>
  <c r="U112" i="1"/>
  <c r="AZ18" i="1"/>
  <c r="AX18" i="1"/>
  <c r="AV18" i="1"/>
  <c r="AU18" i="1"/>
  <c r="AT18" i="1"/>
  <c r="AS18" i="1"/>
  <c r="AR18" i="1"/>
  <c r="AQ18" i="1"/>
  <c r="AO18" i="1"/>
  <c r="AN18" i="1"/>
  <c r="AM18" i="1"/>
  <c r="AL18" i="1"/>
  <c r="AK18" i="1"/>
  <c r="Y18" i="1"/>
  <c r="X18" i="1"/>
  <c r="W18" i="1"/>
  <c r="V18" i="1"/>
  <c r="U18" i="1"/>
  <c r="AZ103" i="1"/>
  <c r="AX103" i="1"/>
  <c r="AV103" i="1"/>
  <c r="AU103" i="1"/>
  <c r="AT103" i="1"/>
  <c r="AS103" i="1"/>
  <c r="AR103" i="1"/>
  <c r="AQ103" i="1"/>
  <c r="AO103" i="1"/>
  <c r="AN103" i="1"/>
  <c r="AM103" i="1"/>
  <c r="AL103" i="1"/>
  <c r="AK103" i="1"/>
  <c r="Y103" i="1"/>
  <c r="X103" i="1"/>
  <c r="W103" i="1"/>
  <c r="V103" i="1"/>
  <c r="U103" i="1"/>
  <c r="AZ104" i="1"/>
  <c r="AX104" i="1"/>
  <c r="AV104" i="1"/>
  <c r="AU104" i="1"/>
  <c r="AT104" i="1"/>
  <c r="AS104" i="1"/>
  <c r="AR104" i="1"/>
  <c r="AQ104" i="1"/>
  <c r="AO104" i="1"/>
  <c r="AN104" i="1"/>
  <c r="AM104" i="1"/>
  <c r="AL104" i="1"/>
  <c r="AK104" i="1"/>
  <c r="Y104" i="1"/>
  <c r="X104" i="1"/>
  <c r="W104" i="1"/>
  <c r="V104" i="1"/>
  <c r="U104" i="1"/>
  <c r="AZ109" i="1"/>
  <c r="AX109" i="1"/>
  <c r="AV109" i="1"/>
  <c r="AU109" i="1"/>
  <c r="AT109" i="1"/>
  <c r="AS109" i="1"/>
  <c r="AR109" i="1"/>
  <c r="AQ109" i="1"/>
  <c r="AO109" i="1"/>
  <c r="AN109" i="1"/>
  <c r="AM109" i="1"/>
  <c r="AL109" i="1"/>
  <c r="AK109" i="1"/>
  <c r="Y109" i="1"/>
  <c r="X109" i="1"/>
  <c r="W109" i="1"/>
  <c r="V109" i="1"/>
  <c r="U109" i="1"/>
  <c r="AZ105" i="1"/>
  <c r="AX105" i="1"/>
  <c r="AV105" i="1"/>
  <c r="AU105" i="1"/>
  <c r="AT105" i="1"/>
  <c r="AS105" i="1"/>
  <c r="AR105" i="1"/>
  <c r="AQ105" i="1"/>
  <c r="AO105" i="1"/>
  <c r="AN105" i="1"/>
  <c r="AM105" i="1"/>
  <c r="AL105" i="1"/>
  <c r="AK105" i="1"/>
  <c r="Y105" i="1"/>
  <c r="X105" i="1"/>
  <c r="W105" i="1"/>
  <c r="V105" i="1"/>
  <c r="U105" i="1"/>
  <c r="AZ108" i="1"/>
  <c r="AX108" i="1"/>
  <c r="AV108" i="1"/>
  <c r="AU108" i="1"/>
  <c r="AT108" i="1"/>
  <c r="AS108" i="1"/>
  <c r="AR108" i="1"/>
  <c r="AQ108" i="1"/>
  <c r="AO108" i="1"/>
  <c r="AN108" i="1"/>
  <c r="AM108" i="1"/>
  <c r="AL108" i="1"/>
  <c r="AK108" i="1"/>
  <c r="Y108" i="1"/>
  <c r="X108" i="1"/>
  <c r="W108" i="1"/>
  <c r="V108" i="1"/>
  <c r="U108" i="1"/>
  <c r="AZ16" i="1"/>
  <c r="AX16" i="1"/>
  <c r="AV16" i="1"/>
  <c r="AU16" i="1"/>
  <c r="AT16" i="1"/>
  <c r="AS16" i="1"/>
  <c r="AR16" i="1"/>
  <c r="AQ16" i="1"/>
  <c r="AO16" i="1"/>
  <c r="AN16" i="1"/>
  <c r="AM16" i="1"/>
  <c r="AL16" i="1"/>
  <c r="AK16" i="1"/>
  <c r="Y16" i="1"/>
  <c r="X16" i="1"/>
  <c r="W16" i="1"/>
  <c r="V16" i="1"/>
  <c r="U16" i="1"/>
  <c r="AZ107" i="1"/>
  <c r="AX107" i="1"/>
  <c r="AV107" i="1"/>
  <c r="AU107" i="1"/>
  <c r="AT107" i="1"/>
  <c r="AS107" i="1"/>
  <c r="AR107" i="1"/>
  <c r="AQ107" i="1"/>
  <c r="AO107" i="1"/>
  <c r="AN107" i="1"/>
  <c r="AM107" i="1"/>
  <c r="AL107" i="1"/>
  <c r="AK107" i="1"/>
  <c r="Y107" i="1"/>
  <c r="X107" i="1"/>
  <c r="W107" i="1"/>
  <c r="V107" i="1"/>
  <c r="U107" i="1"/>
  <c r="AZ106" i="1"/>
  <c r="AX106" i="1"/>
  <c r="AV106" i="1"/>
  <c r="AU106" i="1"/>
  <c r="AT106" i="1"/>
  <c r="AS106" i="1"/>
  <c r="AR106" i="1"/>
  <c r="AQ106" i="1"/>
  <c r="AO106" i="1"/>
  <c r="AN106" i="1"/>
  <c r="AM106" i="1"/>
  <c r="AL106" i="1"/>
  <c r="AK106" i="1"/>
  <c r="Y106" i="1"/>
  <c r="X106" i="1"/>
  <c r="W106" i="1"/>
  <c r="V106" i="1"/>
  <c r="U106" i="1"/>
  <c r="AZ102" i="1"/>
  <c r="AX102" i="1"/>
  <c r="AV102" i="1"/>
  <c r="AU102" i="1"/>
  <c r="AT102" i="1"/>
  <c r="AS102" i="1"/>
  <c r="AR102" i="1"/>
  <c r="AQ102" i="1"/>
  <c r="AO102" i="1"/>
  <c r="AN102" i="1"/>
  <c r="AM102" i="1"/>
  <c r="AL102" i="1"/>
  <c r="AK102" i="1"/>
  <c r="Y102" i="1"/>
  <c r="X102" i="1"/>
  <c r="W102" i="1"/>
  <c r="V102" i="1"/>
  <c r="U102" i="1"/>
  <c r="AZ99" i="1"/>
  <c r="AX99" i="1"/>
  <c r="AV99" i="1"/>
  <c r="AU99" i="1"/>
  <c r="AT99" i="1"/>
  <c r="AS99" i="1"/>
  <c r="AR99" i="1"/>
  <c r="AQ99" i="1"/>
  <c r="AO99" i="1"/>
  <c r="AN99" i="1"/>
  <c r="AM99" i="1"/>
  <c r="AL99" i="1"/>
  <c r="AK99" i="1"/>
  <c r="Y99" i="1"/>
  <c r="X99" i="1"/>
  <c r="W99" i="1"/>
  <c r="V99" i="1"/>
  <c r="U99" i="1"/>
  <c r="AZ100" i="1"/>
  <c r="AX100" i="1"/>
  <c r="AV100" i="1"/>
  <c r="AU100" i="1"/>
  <c r="AT100" i="1"/>
  <c r="AS100" i="1"/>
  <c r="AR100" i="1"/>
  <c r="AQ100" i="1"/>
  <c r="AO100" i="1"/>
  <c r="AN100" i="1"/>
  <c r="AM100" i="1"/>
  <c r="AL100" i="1"/>
  <c r="AK100" i="1"/>
  <c r="Y100" i="1"/>
  <c r="X100" i="1"/>
  <c r="W100" i="1"/>
  <c r="V100" i="1"/>
  <c r="U100" i="1"/>
  <c r="AZ101" i="1"/>
  <c r="AX101" i="1"/>
  <c r="AV101" i="1"/>
  <c r="AU101" i="1"/>
  <c r="AT101" i="1"/>
  <c r="AS101" i="1"/>
  <c r="AR101" i="1"/>
  <c r="AQ101" i="1"/>
  <c r="AO101" i="1"/>
  <c r="AN101" i="1"/>
  <c r="AM101" i="1"/>
  <c r="AL101" i="1"/>
  <c r="AK101" i="1"/>
  <c r="Y101" i="1"/>
  <c r="X101" i="1"/>
  <c r="W101" i="1"/>
  <c r="V101" i="1"/>
  <c r="U101" i="1"/>
  <c r="AZ98" i="1"/>
  <c r="AX98" i="1"/>
  <c r="AV98" i="1"/>
  <c r="AU98" i="1"/>
  <c r="AT98" i="1"/>
  <c r="AS98" i="1"/>
  <c r="AR98" i="1"/>
  <c r="AQ98" i="1"/>
  <c r="AO98" i="1"/>
  <c r="AN98" i="1"/>
  <c r="AM98" i="1"/>
  <c r="AL98" i="1"/>
  <c r="AK98" i="1"/>
  <c r="Y98" i="1"/>
  <c r="X98" i="1"/>
  <c r="W98" i="1"/>
  <c r="V98" i="1"/>
  <c r="U98" i="1"/>
  <c r="AZ97" i="1"/>
  <c r="AX97" i="1"/>
  <c r="AV97" i="1"/>
  <c r="AU97" i="1"/>
  <c r="AT97" i="1"/>
  <c r="AS97" i="1"/>
  <c r="AR97" i="1"/>
  <c r="AQ97" i="1"/>
  <c r="AO97" i="1"/>
  <c r="AN97" i="1"/>
  <c r="AM97" i="1"/>
  <c r="AL97" i="1"/>
  <c r="AK97" i="1"/>
  <c r="Y97" i="1"/>
  <c r="X97" i="1"/>
  <c r="W97" i="1"/>
  <c r="V97" i="1"/>
  <c r="U97" i="1"/>
  <c r="AZ13" i="1"/>
  <c r="AX13" i="1"/>
  <c r="AV13" i="1"/>
  <c r="AU13" i="1"/>
  <c r="AT13" i="1"/>
  <c r="AS13" i="1"/>
  <c r="AR13" i="1"/>
  <c r="AQ13" i="1"/>
  <c r="AO13" i="1"/>
  <c r="AN13" i="1"/>
  <c r="AM13" i="1"/>
  <c r="AL13" i="1"/>
  <c r="AK13" i="1"/>
  <c r="Y13" i="1"/>
  <c r="X13" i="1"/>
  <c r="W13" i="1"/>
  <c r="V13" i="1"/>
  <c r="U13" i="1"/>
  <c r="AZ87" i="1"/>
  <c r="AX87" i="1"/>
  <c r="AV87" i="1"/>
  <c r="AU87" i="1"/>
  <c r="AT87" i="1"/>
  <c r="AS87" i="1"/>
  <c r="AR87" i="1"/>
  <c r="AQ87" i="1"/>
  <c r="AO87" i="1"/>
  <c r="AN87" i="1"/>
  <c r="AM87" i="1"/>
  <c r="AL87" i="1"/>
  <c r="AK87" i="1"/>
  <c r="Y87" i="1"/>
  <c r="X87" i="1"/>
  <c r="W87" i="1"/>
  <c r="V87" i="1"/>
  <c r="U87" i="1"/>
  <c r="AZ96" i="1"/>
  <c r="AX96" i="1"/>
  <c r="AV96" i="1"/>
  <c r="AU96" i="1"/>
  <c r="AT96" i="1"/>
  <c r="AS96" i="1"/>
  <c r="AR96" i="1"/>
  <c r="AQ96" i="1"/>
  <c r="AO96" i="1"/>
  <c r="AN96" i="1"/>
  <c r="AM96" i="1"/>
  <c r="AL96" i="1"/>
  <c r="AK96" i="1"/>
  <c r="Y96" i="1"/>
  <c r="X96" i="1"/>
  <c r="W96" i="1"/>
  <c r="V96" i="1"/>
  <c r="U96" i="1"/>
  <c r="AZ90" i="1"/>
  <c r="AX90" i="1"/>
  <c r="AV90" i="1"/>
  <c r="AU90" i="1"/>
  <c r="AT90" i="1"/>
  <c r="AS90" i="1"/>
  <c r="AR90" i="1"/>
  <c r="AQ90" i="1"/>
  <c r="AO90" i="1"/>
  <c r="AN90" i="1"/>
  <c r="AM90" i="1"/>
  <c r="AL90" i="1"/>
  <c r="AK90" i="1"/>
  <c r="Y90" i="1"/>
  <c r="X90" i="1"/>
  <c r="W90" i="1"/>
  <c r="V90" i="1"/>
  <c r="U90" i="1"/>
  <c r="AZ93" i="1"/>
  <c r="AX93" i="1"/>
  <c r="AV93" i="1"/>
  <c r="AU93" i="1"/>
  <c r="AT93" i="1"/>
  <c r="AS93" i="1"/>
  <c r="AR93" i="1"/>
  <c r="AQ93" i="1"/>
  <c r="AO93" i="1"/>
  <c r="AN93" i="1"/>
  <c r="AM93" i="1"/>
  <c r="AL93" i="1"/>
  <c r="AK93" i="1"/>
  <c r="Y93" i="1"/>
  <c r="X93" i="1"/>
  <c r="W93" i="1"/>
  <c r="V93" i="1"/>
  <c r="U93" i="1"/>
  <c r="AZ14" i="1"/>
  <c r="AX14" i="1"/>
  <c r="AV14" i="1"/>
  <c r="AU14" i="1"/>
  <c r="AT14" i="1"/>
  <c r="AS14" i="1"/>
  <c r="AR14" i="1"/>
  <c r="AQ14" i="1"/>
  <c r="AO14" i="1"/>
  <c r="AN14" i="1"/>
  <c r="AM14" i="1"/>
  <c r="AL14" i="1"/>
  <c r="AK14" i="1"/>
  <c r="Y14" i="1"/>
  <c r="X14" i="1"/>
  <c r="W14" i="1"/>
  <c r="V14" i="1"/>
  <c r="U14" i="1"/>
  <c r="AZ15" i="1"/>
  <c r="AX15" i="1"/>
  <c r="AV15" i="1"/>
  <c r="AU15" i="1"/>
  <c r="AT15" i="1"/>
  <c r="AS15" i="1"/>
  <c r="AR15" i="1"/>
  <c r="AQ15" i="1"/>
  <c r="AO15" i="1"/>
  <c r="AN15" i="1"/>
  <c r="AM15" i="1"/>
  <c r="AL15" i="1"/>
  <c r="AK15" i="1"/>
  <c r="Y15" i="1"/>
  <c r="X15" i="1"/>
  <c r="W15" i="1"/>
  <c r="V15" i="1"/>
  <c r="U15" i="1"/>
  <c r="AZ88" i="1"/>
  <c r="AX88" i="1"/>
  <c r="AV88" i="1"/>
  <c r="AU88" i="1"/>
  <c r="AT88" i="1"/>
  <c r="AS88" i="1"/>
  <c r="AR88" i="1"/>
  <c r="AQ88" i="1"/>
  <c r="AO88" i="1"/>
  <c r="AN88" i="1"/>
  <c r="AM88" i="1"/>
  <c r="AL88" i="1"/>
  <c r="AK88" i="1"/>
  <c r="Y88" i="1"/>
  <c r="X88" i="1"/>
  <c r="W88" i="1"/>
  <c r="V88" i="1"/>
  <c r="U88" i="1"/>
  <c r="AZ89" i="1"/>
  <c r="AX89" i="1"/>
  <c r="AV89" i="1"/>
  <c r="AU89" i="1"/>
  <c r="AT89" i="1"/>
  <c r="AS89" i="1"/>
  <c r="AR89" i="1"/>
  <c r="AQ89" i="1"/>
  <c r="AO89" i="1"/>
  <c r="AN89" i="1"/>
  <c r="AM89" i="1"/>
  <c r="AL89" i="1"/>
  <c r="AK89" i="1"/>
  <c r="Y89" i="1"/>
  <c r="X89" i="1"/>
  <c r="W89" i="1"/>
  <c r="V89" i="1"/>
  <c r="U89" i="1"/>
  <c r="AZ94" i="1"/>
  <c r="AX94" i="1"/>
  <c r="AV94" i="1"/>
  <c r="AU94" i="1"/>
  <c r="AT94" i="1"/>
  <c r="AS94" i="1"/>
  <c r="AR94" i="1"/>
  <c r="AQ94" i="1"/>
  <c r="AO94" i="1"/>
  <c r="AN94" i="1"/>
  <c r="AM94" i="1"/>
  <c r="AL94" i="1"/>
  <c r="AK94" i="1"/>
  <c r="Y94" i="1"/>
  <c r="X94" i="1"/>
  <c r="W94" i="1"/>
  <c r="V94" i="1"/>
  <c r="U94" i="1"/>
  <c r="AZ92" i="1"/>
  <c r="AX92" i="1"/>
  <c r="AV92" i="1"/>
  <c r="AU92" i="1"/>
  <c r="AT92" i="1"/>
  <c r="AS92" i="1"/>
  <c r="AR92" i="1"/>
  <c r="AQ92" i="1"/>
  <c r="AO92" i="1"/>
  <c r="AN92" i="1"/>
  <c r="AM92" i="1"/>
  <c r="AL92" i="1"/>
  <c r="AK92" i="1"/>
  <c r="Y92" i="1"/>
  <c r="X92" i="1"/>
  <c r="W92" i="1"/>
  <c r="V92" i="1"/>
  <c r="U92" i="1"/>
  <c r="AZ95" i="1"/>
  <c r="AX95" i="1"/>
  <c r="AV95" i="1"/>
  <c r="AU95" i="1"/>
  <c r="AT95" i="1"/>
  <c r="AS95" i="1"/>
  <c r="AR95" i="1"/>
  <c r="AQ95" i="1"/>
  <c r="AO95" i="1"/>
  <c r="AN95" i="1"/>
  <c r="AM95" i="1"/>
  <c r="AL95" i="1"/>
  <c r="AK95" i="1"/>
  <c r="Y95" i="1"/>
  <c r="X95" i="1"/>
  <c r="W95" i="1"/>
  <c r="V95" i="1"/>
  <c r="U95" i="1"/>
  <c r="AZ91" i="1"/>
  <c r="AX91" i="1"/>
  <c r="AV91" i="1"/>
  <c r="AU91" i="1"/>
  <c r="AT91" i="1"/>
  <c r="AS91" i="1"/>
  <c r="AR91" i="1"/>
  <c r="AQ91" i="1"/>
  <c r="AO91" i="1"/>
  <c r="AN91" i="1"/>
  <c r="AM91" i="1"/>
  <c r="AL91" i="1"/>
  <c r="AK91" i="1"/>
  <c r="Y91" i="1"/>
  <c r="X91" i="1"/>
  <c r="W91" i="1"/>
  <c r="V91" i="1"/>
  <c r="U91" i="1"/>
  <c r="AZ23" i="1"/>
  <c r="AX23" i="1"/>
  <c r="AV23" i="1"/>
  <c r="AU23" i="1"/>
  <c r="AT23" i="1"/>
  <c r="AS23" i="1"/>
  <c r="AR23" i="1"/>
  <c r="AQ23" i="1"/>
  <c r="AO23" i="1"/>
  <c r="AN23" i="1"/>
  <c r="AM23" i="1"/>
  <c r="AL23" i="1"/>
  <c r="AK23" i="1"/>
  <c r="Y23" i="1"/>
  <c r="X23" i="1"/>
  <c r="W23" i="1"/>
  <c r="V23" i="1"/>
  <c r="U23" i="1"/>
  <c r="AZ80" i="1"/>
  <c r="AX80" i="1"/>
  <c r="AV80" i="1"/>
  <c r="AU80" i="1"/>
  <c r="AT80" i="1"/>
  <c r="AS80" i="1"/>
  <c r="AR80" i="1"/>
  <c r="AQ80" i="1"/>
  <c r="AO80" i="1"/>
  <c r="AN80" i="1"/>
  <c r="AM80" i="1"/>
  <c r="AL80" i="1"/>
  <c r="AK80" i="1"/>
  <c r="Y80" i="1"/>
  <c r="X80" i="1"/>
  <c r="W80" i="1"/>
  <c r="V80" i="1"/>
  <c r="U80" i="1"/>
  <c r="AZ83" i="1"/>
  <c r="AX83" i="1"/>
  <c r="AV83" i="1"/>
  <c r="AU83" i="1"/>
  <c r="AT83" i="1"/>
  <c r="AS83" i="1"/>
  <c r="AR83" i="1"/>
  <c r="AQ83" i="1"/>
  <c r="AO83" i="1"/>
  <c r="AN83" i="1"/>
  <c r="AM83" i="1"/>
  <c r="AL83" i="1"/>
  <c r="AK83" i="1"/>
  <c r="Y83" i="1"/>
  <c r="X83" i="1"/>
  <c r="W83" i="1"/>
  <c r="V83" i="1"/>
  <c r="U83" i="1"/>
  <c r="AZ86" i="1"/>
  <c r="AX86" i="1"/>
  <c r="AV86" i="1"/>
  <c r="AU86" i="1"/>
  <c r="AT86" i="1"/>
  <c r="AS86" i="1"/>
  <c r="AR86" i="1"/>
  <c r="AQ86" i="1"/>
  <c r="AO86" i="1"/>
  <c r="AN86" i="1"/>
  <c r="AM86" i="1"/>
  <c r="AL86" i="1"/>
  <c r="AK86" i="1"/>
  <c r="Y86" i="1"/>
  <c r="X86" i="1"/>
  <c r="W86" i="1"/>
  <c r="V86" i="1"/>
  <c r="U86" i="1"/>
  <c r="AZ82" i="1"/>
  <c r="AX82" i="1"/>
  <c r="AV82" i="1"/>
  <c r="AU82" i="1"/>
  <c r="AT82" i="1"/>
  <c r="AS82" i="1"/>
  <c r="AR82" i="1"/>
  <c r="AQ82" i="1"/>
  <c r="AO82" i="1"/>
  <c r="AN82" i="1"/>
  <c r="AM82" i="1"/>
  <c r="AL82" i="1"/>
  <c r="AK82" i="1"/>
  <c r="Y82" i="1"/>
  <c r="X82" i="1"/>
  <c r="W82" i="1"/>
  <c r="V82" i="1"/>
  <c r="U82" i="1"/>
  <c r="AZ84" i="1"/>
  <c r="AX84" i="1"/>
  <c r="AV84" i="1"/>
  <c r="AU84" i="1"/>
  <c r="AT84" i="1"/>
  <c r="AS84" i="1"/>
  <c r="AR84" i="1"/>
  <c r="AQ84" i="1"/>
  <c r="AO84" i="1"/>
  <c r="AN84" i="1"/>
  <c r="AM84" i="1"/>
  <c r="AL84" i="1"/>
  <c r="AK84" i="1"/>
  <c r="Y84" i="1"/>
  <c r="X84" i="1"/>
  <c r="W84" i="1"/>
  <c r="V84" i="1"/>
  <c r="U84" i="1"/>
  <c r="AZ81" i="1"/>
  <c r="AX81" i="1"/>
  <c r="AV81" i="1"/>
  <c r="AU81" i="1"/>
  <c r="AT81" i="1"/>
  <c r="AS81" i="1"/>
  <c r="AR81" i="1"/>
  <c r="AQ81" i="1"/>
  <c r="AO81" i="1"/>
  <c r="AN81" i="1"/>
  <c r="AM81" i="1"/>
  <c r="AL81" i="1"/>
  <c r="AK81" i="1"/>
  <c r="Y81" i="1"/>
  <c r="X81" i="1"/>
  <c r="W81" i="1"/>
  <c r="V81" i="1"/>
  <c r="U81" i="1"/>
  <c r="AZ85" i="1"/>
  <c r="AX85" i="1"/>
  <c r="AV85" i="1"/>
  <c r="AU85" i="1"/>
  <c r="AT85" i="1"/>
  <c r="AS85" i="1"/>
  <c r="AR85" i="1"/>
  <c r="AQ85" i="1"/>
  <c r="AO85" i="1"/>
  <c r="AN85" i="1"/>
  <c r="AM85" i="1"/>
  <c r="AL85" i="1"/>
  <c r="AK85" i="1"/>
  <c r="Y85" i="1"/>
  <c r="X85" i="1"/>
  <c r="W85" i="1"/>
  <c r="V85" i="1"/>
  <c r="U85" i="1"/>
  <c r="AZ77" i="1"/>
  <c r="AX77" i="1"/>
  <c r="AV77" i="1"/>
  <c r="AU77" i="1"/>
  <c r="AT77" i="1"/>
  <c r="AS77" i="1"/>
  <c r="AR77" i="1"/>
  <c r="AQ77" i="1"/>
  <c r="AO77" i="1"/>
  <c r="AN77" i="1"/>
  <c r="AM77" i="1"/>
  <c r="AL77" i="1"/>
  <c r="AK77" i="1"/>
  <c r="Y77" i="1"/>
  <c r="X77" i="1"/>
  <c r="W77" i="1"/>
  <c r="V77" i="1"/>
  <c r="U77" i="1"/>
  <c r="AZ79" i="1"/>
  <c r="AX79" i="1"/>
  <c r="AV79" i="1"/>
  <c r="AU79" i="1"/>
  <c r="AT79" i="1"/>
  <c r="AS79" i="1"/>
  <c r="AR79" i="1"/>
  <c r="AQ79" i="1"/>
  <c r="AO79" i="1"/>
  <c r="AN79" i="1"/>
  <c r="AM79" i="1"/>
  <c r="AL79" i="1"/>
  <c r="AK79" i="1"/>
  <c r="Y79" i="1"/>
  <c r="X79" i="1"/>
  <c r="W79" i="1"/>
  <c r="V79" i="1"/>
  <c r="U79" i="1"/>
  <c r="AZ76" i="1"/>
  <c r="AX76" i="1"/>
  <c r="AV76" i="1"/>
  <c r="AU76" i="1"/>
  <c r="AT76" i="1"/>
  <c r="AS76" i="1"/>
  <c r="AR76" i="1"/>
  <c r="AQ76" i="1"/>
  <c r="AO76" i="1"/>
  <c r="AN76" i="1"/>
  <c r="AM76" i="1"/>
  <c r="AL76" i="1"/>
  <c r="AK76" i="1"/>
  <c r="Y76" i="1"/>
  <c r="X76" i="1"/>
  <c r="W76" i="1"/>
  <c r="V76" i="1"/>
  <c r="U76" i="1"/>
  <c r="AZ75" i="1"/>
  <c r="AX75" i="1"/>
  <c r="AV75" i="1"/>
  <c r="AU75" i="1"/>
  <c r="AT75" i="1"/>
  <c r="AS75" i="1"/>
  <c r="AR75" i="1"/>
  <c r="AQ75" i="1"/>
  <c r="AO75" i="1"/>
  <c r="AN75" i="1"/>
  <c r="AM75" i="1"/>
  <c r="AL75" i="1"/>
  <c r="AK75" i="1"/>
  <c r="Y75" i="1"/>
  <c r="X75" i="1"/>
  <c r="W75" i="1"/>
  <c r="V75" i="1"/>
  <c r="U75" i="1"/>
  <c r="AZ74" i="1"/>
  <c r="AX74" i="1"/>
  <c r="AV74" i="1"/>
  <c r="AU74" i="1"/>
  <c r="AT74" i="1"/>
  <c r="AS74" i="1"/>
  <c r="AR74" i="1"/>
  <c r="AQ74" i="1"/>
  <c r="AO74" i="1"/>
  <c r="AN74" i="1"/>
  <c r="AM74" i="1"/>
  <c r="AL74" i="1"/>
  <c r="AK74" i="1"/>
  <c r="Y74" i="1"/>
  <c r="X74" i="1"/>
  <c r="W74" i="1"/>
  <c r="V74" i="1"/>
  <c r="U74" i="1"/>
  <c r="AZ78" i="1"/>
  <c r="AX78" i="1"/>
  <c r="AV78" i="1"/>
  <c r="AU78" i="1"/>
  <c r="AT78" i="1"/>
  <c r="AS78" i="1"/>
  <c r="AR78" i="1"/>
  <c r="AQ78" i="1"/>
  <c r="AO78" i="1"/>
  <c r="AN78" i="1"/>
  <c r="AM78" i="1"/>
  <c r="AL78" i="1"/>
  <c r="AK78" i="1"/>
  <c r="Y78" i="1"/>
  <c r="X78" i="1"/>
  <c r="W78" i="1"/>
  <c r="V78" i="1"/>
  <c r="U78" i="1"/>
  <c r="AZ69" i="1"/>
  <c r="AX69" i="1"/>
  <c r="AV69" i="1"/>
  <c r="AU69" i="1"/>
  <c r="AT69" i="1"/>
  <c r="AS69" i="1"/>
  <c r="AR69" i="1"/>
  <c r="AQ69" i="1"/>
  <c r="AO69" i="1"/>
  <c r="AN69" i="1"/>
  <c r="AM69" i="1"/>
  <c r="AL69" i="1"/>
  <c r="AK69" i="1"/>
  <c r="Y69" i="1"/>
  <c r="X69" i="1"/>
  <c r="W69" i="1"/>
  <c r="V69" i="1"/>
  <c r="U69" i="1"/>
  <c r="AZ71" i="1"/>
  <c r="AX71" i="1"/>
  <c r="AV71" i="1"/>
  <c r="AU71" i="1"/>
  <c r="AT71" i="1"/>
  <c r="AS71" i="1"/>
  <c r="AR71" i="1"/>
  <c r="AQ71" i="1"/>
  <c r="AO71" i="1"/>
  <c r="AN71" i="1"/>
  <c r="AM71" i="1"/>
  <c r="AL71" i="1"/>
  <c r="AK71" i="1"/>
  <c r="Y71" i="1"/>
  <c r="X71" i="1"/>
  <c r="W71" i="1"/>
  <c r="V71" i="1"/>
  <c r="U71" i="1"/>
  <c r="AZ73" i="1"/>
  <c r="AX73" i="1"/>
  <c r="AV73" i="1"/>
  <c r="AU73" i="1"/>
  <c r="AT73" i="1"/>
  <c r="AS73" i="1"/>
  <c r="AR73" i="1"/>
  <c r="AQ73" i="1"/>
  <c r="AO73" i="1"/>
  <c r="AN73" i="1"/>
  <c r="AM73" i="1"/>
  <c r="AL73" i="1"/>
  <c r="AK73" i="1"/>
  <c r="Y73" i="1"/>
  <c r="X73" i="1"/>
  <c r="W73" i="1"/>
  <c r="V73" i="1"/>
  <c r="U73" i="1"/>
  <c r="AZ70" i="1"/>
  <c r="AX70" i="1"/>
  <c r="AV70" i="1"/>
  <c r="AU70" i="1"/>
  <c r="AT70" i="1"/>
  <c r="AS70" i="1"/>
  <c r="AR70" i="1"/>
  <c r="AQ70" i="1"/>
  <c r="AO70" i="1"/>
  <c r="AN70" i="1"/>
  <c r="AM70" i="1"/>
  <c r="AL70" i="1"/>
  <c r="AK70" i="1"/>
  <c r="Y70" i="1"/>
  <c r="X70" i="1"/>
  <c r="W70" i="1"/>
  <c r="V70" i="1"/>
  <c r="U70" i="1"/>
  <c r="AZ68" i="1"/>
  <c r="AX68" i="1"/>
  <c r="AV68" i="1"/>
  <c r="AU68" i="1"/>
  <c r="AT68" i="1"/>
  <c r="AS68" i="1"/>
  <c r="AR68" i="1"/>
  <c r="AQ68" i="1"/>
  <c r="AO68" i="1"/>
  <c r="AN68" i="1"/>
  <c r="AM68" i="1"/>
  <c r="AL68" i="1"/>
  <c r="AK68" i="1"/>
  <c r="Y68" i="1"/>
  <c r="X68" i="1"/>
  <c r="W68" i="1"/>
  <c r="V68" i="1"/>
  <c r="U68" i="1"/>
  <c r="AZ67" i="1"/>
  <c r="AX67" i="1"/>
  <c r="AV67" i="1"/>
  <c r="AU67" i="1"/>
  <c r="AT67" i="1"/>
  <c r="AS67" i="1"/>
  <c r="AR67" i="1"/>
  <c r="AQ67" i="1"/>
  <c r="AO67" i="1"/>
  <c r="AN67" i="1"/>
  <c r="AM67" i="1"/>
  <c r="AL67" i="1"/>
  <c r="AK67" i="1"/>
  <c r="Y67" i="1"/>
  <c r="X67" i="1"/>
  <c r="W67" i="1"/>
  <c r="V67" i="1"/>
  <c r="U67" i="1"/>
  <c r="AZ72" i="1"/>
  <c r="AX72" i="1"/>
  <c r="AV72" i="1"/>
  <c r="AU72" i="1"/>
  <c r="AT72" i="1"/>
  <c r="AS72" i="1"/>
  <c r="AR72" i="1"/>
  <c r="AQ72" i="1"/>
  <c r="AO72" i="1"/>
  <c r="AN72" i="1"/>
  <c r="AM72" i="1"/>
  <c r="AL72" i="1"/>
  <c r="AK72" i="1"/>
  <c r="Y72" i="1"/>
  <c r="X72" i="1"/>
  <c r="W72" i="1"/>
  <c r="V72" i="1"/>
  <c r="U72" i="1"/>
  <c r="AZ65" i="1"/>
  <c r="AX65" i="1"/>
  <c r="AV65" i="1"/>
  <c r="AU65" i="1"/>
  <c r="AT65" i="1"/>
  <c r="AS65" i="1"/>
  <c r="AR65" i="1"/>
  <c r="AQ65" i="1"/>
  <c r="AO65" i="1"/>
  <c r="AN65" i="1"/>
  <c r="AM65" i="1"/>
  <c r="AL65" i="1"/>
  <c r="AK65" i="1"/>
  <c r="Y65" i="1"/>
  <c r="X65" i="1"/>
  <c r="W65" i="1"/>
  <c r="V65" i="1"/>
  <c r="U65" i="1"/>
  <c r="AZ63" i="1"/>
  <c r="AX63" i="1"/>
  <c r="AV63" i="1"/>
  <c r="AU63" i="1"/>
  <c r="AT63" i="1"/>
  <c r="AS63" i="1"/>
  <c r="AR63" i="1"/>
  <c r="AQ63" i="1"/>
  <c r="AO63" i="1"/>
  <c r="AN63" i="1"/>
  <c r="AM63" i="1"/>
  <c r="AL63" i="1"/>
  <c r="AK63" i="1"/>
  <c r="Y63" i="1"/>
  <c r="X63" i="1"/>
  <c r="W63" i="1"/>
  <c r="V63" i="1"/>
  <c r="U63" i="1"/>
  <c r="AZ66" i="1"/>
  <c r="AX66" i="1"/>
  <c r="AV66" i="1"/>
  <c r="AU66" i="1"/>
  <c r="AT66" i="1"/>
  <c r="AS66" i="1"/>
  <c r="AR66" i="1"/>
  <c r="AQ66" i="1"/>
  <c r="AO66" i="1"/>
  <c r="AN66" i="1"/>
  <c r="AM66" i="1"/>
  <c r="AL66" i="1"/>
  <c r="AK66" i="1"/>
  <c r="Y66" i="1"/>
  <c r="X66" i="1"/>
  <c r="W66" i="1"/>
  <c r="V66" i="1"/>
  <c r="U66" i="1"/>
  <c r="AZ64" i="1"/>
  <c r="AX64" i="1"/>
  <c r="AV64" i="1"/>
  <c r="AU64" i="1"/>
  <c r="AT64" i="1"/>
  <c r="AS64" i="1"/>
  <c r="AR64" i="1"/>
  <c r="AQ64" i="1"/>
  <c r="AO64" i="1"/>
  <c r="AN64" i="1"/>
  <c r="AM64" i="1"/>
  <c r="AL64" i="1"/>
  <c r="AK64" i="1"/>
  <c r="Y64" i="1"/>
  <c r="X64" i="1"/>
  <c r="W64" i="1"/>
  <c r="V64" i="1"/>
  <c r="U64" i="1"/>
  <c r="AZ62" i="1"/>
  <c r="AX62" i="1"/>
  <c r="AV62" i="1"/>
  <c r="AU62" i="1"/>
  <c r="AT62" i="1"/>
  <c r="AS62" i="1"/>
  <c r="AR62" i="1"/>
  <c r="AQ62" i="1"/>
  <c r="AO62" i="1"/>
  <c r="AN62" i="1"/>
  <c r="AM62" i="1"/>
  <c r="AL62" i="1"/>
  <c r="AK62" i="1"/>
  <c r="Y62" i="1"/>
  <c r="X62" i="1"/>
  <c r="W62" i="1"/>
  <c r="V62" i="1"/>
  <c r="U62" i="1"/>
  <c r="AZ12" i="1"/>
  <c r="AX12" i="1"/>
  <c r="AV12" i="1"/>
  <c r="AU12" i="1"/>
  <c r="AT12" i="1"/>
  <c r="AS12" i="1"/>
  <c r="AR12" i="1"/>
  <c r="AQ12" i="1"/>
  <c r="AO12" i="1"/>
  <c r="AN12" i="1"/>
  <c r="AM12" i="1"/>
  <c r="AL12" i="1"/>
  <c r="AK12" i="1"/>
  <c r="Y12" i="1"/>
  <c r="X12" i="1"/>
  <c r="W12" i="1"/>
  <c r="V12" i="1"/>
  <c r="U12" i="1"/>
  <c r="AZ60" i="1"/>
  <c r="AX60" i="1"/>
  <c r="AV60" i="1"/>
  <c r="AU60" i="1"/>
  <c r="AT60" i="1"/>
  <c r="AS60" i="1"/>
  <c r="AR60" i="1"/>
  <c r="AQ60" i="1"/>
  <c r="AO60" i="1"/>
  <c r="AN60" i="1"/>
  <c r="AM60" i="1"/>
  <c r="AL60" i="1"/>
  <c r="AK60" i="1"/>
  <c r="Y60" i="1"/>
  <c r="X60" i="1"/>
  <c r="W60" i="1"/>
  <c r="V60" i="1"/>
  <c r="U60" i="1"/>
  <c r="AZ59" i="1"/>
  <c r="AX59" i="1"/>
  <c r="AV59" i="1"/>
  <c r="AU59" i="1"/>
  <c r="AT59" i="1"/>
  <c r="AS59" i="1"/>
  <c r="AR59" i="1"/>
  <c r="AQ59" i="1"/>
  <c r="AO59" i="1"/>
  <c r="AN59" i="1"/>
  <c r="AM59" i="1"/>
  <c r="AL59" i="1"/>
  <c r="AK59" i="1"/>
  <c r="Y59" i="1"/>
  <c r="X59" i="1"/>
  <c r="W59" i="1"/>
  <c r="V59" i="1"/>
  <c r="U59" i="1"/>
  <c r="AZ58" i="1"/>
  <c r="AX58" i="1"/>
  <c r="AV58" i="1"/>
  <c r="AU58" i="1"/>
  <c r="AT58" i="1"/>
  <c r="AS58" i="1"/>
  <c r="AR58" i="1"/>
  <c r="AQ58" i="1"/>
  <c r="AO58" i="1"/>
  <c r="AN58" i="1"/>
  <c r="AM58" i="1"/>
  <c r="AL58" i="1"/>
  <c r="AK58" i="1"/>
  <c r="Y58" i="1"/>
  <c r="X58" i="1"/>
  <c r="W58" i="1"/>
  <c r="V58" i="1"/>
  <c r="U58" i="1"/>
  <c r="AZ61" i="1"/>
  <c r="AX61" i="1"/>
  <c r="AV61" i="1"/>
  <c r="AU61" i="1"/>
  <c r="AT61" i="1"/>
  <c r="AS61" i="1"/>
  <c r="AR61" i="1"/>
  <c r="AQ61" i="1"/>
  <c r="AO61" i="1"/>
  <c r="AN61" i="1"/>
  <c r="AM61" i="1"/>
  <c r="AL61" i="1"/>
  <c r="AK61" i="1"/>
  <c r="Y61" i="1"/>
  <c r="X61" i="1"/>
  <c r="W61" i="1"/>
  <c r="V61" i="1"/>
  <c r="U61" i="1"/>
  <c r="AZ57" i="1"/>
  <c r="AX57" i="1"/>
  <c r="AV57" i="1"/>
  <c r="AU57" i="1"/>
  <c r="AT57" i="1"/>
  <c r="AS57" i="1"/>
  <c r="AR57" i="1"/>
  <c r="AQ57" i="1"/>
  <c r="AO57" i="1"/>
  <c r="AN57" i="1"/>
  <c r="AM57" i="1"/>
  <c r="AL57" i="1"/>
  <c r="AK57" i="1"/>
  <c r="Y57" i="1"/>
  <c r="X57" i="1"/>
  <c r="W57" i="1"/>
  <c r="V57" i="1"/>
  <c r="U57" i="1"/>
  <c r="AZ56" i="1"/>
  <c r="AX56" i="1"/>
  <c r="AV56" i="1"/>
  <c r="AU56" i="1"/>
  <c r="AT56" i="1"/>
  <c r="AS56" i="1"/>
  <c r="AR56" i="1"/>
  <c r="AQ56" i="1"/>
  <c r="AO56" i="1"/>
  <c r="AN56" i="1"/>
  <c r="AM56" i="1"/>
  <c r="AL56" i="1"/>
  <c r="AK56" i="1"/>
  <c r="Y56" i="1"/>
  <c r="X56" i="1"/>
  <c r="W56" i="1"/>
  <c r="V56" i="1"/>
  <c r="U56" i="1"/>
  <c r="AZ54" i="1"/>
  <c r="AX54" i="1"/>
  <c r="AV54" i="1"/>
  <c r="AU54" i="1"/>
  <c r="AT54" i="1"/>
  <c r="AS54" i="1"/>
  <c r="AR54" i="1"/>
  <c r="AQ54" i="1"/>
  <c r="AO54" i="1"/>
  <c r="AN54" i="1"/>
  <c r="AM54" i="1"/>
  <c r="AL54" i="1"/>
  <c r="AK54" i="1"/>
  <c r="Y54" i="1"/>
  <c r="X54" i="1"/>
  <c r="W54" i="1"/>
  <c r="V54" i="1"/>
  <c r="U54" i="1"/>
  <c r="AZ55" i="1"/>
  <c r="AX55" i="1"/>
  <c r="AV55" i="1"/>
  <c r="AU55" i="1"/>
  <c r="AT55" i="1"/>
  <c r="AS55" i="1"/>
  <c r="AR55" i="1"/>
  <c r="AQ55" i="1"/>
  <c r="AO55" i="1"/>
  <c r="AN55" i="1"/>
  <c r="AM55" i="1"/>
  <c r="AL55" i="1"/>
  <c r="AK55" i="1"/>
  <c r="Y55" i="1"/>
  <c r="X55" i="1"/>
  <c r="W55" i="1"/>
  <c r="V55" i="1"/>
  <c r="U55" i="1"/>
  <c r="AZ53" i="1"/>
  <c r="AX53" i="1"/>
  <c r="AV53" i="1"/>
  <c r="AU53" i="1"/>
  <c r="AT53" i="1"/>
  <c r="AS53" i="1"/>
  <c r="AR53" i="1"/>
  <c r="AQ53" i="1"/>
  <c r="AO53" i="1"/>
  <c r="AN53" i="1"/>
  <c r="AM53" i="1"/>
  <c r="AL53" i="1"/>
  <c r="AK53" i="1"/>
  <c r="Y53" i="1"/>
  <c r="X53" i="1"/>
  <c r="W53" i="1"/>
  <c r="V53" i="1"/>
  <c r="U53" i="1"/>
  <c r="AZ11" i="1"/>
  <c r="AX11" i="1"/>
  <c r="AV11" i="1"/>
  <c r="AU11" i="1"/>
  <c r="AT11" i="1"/>
  <c r="AS11" i="1"/>
  <c r="AR11" i="1"/>
  <c r="AQ11" i="1"/>
  <c r="AO11" i="1"/>
  <c r="AN11" i="1"/>
  <c r="AM11" i="1"/>
  <c r="AL11" i="1"/>
  <c r="AK11" i="1"/>
  <c r="Y11" i="1"/>
  <c r="X11" i="1"/>
  <c r="W11" i="1"/>
  <c r="V11" i="1"/>
  <c r="U11" i="1"/>
  <c r="AZ10" i="1"/>
  <c r="AX10" i="1"/>
  <c r="AV10" i="1"/>
  <c r="AU10" i="1"/>
  <c r="AT10" i="1"/>
  <c r="AS10" i="1"/>
  <c r="AR10" i="1"/>
  <c r="AQ10" i="1"/>
  <c r="AO10" i="1"/>
  <c r="AN10" i="1"/>
  <c r="AM10" i="1"/>
  <c r="AL10" i="1"/>
  <c r="AK10" i="1"/>
  <c r="Y10" i="1"/>
  <c r="X10" i="1"/>
  <c r="W10" i="1"/>
  <c r="V10" i="1"/>
  <c r="U10" i="1"/>
  <c r="AZ51" i="1"/>
  <c r="AX51" i="1"/>
  <c r="AV51" i="1"/>
  <c r="AU51" i="1"/>
  <c r="AT51" i="1"/>
  <c r="AS51" i="1"/>
  <c r="AR51" i="1"/>
  <c r="AQ51" i="1"/>
  <c r="AO51" i="1"/>
  <c r="AN51" i="1"/>
  <c r="AM51" i="1"/>
  <c r="AL51" i="1"/>
  <c r="AK51" i="1"/>
  <c r="Y51" i="1"/>
  <c r="X51" i="1"/>
  <c r="W51" i="1"/>
  <c r="V51" i="1"/>
  <c r="U51" i="1"/>
  <c r="AZ52" i="1"/>
  <c r="AX52" i="1"/>
  <c r="AV52" i="1"/>
  <c r="AU52" i="1"/>
  <c r="AT52" i="1"/>
  <c r="AS52" i="1"/>
  <c r="AR52" i="1"/>
  <c r="AQ52" i="1"/>
  <c r="AO52" i="1"/>
  <c r="AN52" i="1"/>
  <c r="AM52" i="1"/>
  <c r="AL52" i="1"/>
  <c r="AK52" i="1"/>
  <c r="Y52" i="1"/>
  <c r="X52" i="1"/>
  <c r="W52" i="1"/>
  <c r="V52" i="1"/>
  <c r="U52" i="1"/>
  <c r="AZ9" i="1"/>
  <c r="AX9" i="1"/>
  <c r="AV9" i="1"/>
  <c r="AU9" i="1"/>
  <c r="AT9" i="1"/>
  <c r="AS9" i="1"/>
  <c r="AR9" i="1"/>
  <c r="AQ9" i="1"/>
  <c r="AO9" i="1"/>
  <c r="AN9" i="1"/>
  <c r="AM9" i="1"/>
  <c r="AL9" i="1"/>
  <c r="AK9" i="1"/>
  <c r="Y9" i="1"/>
  <c r="X9" i="1"/>
  <c r="W9" i="1"/>
  <c r="V9" i="1"/>
  <c r="U9" i="1"/>
  <c r="AZ8" i="1"/>
  <c r="AX8" i="1"/>
  <c r="AV8" i="1"/>
  <c r="AU8" i="1"/>
  <c r="AT8" i="1"/>
  <c r="AS8" i="1"/>
  <c r="AR8" i="1"/>
  <c r="AQ8" i="1"/>
  <c r="AO8" i="1"/>
  <c r="AN8" i="1"/>
  <c r="AM8" i="1"/>
  <c r="AL8" i="1"/>
  <c r="AK8" i="1"/>
  <c r="Y8" i="1"/>
  <c r="X8" i="1"/>
  <c r="W8" i="1"/>
  <c r="V8" i="1"/>
  <c r="U8" i="1"/>
  <c r="AZ50" i="1"/>
  <c r="AX50" i="1"/>
  <c r="AV50" i="1"/>
  <c r="AU50" i="1"/>
  <c r="AT50" i="1"/>
  <c r="AS50" i="1"/>
  <c r="AR50" i="1"/>
  <c r="AQ50" i="1"/>
  <c r="AO50" i="1"/>
  <c r="AN50" i="1"/>
  <c r="AM50" i="1"/>
  <c r="AL50" i="1"/>
  <c r="AK50" i="1"/>
  <c r="Y50" i="1"/>
  <c r="X50" i="1"/>
  <c r="W50" i="1"/>
  <c r="V50" i="1"/>
  <c r="U50" i="1"/>
  <c r="AZ49" i="1"/>
  <c r="AX49" i="1"/>
  <c r="AV49" i="1"/>
  <c r="AU49" i="1"/>
  <c r="AT49" i="1"/>
  <c r="AS49" i="1"/>
  <c r="AR49" i="1"/>
  <c r="AQ49" i="1"/>
  <c r="AO49" i="1"/>
  <c r="AN49" i="1"/>
  <c r="AM49" i="1"/>
  <c r="AL49" i="1"/>
  <c r="AK49" i="1"/>
  <c r="Y49" i="1"/>
  <c r="X49" i="1"/>
  <c r="W49" i="1"/>
  <c r="V49" i="1"/>
  <c r="U49" i="1"/>
  <c r="AZ47" i="1"/>
  <c r="AX47" i="1"/>
  <c r="AV47" i="1"/>
  <c r="AU47" i="1"/>
  <c r="AT47" i="1"/>
  <c r="AS47" i="1"/>
  <c r="AR47" i="1"/>
  <c r="AQ47" i="1"/>
  <c r="AO47" i="1"/>
  <c r="AN47" i="1"/>
  <c r="AM47" i="1"/>
  <c r="AL47" i="1"/>
  <c r="AK47" i="1"/>
  <c r="Y47" i="1"/>
  <c r="X47" i="1"/>
  <c r="W47" i="1"/>
  <c r="V47" i="1"/>
  <c r="U47" i="1"/>
  <c r="AZ48" i="1"/>
  <c r="AX48" i="1"/>
  <c r="AV48" i="1"/>
  <c r="AU48" i="1"/>
  <c r="AT48" i="1"/>
  <c r="AS48" i="1"/>
  <c r="AR48" i="1"/>
  <c r="AQ48" i="1"/>
  <c r="AO48" i="1"/>
  <c r="AN48" i="1"/>
  <c r="AM48" i="1"/>
  <c r="AL48" i="1"/>
  <c r="AK48" i="1"/>
  <c r="Y48" i="1"/>
  <c r="X48" i="1"/>
  <c r="W48" i="1"/>
  <c r="V48" i="1"/>
  <c r="U48" i="1"/>
  <c r="AZ46" i="1"/>
  <c r="AX46" i="1"/>
  <c r="AV46" i="1"/>
  <c r="AU46" i="1"/>
  <c r="AT46" i="1"/>
  <c r="AS46" i="1"/>
  <c r="AR46" i="1"/>
  <c r="AQ46" i="1"/>
  <c r="AO46" i="1"/>
  <c r="AN46" i="1"/>
  <c r="AM46" i="1"/>
  <c r="AL46" i="1"/>
  <c r="AK46" i="1"/>
  <c r="Y46" i="1"/>
  <c r="X46" i="1"/>
  <c r="W46" i="1"/>
  <c r="V46" i="1"/>
  <c r="U46" i="1"/>
  <c r="AZ45" i="1"/>
  <c r="AX45" i="1"/>
  <c r="AV45" i="1"/>
  <c r="AU45" i="1"/>
  <c r="AT45" i="1"/>
  <c r="AS45" i="1"/>
  <c r="AR45" i="1"/>
  <c r="AQ45" i="1"/>
  <c r="AO45" i="1"/>
  <c r="AN45" i="1"/>
  <c r="AM45" i="1"/>
  <c r="AL45" i="1"/>
  <c r="AK45" i="1"/>
  <c r="Y45" i="1"/>
  <c r="X45" i="1"/>
  <c r="W45" i="1"/>
  <c r="V45" i="1"/>
  <c r="U45" i="1"/>
  <c r="AZ43" i="1"/>
  <c r="AX43" i="1"/>
  <c r="AV43" i="1"/>
  <c r="AU43" i="1"/>
  <c r="AT43" i="1"/>
  <c r="AS43" i="1"/>
  <c r="AR43" i="1"/>
  <c r="AQ43" i="1"/>
  <c r="AO43" i="1"/>
  <c r="AN43" i="1"/>
  <c r="AM43" i="1"/>
  <c r="AL43" i="1"/>
  <c r="AK43" i="1"/>
  <c r="Y43" i="1"/>
  <c r="X43" i="1"/>
  <c r="W43" i="1"/>
  <c r="V43" i="1"/>
  <c r="U43" i="1"/>
  <c r="AZ44" i="1"/>
  <c r="AX44" i="1"/>
  <c r="AV44" i="1"/>
  <c r="AU44" i="1"/>
  <c r="AT44" i="1"/>
  <c r="AS44" i="1"/>
  <c r="AR44" i="1"/>
  <c r="AQ44" i="1"/>
  <c r="AO44" i="1"/>
  <c r="AN44" i="1"/>
  <c r="AM44" i="1"/>
  <c r="AL44" i="1"/>
  <c r="AK44" i="1"/>
  <c r="Y44" i="1"/>
  <c r="X44" i="1"/>
  <c r="W44" i="1"/>
  <c r="V44" i="1"/>
  <c r="U44" i="1"/>
  <c r="AZ41" i="1"/>
  <c r="AX41" i="1"/>
  <c r="AV41" i="1"/>
  <c r="AU41" i="1"/>
  <c r="AT41" i="1"/>
  <c r="AS41" i="1"/>
  <c r="AR41" i="1"/>
  <c r="AQ41" i="1"/>
  <c r="AO41" i="1"/>
  <c r="AN41" i="1"/>
  <c r="AM41" i="1"/>
  <c r="AL41" i="1"/>
  <c r="AK41" i="1"/>
  <c r="Y41" i="1"/>
  <c r="X41" i="1"/>
  <c r="W41" i="1"/>
  <c r="V41" i="1"/>
  <c r="U41" i="1"/>
  <c r="AZ7" i="1"/>
  <c r="AX7" i="1"/>
  <c r="AV7" i="1"/>
  <c r="AU7" i="1"/>
  <c r="AT7" i="1"/>
  <c r="AS7" i="1"/>
  <c r="AR7" i="1"/>
  <c r="AQ7" i="1"/>
  <c r="AO7" i="1"/>
  <c r="AN7" i="1"/>
  <c r="AM7" i="1"/>
  <c r="AL7" i="1"/>
  <c r="AK7" i="1"/>
  <c r="Y7" i="1"/>
  <c r="X7" i="1"/>
  <c r="W7" i="1"/>
  <c r="V7" i="1"/>
  <c r="U7" i="1"/>
  <c r="AZ42" i="1"/>
  <c r="AX42" i="1"/>
  <c r="AV42" i="1"/>
  <c r="AU42" i="1"/>
  <c r="AT42" i="1"/>
  <c r="AS42" i="1"/>
  <c r="AR42" i="1"/>
  <c r="AQ42" i="1"/>
  <c r="AO42" i="1"/>
  <c r="AN42" i="1"/>
  <c r="AM42" i="1"/>
  <c r="AL42" i="1"/>
  <c r="AK42" i="1"/>
  <c r="Y42" i="1"/>
  <c r="X42" i="1"/>
  <c r="W42" i="1"/>
  <c r="V42" i="1"/>
  <c r="U42" i="1"/>
  <c r="AZ6" i="1"/>
  <c r="AX6" i="1"/>
  <c r="AV6" i="1"/>
  <c r="AU6" i="1"/>
  <c r="AT6" i="1"/>
  <c r="AS6" i="1"/>
  <c r="AR6" i="1"/>
  <c r="AQ6" i="1"/>
  <c r="AO6" i="1"/>
  <c r="AN6" i="1"/>
  <c r="AM6" i="1"/>
  <c r="AL6" i="1"/>
  <c r="AK6" i="1"/>
  <c r="Y6" i="1"/>
  <c r="X6" i="1"/>
  <c r="W6" i="1"/>
  <c r="V6" i="1"/>
  <c r="U6" i="1"/>
  <c r="AZ40" i="1"/>
  <c r="AX40" i="1"/>
  <c r="AV40" i="1"/>
  <c r="AU40" i="1"/>
  <c r="AT40" i="1"/>
  <c r="AS40" i="1"/>
  <c r="AR40" i="1"/>
  <c r="AQ40" i="1"/>
  <c r="AO40" i="1"/>
  <c r="AN40" i="1"/>
  <c r="AM40" i="1"/>
  <c r="AL40" i="1"/>
  <c r="AK40" i="1"/>
  <c r="Y40" i="1"/>
  <c r="X40" i="1"/>
  <c r="W40" i="1"/>
  <c r="V40" i="1"/>
  <c r="U40" i="1"/>
  <c r="AZ39" i="1"/>
  <c r="AX39" i="1"/>
  <c r="AV39" i="1"/>
  <c r="AU39" i="1"/>
  <c r="AT39" i="1"/>
  <c r="AS39" i="1"/>
  <c r="AR39" i="1"/>
  <c r="AQ39" i="1"/>
  <c r="AO39" i="1"/>
  <c r="AN39" i="1"/>
  <c r="AM39" i="1"/>
  <c r="AL39" i="1"/>
  <c r="AK39" i="1"/>
  <c r="Y39" i="1"/>
  <c r="X39" i="1"/>
  <c r="W39" i="1"/>
  <c r="V39" i="1"/>
  <c r="U39" i="1"/>
  <c r="AZ5" i="1"/>
  <c r="AX5" i="1"/>
  <c r="AV5" i="1"/>
  <c r="AU5" i="1"/>
  <c r="AT5" i="1"/>
  <c r="AS5" i="1"/>
  <c r="AR5" i="1"/>
  <c r="AQ5" i="1"/>
  <c r="AO5" i="1"/>
  <c r="AN5" i="1"/>
  <c r="AM5" i="1"/>
  <c r="AL5" i="1"/>
  <c r="AK5" i="1"/>
  <c r="Y5" i="1"/>
  <c r="X5" i="1"/>
  <c r="W5" i="1"/>
  <c r="V5" i="1"/>
  <c r="U5" i="1"/>
  <c r="AZ4" i="1"/>
  <c r="AX4" i="1"/>
  <c r="AV4" i="1"/>
  <c r="AU4" i="1"/>
  <c r="AT4" i="1"/>
  <c r="AS4" i="1"/>
  <c r="AR4" i="1"/>
  <c r="AQ4" i="1"/>
  <c r="AO4" i="1"/>
  <c r="AN4" i="1"/>
  <c r="AM4" i="1"/>
  <c r="AL4" i="1"/>
  <c r="AK4" i="1"/>
  <c r="Y4" i="1"/>
  <c r="X4" i="1"/>
  <c r="W4" i="1"/>
  <c r="V4" i="1"/>
  <c r="U4" i="1"/>
  <c r="AZ38" i="1"/>
  <c r="AX38" i="1"/>
  <c r="AV38" i="1"/>
  <c r="AU38" i="1"/>
  <c r="AT38" i="1"/>
  <c r="AS38" i="1"/>
  <c r="AR38" i="1"/>
  <c r="AQ38" i="1"/>
  <c r="AO38" i="1"/>
  <c r="AN38" i="1"/>
  <c r="AM38" i="1"/>
  <c r="AL38" i="1"/>
  <c r="AK38" i="1"/>
  <c r="Y38" i="1"/>
  <c r="X38" i="1"/>
  <c r="W38" i="1"/>
  <c r="V38" i="1"/>
  <c r="U38" i="1"/>
  <c r="AZ37" i="1"/>
  <c r="AX37" i="1"/>
  <c r="AV37" i="1"/>
  <c r="AU37" i="1"/>
  <c r="AT37" i="1"/>
  <c r="AS37" i="1"/>
  <c r="AR37" i="1"/>
  <c r="AQ37" i="1"/>
  <c r="AO37" i="1"/>
  <c r="AN37" i="1"/>
  <c r="AM37" i="1"/>
  <c r="AL37" i="1"/>
  <c r="AK37" i="1"/>
  <c r="Y37" i="1"/>
  <c r="X37" i="1"/>
  <c r="W37" i="1"/>
  <c r="V37" i="1"/>
  <c r="U37" i="1"/>
  <c r="AZ36" i="1"/>
  <c r="AX36" i="1"/>
  <c r="AV36" i="1"/>
  <c r="AU36" i="1"/>
  <c r="AT36" i="1"/>
  <c r="AS36" i="1"/>
  <c r="AR36" i="1"/>
  <c r="AQ36" i="1"/>
  <c r="AO36" i="1"/>
  <c r="AN36" i="1"/>
  <c r="AM36" i="1"/>
  <c r="AL36" i="1"/>
  <c r="AK36" i="1"/>
  <c r="Y36" i="1"/>
  <c r="X36" i="1"/>
  <c r="W36" i="1"/>
  <c r="V36" i="1"/>
  <c r="U36" i="1"/>
  <c r="AZ35" i="1"/>
  <c r="AX35" i="1"/>
  <c r="AV35" i="1"/>
  <c r="AU35" i="1"/>
  <c r="AT35" i="1"/>
  <c r="AS35" i="1"/>
  <c r="AR35" i="1"/>
  <c r="AQ35" i="1"/>
  <c r="AO35" i="1"/>
  <c r="AN35" i="1"/>
  <c r="AM35" i="1"/>
  <c r="AL35" i="1"/>
  <c r="AK35" i="1"/>
  <c r="Y35" i="1"/>
  <c r="X35" i="1"/>
  <c r="W35" i="1"/>
  <c r="V35" i="1"/>
  <c r="U35" i="1"/>
  <c r="AZ34" i="1"/>
  <c r="AX34" i="1"/>
  <c r="AV34" i="1"/>
  <c r="AU34" i="1"/>
  <c r="AT34" i="1"/>
  <c r="AS34" i="1"/>
  <c r="AR34" i="1"/>
  <c r="AQ34" i="1"/>
  <c r="AO34" i="1"/>
  <c r="AN34" i="1"/>
  <c r="AM34" i="1"/>
  <c r="AL34" i="1"/>
  <c r="AK34" i="1"/>
  <c r="Y34" i="1"/>
  <c r="X34" i="1"/>
  <c r="W34" i="1"/>
  <c r="V34" i="1"/>
  <c r="U34" i="1"/>
  <c r="AZ3" i="1"/>
  <c r="AX3" i="1"/>
  <c r="AV3" i="1"/>
  <c r="AU3" i="1"/>
  <c r="AT3" i="1"/>
  <c r="AS3" i="1"/>
  <c r="AR3" i="1"/>
  <c r="AQ3" i="1"/>
  <c r="AO3" i="1"/>
  <c r="AN3" i="1"/>
  <c r="AM3" i="1"/>
  <c r="AL3" i="1"/>
  <c r="AK3" i="1"/>
  <c r="Y3" i="1"/>
  <c r="X3" i="1"/>
  <c r="W3" i="1"/>
  <c r="V3" i="1"/>
  <c r="U3" i="1"/>
  <c r="AZ33" i="1"/>
  <c r="AX33" i="1"/>
  <c r="AV33" i="1"/>
  <c r="AU33" i="1"/>
  <c r="AT33" i="1"/>
  <c r="AS33" i="1"/>
  <c r="AR33" i="1"/>
  <c r="AQ33" i="1"/>
  <c r="AO33" i="1"/>
  <c r="AN33" i="1"/>
  <c r="AM33" i="1"/>
  <c r="AL33" i="1"/>
  <c r="AK33" i="1"/>
  <c r="Y33" i="1"/>
  <c r="X33" i="1"/>
  <c r="W33" i="1"/>
  <c r="V33" i="1"/>
  <c r="U33" i="1"/>
  <c r="AZ32" i="1"/>
  <c r="AX32" i="1"/>
  <c r="AV32" i="1"/>
  <c r="AU32" i="1"/>
  <c r="AT32" i="1"/>
  <c r="AS32" i="1"/>
  <c r="AR32" i="1"/>
  <c r="AQ32" i="1"/>
  <c r="AO32" i="1"/>
  <c r="AN32" i="1"/>
  <c r="AM32" i="1"/>
  <c r="AL32" i="1"/>
  <c r="AK32" i="1"/>
  <c r="Y32" i="1"/>
  <c r="X32" i="1"/>
  <c r="W32" i="1"/>
  <c r="V32" i="1"/>
  <c r="U32" i="1"/>
  <c r="AZ31" i="1"/>
  <c r="AX31" i="1"/>
  <c r="AV31" i="1"/>
  <c r="AU31" i="1"/>
  <c r="AT31" i="1"/>
  <c r="AS31" i="1"/>
  <c r="AR31" i="1"/>
  <c r="AQ31" i="1"/>
  <c r="AO31" i="1"/>
  <c r="AN31" i="1"/>
  <c r="AM31" i="1"/>
  <c r="AL31" i="1"/>
  <c r="AK31" i="1"/>
  <c r="Y31" i="1"/>
  <c r="X31" i="1"/>
  <c r="W31" i="1"/>
  <c r="V31" i="1"/>
  <c r="U31" i="1"/>
  <c r="AZ29" i="1"/>
  <c r="AX29" i="1"/>
  <c r="AV29" i="1"/>
  <c r="AU29" i="1"/>
  <c r="AT29" i="1"/>
  <c r="AS29" i="1"/>
  <c r="AR29" i="1"/>
  <c r="AQ29" i="1"/>
  <c r="AO29" i="1"/>
  <c r="AN29" i="1"/>
  <c r="AM29" i="1"/>
  <c r="AL29" i="1"/>
  <c r="AK29" i="1"/>
  <c r="Y29" i="1"/>
  <c r="X29" i="1"/>
  <c r="W29" i="1"/>
  <c r="V29" i="1"/>
  <c r="U29" i="1"/>
  <c r="AZ30" i="1"/>
  <c r="AX30" i="1"/>
  <c r="AV30" i="1"/>
  <c r="AU30" i="1"/>
  <c r="AT30" i="1"/>
  <c r="AS30" i="1"/>
  <c r="AR30" i="1"/>
  <c r="AQ30" i="1"/>
  <c r="AO30" i="1"/>
  <c r="AN30" i="1"/>
  <c r="AM30" i="1"/>
  <c r="AL30" i="1"/>
  <c r="AK30" i="1"/>
  <c r="Y30" i="1"/>
  <c r="X30" i="1"/>
  <c r="W30" i="1"/>
  <c r="V30" i="1"/>
  <c r="U30" i="1"/>
  <c r="AZ28" i="1"/>
  <c r="AX28" i="1"/>
  <c r="AV28" i="1"/>
  <c r="AU28" i="1"/>
  <c r="AT28" i="1"/>
  <c r="AS28" i="1"/>
  <c r="AR28" i="1"/>
  <c r="AQ28" i="1"/>
  <c r="AO28" i="1"/>
  <c r="AN28" i="1"/>
  <c r="AM28" i="1"/>
  <c r="AL28" i="1"/>
  <c r="AK28" i="1"/>
  <c r="Y28" i="1"/>
  <c r="X28" i="1"/>
  <c r="W28" i="1"/>
  <c r="V28" i="1"/>
  <c r="U28" i="1"/>
  <c r="AZ27" i="1"/>
  <c r="AX27" i="1"/>
  <c r="AV27" i="1"/>
  <c r="AU27" i="1"/>
  <c r="AT27" i="1"/>
  <c r="AS27" i="1"/>
  <c r="AR27" i="1"/>
  <c r="AQ27" i="1"/>
  <c r="AO27" i="1"/>
  <c r="AN27" i="1"/>
  <c r="AM27" i="1"/>
  <c r="AL27" i="1"/>
  <c r="AK27" i="1"/>
  <c r="Y27" i="1"/>
  <c r="X27" i="1"/>
  <c r="W27" i="1"/>
  <c r="V27" i="1"/>
  <c r="U27" i="1"/>
  <c r="AZ26" i="1"/>
  <c r="AX26" i="1"/>
  <c r="AV26" i="1"/>
  <c r="AU26" i="1"/>
  <c r="AT26" i="1"/>
  <c r="AS26" i="1"/>
  <c r="AR26" i="1"/>
  <c r="AQ26" i="1"/>
  <c r="AO26" i="1"/>
  <c r="AN26" i="1"/>
  <c r="AM26" i="1"/>
  <c r="AL26" i="1"/>
  <c r="AK26" i="1"/>
  <c r="Y26" i="1"/>
  <c r="X26" i="1"/>
  <c r="W26" i="1"/>
  <c r="V26" i="1"/>
  <c r="U26" i="1"/>
  <c r="AZ2" i="1"/>
  <c r="AX2" i="1"/>
  <c r="AV2" i="1"/>
  <c r="AU2" i="1"/>
  <c r="AT2" i="1"/>
  <c r="AS2" i="1"/>
  <c r="AR2" i="1"/>
  <c r="AQ2" i="1"/>
  <c r="AO2" i="1"/>
  <c r="AN2" i="1"/>
  <c r="AM2" i="1"/>
  <c r="AL2" i="1"/>
  <c r="AK2" i="1"/>
  <c r="Y2" i="1"/>
  <c r="X2" i="1"/>
  <c r="W2" i="1"/>
  <c r="V2" i="1"/>
  <c r="U2" i="1"/>
  <c r="AZ25" i="1"/>
  <c r="AX25" i="1"/>
  <c r="AV25" i="1"/>
  <c r="AU25" i="1"/>
  <c r="AT25" i="1"/>
  <c r="AS25" i="1"/>
  <c r="AR25" i="1"/>
  <c r="AQ25" i="1"/>
  <c r="AO25" i="1"/>
  <c r="AN25" i="1"/>
  <c r="AM25" i="1"/>
  <c r="AL25" i="1"/>
  <c r="AK25" i="1"/>
  <c r="Y25" i="1"/>
  <c r="X25" i="1"/>
  <c r="W25" i="1"/>
  <c r="V25" i="1"/>
  <c r="U25" i="1"/>
  <c r="AZ24" i="1"/>
  <c r="AX24" i="1"/>
  <c r="AV24" i="1"/>
  <c r="AU24" i="1"/>
  <c r="AT24" i="1"/>
  <c r="AS24" i="1"/>
  <c r="AR24" i="1"/>
  <c r="AQ24" i="1"/>
  <c r="AO24" i="1"/>
  <c r="AN24" i="1"/>
  <c r="AM24" i="1"/>
  <c r="AL24" i="1"/>
  <c r="AK24" i="1"/>
  <c r="Y24" i="1"/>
  <c r="X24" i="1"/>
  <c r="W24" i="1"/>
  <c r="V24" i="1"/>
  <c r="U24" i="1"/>
  <c r="AW1310" i="1" l="1"/>
  <c r="AW1325" i="1"/>
  <c r="AW1327" i="1"/>
  <c r="AP1485" i="1"/>
  <c r="AW1488" i="1"/>
  <c r="AP1489" i="1"/>
  <c r="AP1490" i="1"/>
  <c r="AW1492" i="1"/>
  <c r="AP1494" i="1"/>
  <c r="AW1341" i="1"/>
  <c r="AW1286" i="1"/>
  <c r="AW1288" i="1"/>
  <c r="AP1285" i="1"/>
  <c r="AW1289" i="1"/>
  <c r="AW1294" i="1"/>
  <c r="AW1297" i="1"/>
  <c r="AW1300" i="1"/>
  <c r="AW1306" i="1"/>
  <c r="AW1323" i="1"/>
  <c r="AW1337" i="1"/>
  <c r="AW1322" i="1"/>
  <c r="AW1315" i="1"/>
  <c r="AW1308" i="1"/>
  <c r="AW1340" i="1"/>
  <c r="AW1330" i="1"/>
  <c r="AP1549" i="1"/>
  <c r="AW1551" i="1"/>
  <c r="AP1553" i="1"/>
  <c r="AW1555" i="1"/>
  <c r="AP1557" i="1"/>
  <c r="AW1559" i="1"/>
  <c r="AP1561" i="1"/>
  <c r="AW1563" i="1"/>
  <c r="AW1329" i="1"/>
  <c r="AW1257" i="1"/>
  <c r="AW1276" i="1"/>
  <c r="AW1298" i="1"/>
  <c r="AW1301" i="1"/>
  <c r="AW1303" i="1"/>
  <c r="AW1324" i="1"/>
  <c r="AW1339" i="1"/>
  <c r="AW1358" i="1"/>
  <c r="AW1312" i="1"/>
  <c r="AW1316" i="1"/>
  <c r="AW1344" i="1"/>
  <c r="AP452" i="1"/>
  <c r="AP458" i="1"/>
  <c r="AP463" i="1"/>
  <c r="AP473" i="1"/>
  <c r="AP478" i="1"/>
  <c r="AP472" i="1"/>
  <c r="AP465" i="1"/>
  <c r="AP469" i="1"/>
  <c r="AP471" i="1"/>
  <c r="AP475" i="1"/>
  <c r="AP494" i="1"/>
  <c r="AP483" i="1"/>
  <c r="AP485" i="1"/>
  <c r="AP1493" i="1"/>
  <c r="AW1496" i="1"/>
  <c r="AP1497" i="1"/>
  <c r="AP1498" i="1"/>
  <c r="AW1500" i="1"/>
  <c r="AP1502" i="1"/>
  <c r="AW1504" i="1"/>
  <c r="AP1506" i="1"/>
  <c r="AW1508" i="1"/>
  <c r="AP1510" i="1"/>
  <c r="AW1512" i="1"/>
  <c r="AP1514" i="1"/>
  <c r="AW1516" i="1"/>
  <c r="AP1518" i="1"/>
  <c r="AW1520" i="1"/>
  <c r="AP1522" i="1"/>
  <c r="AP1526" i="1"/>
  <c r="AW1528" i="1"/>
  <c r="AP1530" i="1"/>
  <c r="AW1532" i="1"/>
  <c r="AP160" i="1"/>
  <c r="AP176" i="1"/>
  <c r="AP174" i="1"/>
  <c r="AP186" i="1"/>
  <c r="AP189" i="1"/>
  <c r="AP178" i="1"/>
  <c r="AP180" i="1"/>
  <c r="AP194" i="1"/>
  <c r="AP205" i="1"/>
  <c r="AP204" i="1"/>
  <c r="AP198" i="1"/>
  <c r="AP206" i="1"/>
  <c r="AP209" i="1"/>
  <c r="AP201" i="1"/>
  <c r="AP208" i="1"/>
  <c r="AP220" i="1"/>
  <c r="AP221" i="1"/>
  <c r="AP213" i="1"/>
  <c r="AP212" i="1"/>
  <c r="AP215" i="1"/>
  <c r="AP216" i="1"/>
  <c r="AP231" i="1"/>
  <c r="AP233" i="1"/>
  <c r="AP228" i="1"/>
  <c r="AP222" i="1"/>
  <c r="AP257" i="1"/>
  <c r="AP259" i="1"/>
  <c r="AP243" i="1"/>
  <c r="AP239" i="1"/>
  <c r="AP255" i="1"/>
  <c r="AP237" i="1"/>
  <c r="AP242" i="1"/>
  <c r="AP256" i="1"/>
  <c r="AP250" i="1"/>
  <c r="AP258" i="1"/>
  <c r="AP248" i="1"/>
  <c r="AP252" i="1"/>
  <c r="AP235" i="1"/>
  <c r="AP262" i="1"/>
  <c r="AP271" i="1"/>
  <c r="AP269" i="1"/>
  <c r="AP265" i="1"/>
  <c r="AP268" i="1"/>
  <c r="AP292" i="1"/>
  <c r="AP293" i="1"/>
  <c r="AP276" i="1"/>
  <c r="AP273" i="1"/>
  <c r="AP287" i="1"/>
  <c r="AP286" i="1"/>
  <c r="AP277" i="1"/>
  <c r="AP295" i="1"/>
  <c r="AP281" i="1"/>
  <c r="AP272" i="1"/>
  <c r="AP274" i="1"/>
  <c r="AP288" i="1"/>
  <c r="AP299" i="1"/>
  <c r="AP301" i="1"/>
  <c r="AP297" i="1"/>
  <c r="AP300" i="1"/>
  <c r="AP311" i="1"/>
  <c r="AP307" i="1"/>
  <c r="AP304" i="1"/>
  <c r="AP303" i="1"/>
  <c r="AP315" i="1"/>
  <c r="AP309" i="1"/>
  <c r="AP305" i="1"/>
  <c r="AP337" i="1"/>
  <c r="AP341" i="1"/>
  <c r="AP354" i="1"/>
  <c r="AP362" i="1"/>
  <c r="AP360" i="1"/>
  <c r="AP492" i="1"/>
  <c r="AP486" i="1"/>
  <c r="AP496" i="1"/>
  <c r="AP497" i="1"/>
  <c r="AP479" i="1"/>
  <c r="AP488" i="1"/>
  <c r="AP495" i="1"/>
  <c r="AP514" i="1"/>
  <c r="AP521" i="1"/>
  <c r="AP523" i="1"/>
  <c r="AP525" i="1"/>
  <c r="AP533" i="1"/>
  <c r="AP501" i="1"/>
  <c r="AP532" i="1"/>
  <c r="AP510" i="1"/>
  <c r="AP516" i="1"/>
  <c r="AP513" i="1"/>
  <c r="AP529" i="1"/>
  <c r="AP519" i="1"/>
  <c r="AP526" i="1"/>
  <c r="AP511" i="1"/>
  <c r="AP505" i="1"/>
  <c r="AP504" i="1"/>
  <c r="AP503" i="1"/>
  <c r="AP539" i="1"/>
  <c r="AP500" i="1"/>
  <c r="AP506" i="1"/>
  <c r="AP528" i="1"/>
  <c r="AP547" i="1"/>
  <c r="AP542" i="1"/>
  <c r="AP548" i="1"/>
  <c r="AP543" i="1"/>
  <c r="AP546" i="1"/>
  <c r="AP558" i="1"/>
  <c r="AP555" i="1"/>
  <c r="AP564" i="1"/>
  <c r="AP559" i="1"/>
  <c r="AP556" i="1"/>
  <c r="AP561" i="1"/>
  <c r="AP554" i="1"/>
  <c r="AP571" i="1"/>
  <c r="AP569" i="1"/>
  <c r="AP575" i="1"/>
  <c r="AP573" i="1"/>
  <c r="AP577" i="1"/>
  <c r="AP565" i="1"/>
  <c r="AP568" i="1"/>
  <c r="AP588" i="1"/>
  <c r="AP583" i="1"/>
  <c r="AP589" i="1"/>
  <c r="AP587" i="1"/>
  <c r="AP585" i="1"/>
  <c r="AP590" i="1"/>
  <c r="AP586" i="1"/>
  <c r="AP630" i="1"/>
  <c r="AP603" i="1"/>
  <c r="AP592" i="1"/>
  <c r="AP605" i="1"/>
  <c r="AP637" i="1"/>
  <c r="AP631" i="1"/>
  <c r="AP600" i="1"/>
  <c r="AP593" i="1"/>
  <c r="AP602" i="1"/>
  <c r="AP610" i="1"/>
  <c r="AP1031" i="1"/>
  <c r="AP1047" i="1"/>
  <c r="AW1052" i="1"/>
  <c r="AW1049" i="1"/>
  <c r="AW1051" i="1"/>
  <c r="AP613" i="1"/>
  <c r="AP628" i="1"/>
  <c r="AP612" i="1"/>
  <c r="AP614" i="1"/>
  <c r="AP606" i="1"/>
  <c r="AP615" i="1"/>
  <c r="AP618" i="1"/>
  <c r="AP597" i="1"/>
  <c r="AP623" i="1"/>
  <c r="AP624" i="1"/>
  <c r="AP626" i="1"/>
  <c r="AP607" i="1"/>
  <c r="AP633" i="1"/>
  <c r="AP635" i="1"/>
  <c r="AP629" i="1"/>
  <c r="AP662" i="1"/>
  <c r="AP654" i="1"/>
  <c r="AP661" i="1"/>
  <c r="AP646" i="1"/>
  <c r="AP657" i="1"/>
  <c r="AP650" i="1"/>
  <c r="AP644" i="1"/>
  <c r="AP659" i="1"/>
  <c r="AP660" i="1"/>
  <c r="AP643" i="1"/>
  <c r="AP672" i="1"/>
  <c r="AP665" i="1"/>
  <c r="AP667" i="1"/>
  <c r="AP666" i="1"/>
  <c r="AP674" i="1"/>
  <c r="AP668" i="1"/>
  <c r="AP663" i="1"/>
  <c r="AP683" i="1"/>
  <c r="AP676" i="1"/>
  <c r="AP680" i="1"/>
  <c r="AP686" i="1"/>
  <c r="AP687" i="1"/>
  <c r="AP689" i="1"/>
  <c r="AP678" i="1"/>
  <c r="AP700" i="1"/>
  <c r="AP691" i="1"/>
  <c r="AP698" i="1"/>
  <c r="AP703" i="1"/>
  <c r="AP697" i="1"/>
  <c r="AP702" i="1"/>
  <c r="AP692" i="1"/>
  <c r="AP705" i="1"/>
  <c r="AP745" i="1"/>
  <c r="AP756" i="1"/>
  <c r="AP714" i="1"/>
  <c r="AP742" i="1"/>
  <c r="AP731" i="1"/>
  <c r="AP768" i="1"/>
  <c r="AP737" i="1"/>
  <c r="AP732" i="1"/>
  <c r="AP751" i="1"/>
  <c r="AP755" i="1"/>
  <c r="AP744" i="1"/>
  <c r="AP716" i="1"/>
  <c r="AP728" i="1"/>
  <c r="AP736" i="1"/>
  <c r="AP766" i="1"/>
  <c r="AP712" i="1"/>
  <c r="AP763" i="1"/>
  <c r="AP724" i="1"/>
  <c r="AP734" i="1"/>
  <c r="AP717" i="1"/>
  <c r="AP761" i="1"/>
  <c r="AP746" i="1"/>
  <c r="AP735" i="1"/>
  <c r="AP753" i="1"/>
  <c r="AP757" i="1"/>
  <c r="AP740" i="1"/>
  <c r="AP741" i="1"/>
  <c r="AP719" i="1"/>
  <c r="AP722" i="1"/>
  <c r="AP784" i="1"/>
  <c r="AP771" i="1"/>
  <c r="AP774" i="1"/>
  <c r="AP787" i="1"/>
  <c r="AP778" i="1"/>
  <c r="AP788" i="1"/>
  <c r="AP791" i="1"/>
  <c r="AP786" i="1"/>
  <c r="AP775" i="1"/>
  <c r="AP776" i="1"/>
  <c r="AP792" i="1"/>
  <c r="AP789" i="1"/>
  <c r="AP796" i="1"/>
  <c r="AP804" i="1"/>
  <c r="AP801" i="1"/>
  <c r="AP794" i="1"/>
  <c r="AP793" i="1"/>
  <c r="AP807" i="1"/>
  <c r="AP798" i="1"/>
  <c r="AP799" i="1"/>
  <c r="AP809" i="1"/>
  <c r="AP819" i="1"/>
  <c r="AP813" i="1"/>
  <c r="AP821" i="1"/>
  <c r="AP823" i="1"/>
  <c r="AP815" i="1"/>
  <c r="AP818" i="1"/>
  <c r="AP816" i="1"/>
  <c r="AP827" i="1"/>
  <c r="AP831" i="1"/>
  <c r="AP836" i="1"/>
  <c r="AP840" i="1"/>
  <c r="AP842" i="1"/>
  <c r="AP839" i="1"/>
  <c r="AP838" i="1"/>
  <c r="AP828" i="1"/>
  <c r="AP844" i="1"/>
  <c r="AP826" i="1"/>
  <c r="AP850" i="1"/>
  <c r="AP875" i="1"/>
  <c r="AP855" i="1"/>
  <c r="AP880" i="1"/>
  <c r="AP872" i="1"/>
  <c r="AP890" i="1"/>
  <c r="AP865" i="1"/>
  <c r="AP864" i="1"/>
  <c r="AP870" i="1"/>
  <c r="AP871" i="1"/>
  <c r="AP891" i="1"/>
  <c r="AP876" i="1"/>
  <c r="AP851" i="1"/>
  <c r="AP884" i="1"/>
  <c r="AP883" i="1"/>
  <c r="AP858" i="1"/>
  <c r="AP868" i="1"/>
  <c r="AP867" i="1"/>
  <c r="AP894" i="1"/>
  <c r="AP881" i="1"/>
  <c r="AP886" i="1"/>
  <c r="AP861" i="1"/>
  <c r="AP882" i="1"/>
  <c r="AP853" i="1"/>
  <c r="AP901" i="1"/>
  <c r="AW878" i="1"/>
  <c r="AP856" i="1"/>
  <c r="AW869" i="1"/>
  <c r="AP852" i="1"/>
  <c r="AP913" i="1"/>
  <c r="AP1093" i="1"/>
  <c r="AP1103" i="1"/>
  <c r="AP1080" i="1"/>
  <c r="AP1072" i="1"/>
  <c r="AP1083" i="1"/>
  <c r="AP1094" i="1"/>
  <c r="AP1081" i="1"/>
  <c r="AP1100" i="1"/>
  <c r="AP1124" i="1"/>
  <c r="AP1086" i="1"/>
  <c r="AP1070" i="1"/>
  <c r="AP1074" i="1"/>
  <c r="AP1090" i="1"/>
  <c r="AP1119" i="1"/>
  <c r="AP1110" i="1"/>
  <c r="AP1084" i="1"/>
  <c r="AP1101" i="1"/>
  <c r="AP1076" i="1"/>
  <c r="AP1115" i="1"/>
  <c r="AP1096" i="1"/>
  <c r="AP1085" i="1"/>
  <c r="AP1106" i="1"/>
  <c r="AP1078" i="1"/>
  <c r="AP1099" i="1"/>
  <c r="AP1095" i="1"/>
  <c r="AP1066" i="1"/>
  <c r="AW1562" i="1"/>
  <c r="AP1567" i="1"/>
  <c r="AP1568" i="1"/>
  <c r="AP1572" i="1"/>
  <c r="AP1575" i="1"/>
  <c r="AP1576" i="1"/>
  <c r="AP1579" i="1"/>
  <c r="AP1580" i="1"/>
  <c r="AP1581" i="1"/>
  <c r="AW1582" i="1"/>
  <c r="AP1069" i="1"/>
  <c r="AP1123" i="1"/>
  <c r="AP1125" i="1"/>
  <c r="AP1133" i="1"/>
  <c r="AP1128" i="1"/>
  <c r="AW1126" i="1"/>
  <c r="AP1139" i="1"/>
  <c r="AW1131" i="1"/>
  <c r="AP1138" i="1"/>
  <c r="AP1137" i="1"/>
  <c r="AP1129" i="1"/>
  <c r="AP1143" i="1"/>
  <c r="AP1144" i="1"/>
  <c r="AP1147" i="1"/>
  <c r="AP1141" i="1"/>
  <c r="AP1156" i="1"/>
  <c r="AP1150" i="1"/>
  <c r="AP1153" i="1"/>
  <c r="AP1151" i="1"/>
  <c r="AP1159" i="1"/>
  <c r="AP1149" i="1"/>
  <c r="AP1168" i="1"/>
  <c r="AP1163" i="1"/>
  <c r="AP1166" i="1"/>
  <c r="AP1165" i="1"/>
  <c r="AP1169" i="1"/>
  <c r="AP1173" i="1"/>
  <c r="AP1170" i="1"/>
  <c r="AP1183" i="1"/>
  <c r="AP1182" i="1"/>
  <c r="AP1180" i="1"/>
  <c r="AP1184" i="1"/>
  <c r="AP1186" i="1"/>
  <c r="AP1190" i="1"/>
  <c r="AP1175" i="1"/>
  <c r="AP1178" i="1"/>
  <c r="AP1171" i="1"/>
  <c r="AP1191" i="1"/>
  <c r="AP1194" i="1"/>
  <c r="AP1192" i="1"/>
  <c r="AP1199" i="1"/>
  <c r="AP1204" i="1"/>
  <c r="AP1202" i="1"/>
  <c r="AP1200" i="1"/>
  <c r="AP1205" i="1"/>
  <c r="AP1201" i="1"/>
  <c r="AP1211" i="1"/>
  <c r="AP1219" i="1"/>
  <c r="AP1215" i="1"/>
  <c r="AP1216" i="1"/>
  <c r="AP1221" i="1"/>
  <c r="AP1222" i="1"/>
  <c r="AP1224" i="1"/>
  <c r="AP1230" i="1"/>
  <c r="AP1223" i="1"/>
  <c r="AP1235" i="1"/>
  <c r="AP1232" i="1"/>
  <c r="AP1236" i="1"/>
  <c r="AP1225" i="1"/>
  <c r="AP1238" i="1"/>
  <c r="AP1234" i="1"/>
  <c r="AP1242" i="1"/>
  <c r="AP1243" i="1"/>
  <c r="AP1247" i="1"/>
  <c r="AP1244" i="1"/>
  <c r="AP1267" i="1"/>
  <c r="AP1290" i="1"/>
  <c r="AP1266" i="1"/>
  <c r="AP1262" i="1"/>
  <c r="AP1261" i="1"/>
  <c r="AP1268" i="1"/>
  <c r="AP1277" i="1"/>
  <c r="AP1269" i="1"/>
  <c r="AP1283" i="1"/>
  <c r="AP1273" i="1"/>
  <c r="AW1253" i="1"/>
  <c r="AP1291" i="1"/>
  <c r="AW1265" i="1"/>
  <c r="AP1272" i="1"/>
  <c r="AW1274" i="1"/>
  <c r="AP1271" i="1"/>
  <c r="AW1287" i="1"/>
  <c r="AP1263" i="1"/>
  <c r="AW1284" i="1"/>
  <c r="AP1534" i="1"/>
  <c r="AP6" i="1"/>
  <c r="AP45" i="1"/>
  <c r="AP48" i="1"/>
  <c r="AP10" i="1"/>
  <c r="AP53" i="1"/>
  <c r="AP66" i="1"/>
  <c r="AP65" i="1"/>
  <c r="AP67" i="1"/>
  <c r="AP70" i="1"/>
  <c r="AP75" i="1"/>
  <c r="AP84" i="1"/>
  <c r="AP80" i="1"/>
  <c r="AP92" i="1"/>
  <c r="AP89" i="1"/>
  <c r="AP15" i="1"/>
  <c r="AP93" i="1"/>
  <c r="AP96" i="1"/>
  <c r="AP13" i="1"/>
  <c r="AP98" i="1"/>
  <c r="AP102" i="1"/>
  <c r="AP107" i="1"/>
  <c r="AP108" i="1"/>
  <c r="AP109" i="1"/>
  <c r="AP103" i="1"/>
  <c r="AP112" i="1"/>
  <c r="AW968" i="1"/>
  <c r="AW994" i="1"/>
  <c r="AW967" i="1"/>
  <c r="AW970" i="1"/>
  <c r="AW979" i="1"/>
  <c r="AW992" i="1"/>
  <c r="AW1004" i="1"/>
  <c r="AW969" i="1"/>
  <c r="AW1003" i="1"/>
  <c r="AW985" i="1"/>
  <c r="AW1005" i="1"/>
  <c r="AW987" i="1"/>
  <c r="AP1000" i="1"/>
  <c r="AW983" i="1"/>
  <c r="AP966" i="1"/>
  <c r="AW1001" i="1"/>
  <c r="AP973" i="1"/>
  <c r="AW993" i="1"/>
  <c r="AP996" i="1"/>
  <c r="AW965" i="1"/>
  <c r="AP1017" i="1"/>
  <c r="AW1015" i="1"/>
  <c r="AP1011" i="1"/>
  <c r="AW1020" i="1"/>
  <c r="AP1016" i="1"/>
  <c r="AW1009" i="1"/>
  <c r="AP1021" i="1"/>
  <c r="AW1010" i="1"/>
  <c r="AP1026" i="1"/>
  <c r="AW1014" i="1"/>
  <c r="AP1013" i="1"/>
  <c r="AW1019" i="1"/>
  <c r="AP1022" i="1"/>
  <c r="AW1012" i="1"/>
  <c r="AP1024" i="1"/>
  <c r="AW1025" i="1"/>
  <c r="AP1023" i="1"/>
  <c r="AW1027" i="1"/>
  <c r="AP1018" i="1"/>
  <c r="AW1028" i="1"/>
  <c r="AP1034" i="1"/>
  <c r="AW1029" i="1"/>
  <c r="AP1045" i="1"/>
  <c r="AW1030" i="1"/>
  <c r="AP1039" i="1"/>
  <c r="AP1037" i="1"/>
  <c r="AP1033" i="1"/>
  <c r="AP1043" i="1"/>
  <c r="AP1041" i="1"/>
  <c r="AW1057" i="1"/>
  <c r="AW1055" i="1"/>
  <c r="AW1054" i="1"/>
  <c r="AW1062" i="1"/>
  <c r="AW1058" i="1"/>
  <c r="AW1064" i="1"/>
  <c r="AW1075" i="1"/>
  <c r="AP911" i="1"/>
  <c r="AP909" i="1"/>
  <c r="AP912" i="1"/>
  <c r="AP914" i="1"/>
  <c r="AP916" i="1"/>
  <c r="AP917" i="1"/>
  <c r="AP927" i="1"/>
  <c r="AP921" i="1"/>
  <c r="AP924" i="1"/>
  <c r="AP922" i="1"/>
  <c r="AP941" i="1"/>
  <c r="AP945" i="1"/>
  <c r="AP947" i="1"/>
  <c r="AP943" i="1"/>
  <c r="AP944" i="1"/>
  <c r="AP948" i="1"/>
  <c r="AP939" i="1"/>
  <c r="AP955" i="1"/>
  <c r="AP956" i="1"/>
  <c r="AP960" i="1"/>
  <c r="AP962" i="1"/>
  <c r="AP959" i="1"/>
  <c r="AP1006" i="1"/>
  <c r="AP1008" i="1"/>
  <c r="AP964" i="1"/>
  <c r="AP997" i="1"/>
  <c r="AP974" i="1"/>
  <c r="AP980" i="1"/>
  <c r="AP977" i="1"/>
  <c r="AP968" i="1"/>
  <c r="AW931" i="1"/>
  <c r="AW932" i="1"/>
  <c r="AW923" i="1"/>
  <c r="AW926" i="1"/>
  <c r="AW918" i="1"/>
  <c r="AW929" i="1"/>
  <c r="AW930" i="1"/>
  <c r="AW1307" i="1"/>
  <c r="AW1320" i="1"/>
  <c r="AP7" i="1"/>
  <c r="AP49" i="1"/>
  <c r="AP57" i="1"/>
  <c r="AP58" i="1"/>
  <c r="AP62" i="1"/>
  <c r="AP71" i="1"/>
  <c r="AP79" i="1"/>
  <c r="AP86" i="1"/>
  <c r="AP91" i="1"/>
  <c r="AP100" i="1"/>
  <c r="AP110" i="1"/>
  <c r="AP17" i="1"/>
  <c r="AP121" i="1"/>
  <c r="AP116" i="1"/>
  <c r="AP122" i="1"/>
  <c r="AP123" i="1"/>
  <c r="AP120" i="1"/>
  <c r="AP129" i="1"/>
  <c r="AP134" i="1"/>
  <c r="AP131" i="1"/>
  <c r="AP127" i="1"/>
  <c r="AP125" i="1"/>
  <c r="AP133" i="1"/>
  <c r="AP140" i="1"/>
  <c r="AP139" i="1"/>
  <c r="AP146" i="1"/>
  <c r="AP142" i="1"/>
  <c r="AP136" i="1"/>
  <c r="AP155" i="1"/>
  <c r="AP151" i="1"/>
  <c r="AP154" i="1"/>
  <c r="AP157" i="1"/>
  <c r="AP156" i="1"/>
  <c r="AP158" i="1"/>
  <c r="AP161" i="1"/>
  <c r="AP1254" i="1"/>
  <c r="AW1278" i="1"/>
  <c r="AP1281" i="1"/>
  <c r="AW1259" i="1"/>
  <c r="AW1255" i="1"/>
  <c r="AW1258" i="1"/>
  <c r="AP1508" i="1"/>
  <c r="AW1518" i="1"/>
  <c r="AP1532" i="1"/>
  <c r="AW1550" i="1"/>
  <c r="AP1345" i="1"/>
  <c r="AW1346" i="1"/>
  <c r="AP1347" i="1"/>
  <c r="AW1348" i="1"/>
  <c r="AP1352" i="1"/>
  <c r="AW1359" i="1"/>
  <c r="AP1383" i="1"/>
  <c r="AW1391" i="1"/>
  <c r="AP1354" i="1"/>
  <c r="AW1376" i="1"/>
  <c r="AP1387" i="1"/>
  <c r="AW1356" i="1"/>
  <c r="AP1368" i="1"/>
  <c r="AW1367" i="1"/>
  <c r="AP1392" i="1"/>
  <c r="AW1378" i="1"/>
  <c r="AP1365" i="1"/>
  <c r="AW1355" i="1"/>
  <c r="AP1349" i="1"/>
  <c r="AW1380" i="1"/>
  <c r="AP1369" i="1"/>
  <c r="AW1351" i="1"/>
  <c r="AP1353" i="1"/>
  <c r="AW1379" i="1"/>
  <c r="AP1350" i="1"/>
  <c r="AW1371" i="1"/>
  <c r="AP1389" i="1"/>
  <c r="AW1377" i="1"/>
  <c r="AW1385" i="1"/>
  <c r="AW1366" i="1"/>
  <c r="AW1361" i="1"/>
  <c r="AW1374" i="1"/>
  <c r="AW1386" i="1"/>
  <c r="AW1395" i="1"/>
  <c r="AW1396" i="1"/>
  <c r="AW1357" i="1"/>
  <c r="AW1375" i="1"/>
  <c r="AW1394" i="1"/>
  <c r="AW1362" i="1"/>
  <c r="AW1414" i="1"/>
  <c r="AW1407" i="1"/>
  <c r="AW1403" i="1"/>
  <c r="AW1401" i="1"/>
  <c r="AW1398" i="1"/>
  <c r="AP1411" i="1"/>
  <c r="AW1408" i="1"/>
  <c r="AP1402" i="1"/>
  <c r="AW1416" i="1"/>
  <c r="AP1404" i="1"/>
  <c r="AW1422" i="1"/>
  <c r="AP1409" i="1"/>
  <c r="AW1413" i="1"/>
  <c r="AP1418" i="1"/>
  <c r="AW1410" i="1"/>
  <c r="AP1400" i="1"/>
  <c r="AW1420" i="1"/>
  <c r="AP1405" i="1"/>
  <c r="AW1412" i="1"/>
  <c r="AP1423" i="1"/>
  <c r="AW1415" i="1"/>
  <c r="AP1421" i="1"/>
  <c r="AW1425" i="1"/>
  <c r="AW1426" i="1"/>
  <c r="AP1427" i="1"/>
  <c r="AW1434" i="1"/>
  <c r="AP1432" i="1"/>
  <c r="AW1436" i="1"/>
  <c r="AP1429" i="1"/>
  <c r="AW1428" i="1"/>
  <c r="AP1431" i="1"/>
  <c r="AW1430" i="1"/>
  <c r="AP1435" i="1"/>
  <c r="AW1433" i="1"/>
  <c r="AW1439" i="1"/>
  <c r="AP1440" i="1"/>
  <c r="AW1442" i="1"/>
  <c r="AW1443" i="1"/>
  <c r="AP1444" i="1"/>
  <c r="AW1446" i="1"/>
  <c r="AW1523" i="1"/>
  <c r="AP1525" i="1"/>
  <c r="AW1566" i="1"/>
  <c r="AW1567" i="1"/>
  <c r="AW1570" i="1"/>
  <c r="AW1571" i="1"/>
  <c r="BA1518" i="1"/>
  <c r="AW1536" i="1"/>
  <c r="AP1538" i="1"/>
  <c r="AW1540" i="1"/>
  <c r="AP1542" i="1"/>
  <c r="AW1544" i="1"/>
  <c r="AP1546" i="1"/>
  <c r="AP35" i="1"/>
  <c r="AP39" i="1"/>
  <c r="AP52" i="1"/>
  <c r="AP78" i="1"/>
  <c r="AP85" i="1"/>
  <c r="AW24" i="1"/>
  <c r="AW2" i="1"/>
  <c r="AW27" i="1"/>
  <c r="AW30" i="1"/>
  <c r="AW31" i="1"/>
  <c r="AW33" i="1"/>
  <c r="AW34" i="1"/>
  <c r="AW36" i="1"/>
  <c r="AW38" i="1"/>
  <c r="AW5" i="1"/>
  <c r="AW40" i="1"/>
  <c r="AW42" i="1"/>
  <c r="AW41" i="1"/>
  <c r="AW43" i="1"/>
  <c r="AP32" i="1"/>
  <c r="AP2" i="1"/>
  <c r="AP27" i="1"/>
  <c r="AP31" i="1"/>
  <c r="AP34" i="1"/>
  <c r="BA34" i="1" s="1"/>
  <c r="AP5" i="1"/>
  <c r="AP40" i="1"/>
  <c r="AP42" i="1"/>
  <c r="AP41" i="1"/>
  <c r="AP43" i="1"/>
  <c r="AP46" i="1"/>
  <c r="AP47" i="1"/>
  <c r="AP50" i="1"/>
  <c r="AP9" i="1"/>
  <c r="AP11" i="1"/>
  <c r="AP55" i="1"/>
  <c r="AP56" i="1"/>
  <c r="AP61" i="1"/>
  <c r="AP63" i="1"/>
  <c r="AP72" i="1"/>
  <c r="AP73" i="1"/>
  <c r="AP69" i="1"/>
  <c r="AP74" i="1"/>
  <c r="AP76" i="1"/>
  <c r="AP77" i="1"/>
  <c r="AP81" i="1"/>
  <c r="AP82" i="1"/>
  <c r="AP83" i="1"/>
  <c r="AP23" i="1"/>
  <c r="AP95" i="1"/>
  <c r="AP94" i="1"/>
  <c r="AP88" i="1"/>
  <c r="AP14" i="1"/>
  <c r="AP90" i="1"/>
  <c r="AP87" i="1"/>
  <c r="AP25" i="1"/>
  <c r="AP26" i="1"/>
  <c r="AP29" i="1"/>
  <c r="AP37" i="1"/>
  <c r="AP4" i="1"/>
  <c r="AP24" i="1"/>
  <c r="AP30" i="1"/>
  <c r="BA30" i="1" s="1"/>
  <c r="AP33" i="1"/>
  <c r="AP36" i="1"/>
  <c r="AP38" i="1"/>
  <c r="AP51" i="1"/>
  <c r="AP59" i="1"/>
  <c r="AP12" i="1"/>
  <c r="AP64" i="1"/>
  <c r="AP68" i="1"/>
  <c r="AW25" i="1"/>
  <c r="AW26" i="1"/>
  <c r="AW28" i="1"/>
  <c r="AW29" i="1"/>
  <c r="AW32" i="1"/>
  <c r="AW3" i="1"/>
  <c r="AW35" i="1"/>
  <c r="AW37" i="1"/>
  <c r="AW4" i="1"/>
  <c r="AW39" i="1"/>
  <c r="AW6" i="1"/>
  <c r="BA6" i="1" s="1"/>
  <c r="AW7" i="1"/>
  <c r="AW44" i="1"/>
  <c r="AP28" i="1"/>
  <c r="AP3" i="1"/>
  <c r="AP44" i="1"/>
  <c r="AP8" i="1"/>
  <c r="AP54" i="1"/>
  <c r="AP60" i="1"/>
  <c r="AW46" i="1"/>
  <c r="AW47" i="1"/>
  <c r="AW50" i="1"/>
  <c r="AW9" i="1"/>
  <c r="AW51" i="1"/>
  <c r="AW11" i="1"/>
  <c r="AW55" i="1"/>
  <c r="AW56" i="1"/>
  <c r="AW61" i="1"/>
  <c r="AW59" i="1"/>
  <c r="AW12" i="1"/>
  <c r="AW64" i="1"/>
  <c r="AW63" i="1"/>
  <c r="AW72" i="1"/>
  <c r="AW68" i="1"/>
  <c r="AW73" i="1"/>
  <c r="AW69" i="1"/>
  <c r="AW74" i="1"/>
  <c r="AW76" i="1"/>
  <c r="AW77" i="1"/>
  <c r="AW81" i="1"/>
  <c r="AW82" i="1"/>
  <c r="AW83" i="1"/>
  <c r="AW23" i="1"/>
  <c r="AW95" i="1"/>
  <c r="AW94" i="1"/>
  <c r="AW88" i="1"/>
  <c r="AW14" i="1"/>
  <c r="AW90" i="1"/>
  <c r="AW87" i="1"/>
  <c r="AW97" i="1"/>
  <c r="AW101" i="1"/>
  <c r="AW99" i="1"/>
  <c r="AW106" i="1"/>
  <c r="AW16" i="1"/>
  <c r="AW105" i="1"/>
  <c r="AW104" i="1"/>
  <c r="AW18" i="1"/>
  <c r="AW114" i="1"/>
  <c r="AW111" i="1"/>
  <c r="AW113" i="1"/>
  <c r="AW117" i="1"/>
  <c r="AW115" i="1"/>
  <c r="AW118" i="1"/>
  <c r="AW119" i="1"/>
  <c r="AW124" i="1"/>
  <c r="AW135" i="1"/>
  <c r="AW130" i="1"/>
  <c r="AW128" i="1"/>
  <c r="AW132" i="1"/>
  <c r="AW126" i="1"/>
  <c r="AW145" i="1"/>
  <c r="AW138" i="1"/>
  <c r="AW143" i="1"/>
  <c r="AW144" i="1"/>
  <c r="AW141" i="1"/>
  <c r="AW137" i="1"/>
  <c r="AW149" i="1"/>
  <c r="AW153" i="1"/>
  <c r="AW152" i="1"/>
  <c r="AW150" i="1"/>
  <c r="AW148" i="1"/>
  <c r="AW147" i="1"/>
  <c r="AW165" i="1"/>
  <c r="AW162" i="1"/>
  <c r="AW159" i="1"/>
  <c r="AW164" i="1"/>
  <c r="AW177" i="1"/>
  <c r="AW168" i="1"/>
  <c r="AW171" i="1"/>
  <c r="AW175" i="1"/>
  <c r="AW173" i="1"/>
  <c r="AW188" i="1"/>
  <c r="AW190" i="1"/>
  <c r="AW184" i="1"/>
  <c r="AW19" i="1"/>
  <c r="AW181" i="1"/>
  <c r="AW182" i="1"/>
  <c r="AW187" i="1"/>
  <c r="AW179" i="1"/>
  <c r="AW192" i="1"/>
  <c r="AW195" i="1"/>
  <c r="AW21" i="1"/>
  <c r="AW200" i="1"/>
  <c r="AW197" i="1"/>
  <c r="AW202" i="1"/>
  <c r="AW203" i="1"/>
  <c r="AW196" i="1"/>
  <c r="AW207" i="1"/>
  <c r="AW199" i="1"/>
  <c r="AW219" i="1"/>
  <c r="AW211" i="1"/>
  <c r="AW217" i="1"/>
  <c r="AW214" i="1"/>
  <c r="AW218" i="1"/>
  <c r="AW210" i="1"/>
  <c r="AW225" i="1"/>
  <c r="AW229" i="1"/>
  <c r="AP234" i="1"/>
  <c r="AW226" i="1"/>
  <c r="AP224" i="1"/>
  <c r="AW230" i="1"/>
  <c r="AP227" i="1"/>
  <c r="AW223" i="1"/>
  <c r="AW232" i="1"/>
  <c r="AW236" i="1"/>
  <c r="AW260" i="1"/>
  <c r="AW244" i="1"/>
  <c r="AW247" i="1"/>
  <c r="AW246" i="1"/>
  <c r="AW240" i="1"/>
  <c r="AW253" i="1"/>
  <c r="AW254" i="1"/>
  <c r="AW251" i="1"/>
  <c r="AW249" i="1"/>
  <c r="AW241" i="1"/>
  <c r="AW245" i="1"/>
  <c r="AW238" i="1"/>
  <c r="AW266" i="1"/>
  <c r="AW264" i="1"/>
  <c r="AW267" i="1"/>
  <c r="AW270" i="1"/>
  <c r="AW263" i="1"/>
  <c r="AW261" i="1"/>
  <c r="AW294" i="1"/>
  <c r="AW290" i="1"/>
  <c r="AW284" i="1"/>
  <c r="AW275" i="1"/>
  <c r="AW283" i="1"/>
  <c r="AW285" i="1"/>
  <c r="AW278" i="1"/>
  <c r="AW279" i="1"/>
  <c r="AW280" i="1"/>
  <c r="AW289" i="1"/>
  <c r="AW282" i="1"/>
  <c r="AW291" i="1"/>
  <c r="AW296" i="1"/>
  <c r="AW298" i="1"/>
  <c r="AW302" i="1"/>
  <c r="AW316" i="1"/>
  <c r="AW310" i="1"/>
  <c r="AW306" i="1"/>
  <c r="AW312" i="1"/>
  <c r="AW314" i="1"/>
  <c r="AW308" i="1"/>
  <c r="AW313" i="1"/>
  <c r="AW22" i="1"/>
  <c r="AW325" i="1"/>
  <c r="AP319" i="1"/>
  <c r="AW318" i="1"/>
  <c r="AP339" i="1"/>
  <c r="AW342" i="1"/>
  <c r="AP322" i="1"/>
  <c r="AW340" i="1"/>
  <c r="AP344" i="1"/>
  <c r="AW321" i="1"/>
  <c r="AP328" i="1"/>
  <c r="AW343" i="1"/>
  <c r="AP346" i="1"/>
  <c r="AW326" i="1"/>
  <c r="AP334" i="1"/>
  <c r="AW323" i="1"/>
  <c r="AP336" i="1"/>
  <c r="AP97" i="1"/>
  <c r="AP101" i="1"/>
  <c r="AP99" i="1"/>
  <c r="AP106" i="1"/>
  <c r="AP16" i="1"/>
  <c r="AP105" i="1"/>
  <c r="AP104" i="1"/>
  <c r="AP18" i="1"/>
  <c r="AP114" i="1"/>
  <c r="AP111" i="1"/>
  <c r="AP113" i="1"/>
  <c r="AP117" i="1"/>
  <c r="AP115" i="1"/>
  <c r="AP118" i="1"/>
  <c r="AP119" i="1"/>
  <c r="AP124" i="1"/>
  <c r="AP135" i="1"/>
  <c r="AP130" i="1"/>
  <c r="AP128" i="1"/>
  <c r="AP132" i="1"/>
  <c r="AP126" i="1"/>
  <c r="AP145" i="1"/>
  <c r="AP138" i="1"/>
  <c r="AP143" i="1"/>
  <c r="AP144" i="1"/>
  <c r="AP141" i="1"/>
  <c r="AP137" i="1"/>
  <c r="AP149" i="1"/>
  <c r="AP153" i="1"/>
  <c r="AP152" i="1"/>
  <c r="AP150" i="1"/>
  <c r="AP148" i="1"/>
  <c r="AP147" i="1"/>
  <c r="AP165" i="1"/>
  <c r="BA165" i="1" s="1"/>
  <c r="AP164" i="1"/>
  <c r="AP177" i="1"/>
  <c r="AP168" i="1"/>
  <c r="AP171" i="1"/>
  <c r="BA171" i="1" s="1"/>
  <c r="AP175" i="1"/>
  <c r="AP173" i="1"/>
  <c r="AP188" i="1"/>
  <c r="AP190" i="1"/>
  <c r="BA190" i="1" s="1"/>
  <c r="AP184" i="1"/>
  <c r="AP19" i="1"/>
  <c r="AP181" i="1"/>
  <c r="AP182" i="1"/>
  <c r="BA182" i="1" s="1"/>
  <c r="AP187" i="1"/>
  <c r="AP179" i="1"/>
  <c r="AP192" i="1"/>
  <c r="AP195" i="1"/>
  <c r="BA195" i="1" s="1"/>
  <c r="AP21" i="1"/>
  <c r="AP200" i="1"/>
  <c r="AP197" i="1"/>
  <c r="AP202" i="1"/>
  <c r="AP203" i="1"/>
  <c r="AP196" i="1"/>
  <c r="AP207" i="1"/>
  <c r="AP199" i="1"/>
  <c r="AP219" i="1"/>
  <c r="AP211" i="1"/>
  <c r="AP217" i="1"/>
  <c r="AW212" i="1"/>
  <c r="AP214" i="1"/>
  <c r="BA214" i="1" s="1"/>
  <c r="AW215" i="1"/>
  <c r="AP218" i="1"/>
  <c r="AW216" i="1"/>
  <c r="BA216" i="1" s="1"/>
  <c r="AP210" i="1"/>
  <c r="AW231" i="1"/>
  <c r="AP225" i="1"/>
  <c r="AW233" i="1"/>
  <c r="AP229" i="1"/>
  <c r="AW234" i="1"/>
  <c r="AP226" i="1"/>
  <c r="AW224" i="1"/>
  <c r="AP230" i="1"/>
  <c r="AW227" i="1"/>
  <c r="AP223" i="1"/>
  <c r="AP232" i="1"/>
  <c r="BA232" i="1" s="1"/>
  <c r="AP236" i="1"/>
  <c r="AP260" i="1"/>
  <c r="AP244" i="1"/>
  <c r="AP247" i="1"/>
  <c r="BA247" i="1" s="1"/>
  <c r="AP246" i="1"/>
  <c r="AP240" i="1"/>
  <c r="AP253" i="1"/>
  <c r="AP254" i="1"/>
  <c r="BA254" i="1" s="1"/>
  <c r="AP251" i="1"/>
  <c r="AP249" i="1"/>
  <c r="AP241" i="1"/>
  <c r="AP245" i="1"/>
  <c r="BA245" i="1" s="1"/>
  <c r="AP238" i="1"/>
  <c r="AP266" i="1"/>
  <c r="AP264" i="1"/>
  <c r="AP267" i="1"/>
  <c r="BA267" i="1" s="1"/>
  <c r="AP270" i="1"/>
  <c r="AP263" i="1"/>
  <c r="AP261" i="1"/>
  <c r="AP294" i="1"/>
  <c r="BA294" i="1" s="1"/>
  <c r="AP290" i="1"/>
  <c r="AP284" i="1"/>
  <c r="AP275" i="1"/>
  <c r="AP283" i="1"/>
  <c r="BA283" i="1" s="1"/>
  <c r="AP285" i="1"/>
  <c r="AP278" i="1"/>
  <c r="AP279" i="1"/>
  <c r="AP280" i="1"/>
  <c r="BA280" i="1" s="1"/>
  <c r="AP289" i="1"/>
  <c r="AP282" i="1"/>
  <c r="AP291" i="1"/>
  <c r="AP296" i="1"/>
  <c r="BA296" i="1" s="1"/>
  <c r="AP298" i="1"/>
  <c r="AP302" i="1"/>
  <c r="AP316" i="1"/>
  <c r="AP310" i="1"/>
  <c r="BA310" i="1" s="1"/>
  <c r="AP306" i="1"/>
  <c r="AP312" i="1"/>
  <c r="AP314" i="1"/>
  <c r="AP308" i="1"/>
  <c r="BA308" i="1" s="1"/>
  <c r="AW309" i="1"/>
  <c r="AP313" i="1"/>
  <c r="AP22" i="1"/>
  <c r="AP325" i="1"/>
  <c r="BA325" i="1" s="1"/>
  <c r="AW319" i="1"/>
  <c r="AP318" i="1"/>
  <c r="AW339" i="1"/>
  <c r="AP342" i="1"/>
  <c r="BA342" i="1" s="1"/>
  <c r="AW322" i="1"/>
  <c r="AP340" i="1"/>
  <c r="AW344" i="1"/>
  <c r="AP321" i="1"/>
  <c r="AW328" i="1"/>
  <c r="AP343" i="1"/>
  <c r="AW346" i="1"/>
  <c r="AP326" i="1"/>
  <c r="BA326" i="1" s="1"/>
  <c r="AW334" i="1"/>
  <c r="AP323" i="1"/>
  <c r="AW336" i="1"/>
  <c r="AP333" i="1"/>
  <c r="AW338" i="1"/>
  <c r="AP324" i="1"/>
  <c r="AW320" i="1"/>
  <c r="AP329" i="1"/>
  <c r="AW335" i="1"/>
  <c r="AP330" i="1"/>
  <c r="AW317" i="1"/>
  <c r="AP327" i="1"/>
  <c r="AP332" i="1"/>
  <c r="AP345" i="1"/>
  <c r="AW354" i="1"/>
  <c r="AP359" i="1"/>
  <c r="AW362" i="1"/>
  <c r="AP352" i="1"/>
  <c r="AW360" i="1"/>
  <c r="AP350" i="1"/>
  <c r="AW361" i="1"/>
  <c r="AP347" i="1"/>
  <c r="AW351" i="1"/>
  <c r="AP349" i="1"/>
  <c r="AW365" i="1"/>
  <c r="AP357" i="1"/>
  <c r="AW356" i="1"/>
  <c r="AP364" i="1"/>
  <c r="AW348" i="1"/>
  <c r="AP363" i="1"/>
  <c r="AW358" i="1"/>
  <c r="AP355" i="1"/>
  <c r="AW353" i="1"/>
  <c r="AP379" i="1"/>
  <c r="AW374" i="1"/>
  <c r="AP373" i="1"/>
  <c r="AW45" i="1"/>
  <c r="AW48" i="1"/>
  <c r="BA48" i="1" s="1"/>
  <c r="AW49" i="1"/>
  <c r="AW8" i="1"/>
  <c r="AW52" i="1"/>
  <c r="AW10" i="1"/>
  <c r="BA10" i="1" s="1"/>
  <c r="AW53" i="1"/>
  <c r="BA53" i="1" s="1"/>
  <c r="AW54" i="1"/>
  <c r="AW57" i="1"/>
  <c r="BA57" i="1" s="1"/>
  <c r="AW58" i="1"/>
  <c r="BA58" i="1" s="1"/>
  <c r="AW60" i="1"/>
  <c r="AW62" i="1"/>
  <c r="BA62" i="1" s="1"/>
  <c r="AW66" i="1"/>
  <c r="AW65" i="1"/>
  <c r="BA65" i="1" s="1"/>
  <c r="AW67" i="1"/>
  <c r="BA67" i="1" s="1"/>
  <c r="AW70" i="1"/>
  <c r="BA70" i="1" s="1"/>
  <c r="AW71" i="1"/>
  <c r="AW78" i="1"/>
  <c r="AW75" i="1"/>
  <c r="AW79" i="1"/>
  <c r="BA79" i="1" s="1"/>
  <c r="AW85" i="1"/>
  <c r="AW84" i="1"/>
  <c r="BA84" i="1" s="1"/>
  <c r="AW86" i="1"/>
  <c r="BA86" i="1" s="1"/>
  <c r="AW80" i="1"/>
  <c r="BA80" i="1" s="1"/>
  <c r="AW91" i="1"/>
  <c r="BA91" i="1" s="1"/>
  <c r="AW92" i="1"/>
  <c r="BA92" i="1" s="1"/>
  <c r="AW89" i="1"/>
  <c r="AW15" i="1"/>
  <c r="BA15" i="1" s="1"/>
  <c r="AW93" i="1"/>
  <c r="BA93" i="1" s="1"/>
  <c r="AW96" i="1"/>
  <c r="BA96" i="1" s="1"/>
  <c r="AW13" i="1"/>
  <c r="AW98" i="1"/>
  <c r="BA98" i="1" s="1"/>
  <c r="AW100" i="1"/>
  <c r="AW102" i="1"/>
  <c r="BA102" i="1" s="1"/>
  <c r="AW107" i="1"/>
  <c r="BA107" i="1" s="1"/>
  <c r="AW108" i="1"/>
  <c r="AW109" i="1"/>
  <c r="BA109" i="1" s="1"/>
  <c r="AW103" i="1"/>
  <c r="BA103" i="1" s="1"/>
  <c r="AW112" i="1"/>
  <c r="BA112" i="1" s="1"/>
  <c r="AW110" i="1"/>
  <c r="BA110" i="1" s="1"/>
  <c r="AW17" i="1"/>
  <c r="AW121" i="1"/>
  <c r="AW116" i="1"/>
  <c r="AW122" i="1"/>
  <c r="BA122" i="1" s="1"/>
  <c r="AW123" i="1"/>
  <c r="AW120" i="1"/>
  <c r="AW129" i="1"/>
  <c r="AW134" i="1"/>
  <c r="BA134" i="1" s="1"/>
  <c r="AW131" i="1"/>
  <c r="AW127" i="1"/>
  <c r="AW125" i="1"/>
  <c r="AW133" i="1"/>
  <c r="BA133" i="1" s="1"/>
  <c r="AW140" i="1"/>
  <c r="AW139" i="1"/>
  <c r="AW146" i="1"/>
  <c r="AW142" i="1"/>
  <c r="BA142" i="1" s="1"/>
  <c r="AW136" i="1"/>
  <c r="AW155" i="1"/>
  <c r="AW151" i="1"/>
  <c r="AW154" i="1"/>
  <c r="BA154" i="1" s="1"/>
  <c r="AW157" i="1"/>
  <c r="AW156" i="1"/>
  <c r="BA156" i="1" s="1"/>
  <c r="AW158" i="1"/>
  <c r="AW161" i="1"/>
  <c r="BA161" i="1" s="1"/>
  <c r="AW166" i="1"/>
  <c r="AW163" i="1"/>
  <c r="AW167" i="1"/>
  <c r="AW172" i="1"/>
  <c r="AW169" i="1"/>
  <c r="AW170" i="1"/>
  <c r="AW185" i="1"/>
  <c r="AW20" i="1"/>
  <c r="AW183" i="1"/>
  <c r="AW191" i="1"/>
  <c r="AW193" i="1"/>
  <c r="AW205" i="1"/>
  <c r="BA205" i="1" s="1"/>
  <c r="AW204" i="1"/>
  <c r="BA204" i="1" s="1"/>
  <c r="AW198" i="1"/>
  <c r="AW206" i="1"/>
  <c r="BA206" i="1" s="1"/>
  <c r="AW209" i="1"/>
  <c r="BA209" i="1" s="1"/>
  <c r="AW201" i="1"/>
  <c r="BA201" i="1" s="1"/>
  <c r="AW208" i="1"/>
  <c r="AW220" i="1"/>
  <c r="BA220" i="1" s="1"/>
  <c r="AW221" i="1"/>
  <c r="BA221" i="1" s="1"/>
  <c r="AW213" i="1"/>
  <c r="BA213" i="1" s="1"/>
  <c r="AW228" i="1"/>
  <c r="BA228" i="1" s="1"/>
  <c r="AW222" i="1"/>
  <c r="BA222" i="1" s="1"/>
  <c r="AW257" i="1"/>
  <c r="BA257" i="1" s="1"/>
  <c r="AW259" i="1"/>
  <c r="AW243" i="1"/>
  <c r="BA243" i="1" s="1"/>
  <c r="AW239" i="1"/>
  <c r="BA239" i="1" s="1"/>
  <c r="AW255" i="1"/>
  <c r="BA255" i="1" s="1"/>
  <c r="AW237" i="1"/>
  <c r="AW242" i="1"/>
  <c r="BA242" i="1" s="1"/>
  <c r="AW256" i="1"/>
  <c r="BA256" i="1" s="1"/>
  <c r="AW250" i="1"/>
  <c r="BA250" i="1" s="1"/>
  <c r="AW258" i="1"/>
  <c r="AW248" i="1"/>
  <c r="BA248" i="1" s="1"/>
  <c r="AW252" i="1"/>
  <c r="BA252" i="1" s="1"/>
  <c r="AW235" i="1"/>
  <c r="BA235" i="1" s="1"/>
  <c r="AW262" i="1"/>
  <c r="AW271" i="1"/>
  <c r="BA271" i="1" s="1"/>
  <c r="AW269" i="1"/>
  <c r="BA269" i="1" s="1"/>
  <c r="AW265" i="1"/>
  <c r="BA265" i="1" s="1"/>
  <c r="AW268" i="1"/>
  <c r="AW292" i="1"/>
  <c r="AW293" i="1"/>
  <c r="BA293" i="1" s="1"/>
  <c r="AW276" i="1"/>
  <c r="BA276" i="1" s="1"/>
  <c r="AW273" i="1"/>
  <c r="AW287" i="1"/>
  <c r="BA287" i="1" s="1"/>
  <c r="AW286" i="1"/>
  <c r="BA286" i="1" s="1"/>
  <c r="AW277" i="1"/>
  <c r="BA277" i="1" s="1"/>
  <c r="AW295" i="1"/>
  <c r="AW281" i="1"/>
  <c r="BA281" i="1" s="1"/>
  <c r="AW272" i="1"/>
  <c r="BA272" i="1" s="1"/>
  <c r="AW274" i="1"/>
  <c r="BA274" i="1" s="1"/>
  <c r="AW288" i="1"/>
  <c r="AW299" i="1"/>
  <c r="BA299" i="1" s="1"/>
  <c r="AW301" i="1"/>
  <c r="BA301" i="1" s="1"/>
  <c r="AW297" i="1"/>
  <c r="BA297" i="1" s="1"/>
  <c r="AW300" i="1"/>
  <c r="AW311" i="1"/>
  <c r="BA311" i="1" s="1"/>
  <c r="AW307" i="1"/>
  <c r="BA307" i="1" s="1"/>
  <c r="AW304" i="1"/>
  <c r="BA304" i="1" s="1"/>
  <c r="AW303" i="1"/>
  <c r="AW315" i="1"/>
  <c r="BA315" i="1" s="1"/>
  <c r="AW305" i="1"/>
  <c r="BA305" i="1" s="1"/>
  <c r="AW337" i="1"/>
  <c r="BA17" i="1"/>
  <c r="BA121" i="1"/>
  <c r="BA123" i="1"/>
  <c r="BA120" i="1"/>
  <c r="BA131" i="1"/>
  <c r="BA127" i="1"/>
  <c r="BA140" i="1"/>
  <c r="BA139" i="1"/>
  <c r="BA136" i="1"/>
  <c r="BA155" i="1"/>
  <c r="BA157" i="1"/>
  <c r="BA215" i="1"/>
  <c r="BA231" i="1"/>
  <c r="BA292" i="1"/>
  <c r="AW333" i="1"/>
  <c r="AP338" i="1"/>
  <c r="BA338" i="1" s="1"/>
  <c r="AW324" i="1"/>
  <c r="BA324" i="1" s="1"/>
  <c r="AP320" i="1"/>
  <c r="AW329" i="1"/>
  <c r="AP335" i="1"/>
  <c r="BA335" i="1" s="1"/>
  <c r="AW330" i="1"/>
  <c r="BA330" i="1" s="1"/>
  <c r="AP317" i="1"/>
  <c r="AW327" i="1"/>
  <c r="AP331" i="1"/>
  <c r="AW332" i="1"/>
  <c r="BA332" i="1" s="1"/>
  <c r="AW345" i="1"/>
  <c r="AW359" i="1"/>
  <c r="AW352" i="1"/>
  <c r="AW350" i="1"/>
  <c r="AP361" i="1"/>
  <c r="BA361" i="1" s="1"/>
  <c r="AW347" i="1"/>
  <c r="AP351" i="1"/>
  <c r="AW349" i="1"/>
  <c r="AP365" i="1"/>
  <c r="BA365" i="1" s="1"/>
  <c r="AW357" i="1"/>
  <c r="AP356" i="1"/>
  <c r="AW364" i="1"/>
  <c r="AP348" i="1"/>
  <c r="BA348" i="1" s="1"/>
  <c r="AW363" i="1"/>
  <c r="AP358" i="1"/>
  <c r="AW355" i="1"/>
  <c r="AP353" i="1"/>
  <c r="BA353" i="1" s="1"/>
  <c r="AW379" i="1"/>
  <c r="AP374" i="1"/>
  <c r="AW373" i="1"/>
  <c r="AP367" i="1"/>
  <c r="AW368" i="1"/>
  <c r="AP372" i="1"/>
  <c r="AW370" i="1"/>
  <c r="AP380" i="1"/>
  <c r="AW376" i="1"/>
  <c r="AP377" i="1"/>
  <c r="AW378" i="1"/>
  <c r="AP375" i="1"/>
  <c r="AW369" i="1"/>
  <c r="AP371" i="1"/>
  <c r="AW381" i="1"/>
  <c r="AP366" i="1"/>
  <c r="AW393" i="1"/>
  <c r="AP389" i="1"/>
  <c r="AW383" i="1"/>
  <c r="AP382" i="1"/>
  <c r="AW392" i="1"/>
  <c r="AP385" i="1"/>
  <c r="AW387" i="1"/>
  <c r="AP388" i="1"/>
  <c r="AW386" i="1"/>
  <c r="AP390" i="1"/>
  <c r="AW391" i="1"/>
  <c r="AP384" i="1"/>
  <c r="AW406" i="1"/>
  <c r="AP399" i="1"/>
  <c r="AW405" i="1"/>
  <c r="AP404" i="1"/>
  <c r="AW402" i="1"/>
  <c r="AP403" i="1"/>
  <c r="AW400" i="1"/>
  <c r="AP394" i="1"/>
  <c r="AW395" i="1"/>
  <c r="AP397" i="1"/>
  <c r="AW401" i="1"/>
  <c r="AP408" i="1"/>
  <c r="AW398" i="1"/>
  <c r="AP407" i="1"/>
  <c r="AW396" i="1"/>
  <c r="AP409" i="1"/>
  <c r="AW434" i="1"/>
  <c r="AP439" i="1"/>
  <c r="AW428" i="1"/>
  <c r="AP416" i="1"/>
  <c r="AW438" i="1"/>
  <c r="AP420" i="1"/>
  <c r="AW437" i="1"/>
  <c r="AP433" i="1"/>
  <c r="AW432" i="1"/>
  <c r="AP414" i="1"/>
  <c r="AW413" i="1"/>
  <c r="AP412" i="1"/>
  <c r="AW431" i="1"/>
  <c r="AP418" i="1"/>
  <c r="AW429" i="1"/>
  <c r="AP427" i="1"/>
  <c r="AW424" i="1"/>
  <c r="AP430" i="1"/>
  <c r="AW421" i="1"/>
  <c r="AP436" i="1"/>
  <c r="AW411" i="1"/>
  <c r="AP425" i="1"/>
  <c r="AW435" i="1"/>
  <c r="AP410" i="1"/>
  <c r="AW419" i="1"/>
  <c r="AP426" i="1"/>
  <c r="AW422" i="1"/>
  <c r="AP423" i="1"/>
  <c r="AW417" i="1"/>
  <c r="AP415" i="1"/>
  <c r="AW445" i="1"/>
  <c r="AP446" i="1"/>
  <c r="AW443" i="1"/>
  <c r="AP448" i="1"/>
  <c r="AW450" i="1"/>
  <c r="AP447" i="1"/>
  <c r="AW444" i="1"/>
  <c r="AP441" i="1"/>
  <c r="AW442" i="1"/>
  <c r="AP440" i="1"/>
  <c r="AW449" i="1"/>
  <c r="AP455" i="1"/>
  <c r="AW453" i="1"/>
  <c r="AP454" i="1"/>
  <c r="AW464" i="1"/>
  <c r="AP459" i="1"/>
  <c r="AW462" i="1"/>
  <c r="AP457" i="1"/>
  <c r="AW451" i="1"/>
  <c r="AW456" i="1"/>
  <c r="AW461" i="1"/>
  <c r="AW460" i="1"/>
  <c r="AW470" i="1"/>
  <c r="AW468" i="1"/>
  <c r="AW476" i="1"/>
  <c r="AW474" i="1"/>
  <c r="AW477" i="1"/>
  <c r="AW467" i="1"/>
  <c r="AW466" i="1"/>
  <c r="AW487" i="1"/>
  <c r="AW489" i="1"/>
  <c r="AW480" i="1"/>
  <c r="AW484" i="1"/>
  <c r="AW490" i="1"/>
  <c r="AW493" i="1"/>
  <c r="AW491" i="1"/>
  <c r="AW482" i="1"/>
  <c r="AW502" i="1"/>
  <c r="AW520" i="1"/>
  <c r="AW522" i="1"/>
  <c r="AW524" i="1"/>
  <c r="AW535" i="1"/>
  <c r="AW512" i="1"/>
  <c r="AW498" i="1"/>
  <c r="AW517" i="1"/>
  <c r="AW534" i="1"/>
  <c r="AW537" i="1"/>
  <c r="AW499" i="1"/>
  <c r="AW531" i="1"/>
  <c r="AW515" i="1"/>
  <c r="AW508" i="1"/>
  <c r="AW518" i="1"/>
  <c r="AW507" i="1"/>
  <c r="AW509" i="1"/>
  <c r="AW538" i="1"/>
  <c r="AW536" i="1"/>
  <c r="AW527" i="1"/>
  <c r="AW530" i="1"/>
  <c r="AW545" i="1"/>
  <c r="AW540" i="1"/>
  <c r="AW541" i="1"/>
  <c r="AW549" i="1"/>
  <c r="AW550" i="1"/>
  <c r="AW544" i="1"/>
  <c r="AW562" i="1"/>
  <c r="AW560" i="1"/>
  <c r="AW557" i="1"/>
  <c r="AW553" i="1"/>
  <c r="AW367" i="1"/>
  <c r="AP368" i="1"/>
  <c r="AW372" i="1"/>
  <c r="AP370" i="1"/>
  <c r="AW380" i="1"/>
  <c r="AP376" i="1"/>
  <c r="AW377" i="1"/>
  <c r="AP378" i="1"/>
  <c r="AW375" i="1"/>
  <c r="AP369" i="1"/>
  <c r="AW371" i="1"/>
  <c r="AP381" i="1"/>
  <c r="AW366" i="1"/>
  <c r="AP393" i="1"/>
  <c r="AW389" i="1"/>
  <c r="AP383" i="1"/>
  <c r="AW382" i="1"/>
  <c r="AP392" i="1"/>
  <c r="AW385" i="1"/>
  <c r="AP387" i="1"/>
  <c r="AW388" i="1"/>
  <c r="AP386" i="1"/>
  <c r="AW390" i="1"/>
  <c r="AP391" i="1"/>
  <c r="AW384" i="1"/>
  <c r="AP406" i="1"/>
  <c r="AW399" i="1"/>
  <c r="AP405" i="1"/>
  <c r="AW404" i="1"/>
  <c r="AP402" i="1"/>
  <c r="AW403" i="1"/>
  <c r="AP400" i="1"/>
  <c r="AW394" i="1"/>
  <c r="AP395" i="1"/>
  <c r="AW397" i="1"/>
  <c r="AP401" i="1"/>
  <c r="AW408" i="1"/>
  <c r="AP398" i="1"/>
  <c r="AW407" i="1"/>
  <c r="AP396" i="1"/>
  <c r="AW409" i="1"/>
  <c r="AP434" i="1"/>
  <c r="AW439" i="1"/>
  <c r="AP428" i="1"/>
  <c r="AW416" i="1"/>
  <c r="AP438" i="1"/>
  <c r="AW420" i="1"/>
  <c r="AP437" i="1"/>
  <c r="AW433" i="1"/>
  <c r="AP432" i="1"/>
  <c r="AW414" i="1"/>
  <c r="AP413" i="1"/>
  <c r="AW412" i="1"/>
  <c r="AP431" i="1"/>
  <c r="AW418" i="1"/>
  <c r="AP429" i="1"/>
  <c r="AW427" i="1"/>
  <c r="AP424" i="1"/>
  <c r="AW430" i="1"/>
  <c r="AP421" i="1"/>
  <c r="AW436" i="1"/>
  <c r="AP411" i="1"/>
  <c r="AW425" i="1"/>
  <c r="AP435" i="1"/>
  <c r="AW410" i="1"/>
  <c r="AP419" i="1"/>
  <c r="AW426" i="1"/>
  <c r="AP422" i="1"/>
  <c r="AW423" i="1"/>
  <c r="AP417" i="1"/>
  <c r="AW415" i="1"/>
  <c r="AP445" i="1"/>
  <c r="AW446" i="1"/>
  <c r="AP443" i="1"/>
  <c r="BA443" i="1" s="1"/>
  <c r="AW448" i="1"/>
  <c r="AP450" i="1"/>
  <c r="AW447" i="1"/>
  <c r="AP444" i="1"/>
  <c r="AW441" i="1"/>
  <c r="AP442" i="1"/>
  <c r="AW440" i="1"/>
  <c r="AP449" i="1"/>
  <c r="BA449" i="1" s="1"/>
  <c r="AW455" i="1"/>
  <c r="AP453" i="1"/>
  <c r="AW454" i="1"/>
  <c r="AP464" i="1"/>
  <c r="BA464" i="1" s="1"/>
  <c r="AW459" i="1"/>
  <c r="AP462" i="1"/>
  <c r="AW457" i="1"/>
  <c r="AP451" i="1"/>
  <c r="BA451" i="1" s="1"/>
  <c r="AP456" i="1"/>
  <c r="AP461" i="1"/>
  <c r="AP460" i="1"/>
  <c r="AP470" i="1"/>
  <c r="BA470" i="1" s="1"/>
  <c r="AP468" i="1"/>
  <c r="AP476" i="1"/>
  <c r="AP474" i="1"/>
  <c r="AP477" i="1"/>
  <c r="AP467" i="1"/>
  <c r="AP466" i="1"/>
  <c r="AP487" i="1"/>
  <c r="AP489" i="1"/>
  <c r="BA489" i="1" s="1"/>
  <c r="AP480" i="1"/>
  <c r="AP484" i="1"/>
  <c r="AP490" i="1"/>
  <c r="AP493" i="1"/>
  <c r="BA493" i="1" s="1"/>
  <c r="AP491" i="1"/>
  <c r="AP482" i="1"/>
  <c r="AP481" i="1"/>
  <c r="AP520" i="1"/>
  <c r="AP522" i="1"/>
  <c r="AP524" i="1"/>
  <c r="AP535" i="1"/>
  <c r="AP512" i="1"/>
  <c r="AP498" i="1"/>
  <c r="AP517" i="1"/>
  <c r="AP534" i="1"/>
  <c r="AP537" i="1"/>
  <c r="AP499" i="1"/>
  <c r="AP531" i="1"/>
  <c r="AP515" i="1"/>
  <c r="AP508" i="1"/>
  <c r="AP518" i="1"/>
  <c r="AP507" i="1"/>
  <c r="AP509" i="1"/>
  <c r="AP538" i="1"/>
  <c r="AP536" i="1"/>
  <c r="AP527" i="1"/>
  <c r="AP530" i="1"/>
  <c r="AP545" i="1"/>
  <c r="AP540" i="1"/>
  <c r="AP541" i="1"/>
  <c r="AP549" i="1"/>
  <c r="AP550" i="1"/>
  <c r="AP544" i="1"/>
  <c r="AP562" i="1"/>
  <c r="AP560" i="1"/>
  <c r="AP557" i="1"/>
  <c r="AP553" i="1"/>
  <c r="AP552" i="1"/>
  <c r="AP551" i="1"/>
  <c r="AP563" i="1"/>
  <c r="AP576" i="1"/>
  <c r="AP566" i="1"/>
  <c r="AP570" i="1"/>
  <c r="AP567" i="1"/>
  <c r="AP572" i="1"/>
  <c r="AP574" i="1"/>
  <c r="AP579" i="1"/>
  <c r="AW331" i="1"/>
  <c r="AW341" i="1"/>
  <c r="BA341" i="1" s="1"/>
  <c r="AW452" i="1"/>
  <c r="AW458" i="1"/>
  <c r="BA458" i="1" s="1"/>
  <c r="AW463" i="1"/>
  <c r="BA463" i="1" s="1"/>
  <c r="AW473" i="1"/>
  <c r="AW478" i="1"/>
  <c r="AW472" i="1"/>
  <c r="BA472" i="1" s="1"/>
  <c r="AW465" i="1"/>
  <c r="BA465" i="1" s="1"/>
  <c r="AW469" i="1"/>
  <c r="AW471" i="1"/>
  <c r="AW475" i="1"/>
  <c r="BA475" i="1" s="1"/>
  <c r="AW494" i="1"/>
  <c r="AW483" i="1"/>
  <c r="AW485" i="1"/>
  <c r="AW492" i="1"/>
  <c r="BA492" i="1" s="1"/>
  <c r="AW486" i="1"/>
  <c r="BA486" i="1" s="1"/>
  <c r="AW496" i="1"/>
  <c r="AW497" i="1"/>
  <c r="AW479" i="1"/>
  <c r="BA479" i="1" s="1"/>
  <c r="AW488" i="1"/>
  <c r="BA488" i="1" s="1"/>
  <c r="AW495" i="1"/>
  <c r="AW514" i="1"/>
  <c r="AW521" i="1"/>
  <c r="BA521" i="1" s="1"/>
  <c r="AW523" i="1"/>
  <c r="BA523" i="1" s="1"/>
  <c r="AW525" i="1"/>
  <c r="BA525" i="1" s="1"/>
  <c r="AW533" i="1"/>
  <c r="AW501" i="1"/>
  <c r="BA501" i="1" s="1"/>
  <c r="AW532" i="1"/>
  <c r="BA532" i="1" s="1"/>
  <c r="AW510" i="1"/>
  <c r="BA510" i="1" s="1"/>
  <c r="AW516" i="1"/>
  <c r="AW513" i="1"/>
  <c r="BA513" i="1" s="1"/>
  <c r="AW529" i="1"/>
  <c r="BA529" i="1" s="1"/>
  <c r="AW519" i="1"/>
  <c r="BA519" i="1" s="1"/>
  <c r="AW526" i="1"/>
  <c r="AW511" i="1"/>
  <c r="BA511" i="1" s="1"/>
  <c r="AW505" i="1"/>
  <c r="BA505" i="1" s="1"/>
  <c r="AW504" i="1"/>
  <c r="BA504" i="1" s="1"/>
  <c r="AW503" i="1"/>
  <c r="AW539" i="1"/>
  <c r="BA539" i="1" s="1"/>
  <c r="AW500" i="1"/>
  <c r="BA500" i="1" s="1"/>
  <c r="AW506" i="1"/>
  <c r="BA506" i="1" s="1"/>
  <c r="AW528" i="1"/>
  <c r="BA528" i="1" s="1"/>
  <c r="AW547" i="1"/>
  <c r="BA547" i="1" s="1"/>
  <c r="AW542" i="1"/>
  <c r="BA542" i="1" s="1"/>
  <c r="AW548" i="1"/>
  <c r="BA548" i="1" s="1"/>
  <c r="AW543" i="1"/>
  <c r="AW546" i="1"/>
  <c r="BA546" i="1" s="1"/>
  <c r="AW558" i="1"/>
  <c r="BA558" i="1" s="1"/>
  <c r="AW555" i="1"/>
  <c r="BA555" i="1" s="1"/>
  <c r="AW564" i="1"/>
  <c r="AW559" i="1"/>
  <c r="BA559" i="1" s="1"/>
  <c r="AW552" i="1"/>
  <c r="AW551" i="1"/>
  <c r="AW563" i="1"/>
  <c r="AW576" i="1"/>
  <c r="AW566" i="1"/>
  <c r="AW570" i="1"/>
  <c r="AW567" i="1"/>
  <c r="AW572" i="1"/>
  <c r="AW574" i="1"/>
  <c r="AW579" i="1"/>
  <c r="AW584" i="1"/>
  <c r="AW581" i="1"/>
  <c r="AW591" i="1"/>
  <c r="AW578" i="1"/>
  <c r="AW582" i="1"/>
  <c r="AW580" i="1"/>
  <c r="AW594" i="1"/>
  <c r="AW596" i="1"/>
  <c r="AW601" i="1"/>
  <c r="AW598" i="1"/>
  <c r="AW616" i="1"/>
  <c r="AW634" i="1"/>
  <c r="AW611" i="1"/>
  <c r="AW604" i="1"/>
  <c r="AW609" i="1"/>
  <c r="AW622" i="1"/>
  <c r="AW617" i="1"/>
  <c r="AW608" i="1"/>
  <c r="AW621" i="1"/>
  <c r="AW632" i="1"/>
  <c r="AW625" i="1"/>
  <c r="AW641" i="1"/>
  <c r="AW636" i="1"/>
  <c r="AW639" i="1"/>
  <c r="AW620" i="1"/>
  <c r="AW627" i="1"/>
  <c r="AW595" i="1"/>
  <c r="AW619" i="1"/>
  <c r="AW599" i="1"/>
  <c r="AW638" i="1"/>
  <c r="AW640" i="1"/>
  <c r="AW642" i="1"/>
  <c r="AW652" i="1"/>
  <c r="AW645" i="1"/>
  <c r="AW655" i="1"/>
  <c r="AW649" i="1"/>
  <c r="AW656" i="1"/>
  <c r="AW658" i="1"/>
  <c r="AW647" i="1"/>
  <c r="AW651" i="1"/>
  <c r="AW648" i="1"/>
  <c r="AW653" i="1"/>
  <c r="AW664" i="1"/>
  <c r="AW669" i="1"/>
  <c r="AW675" i="1"/>
  <c r="AW671" i="1"/>
  <c r="AW670" i="1"/>
  <c r="AW673" i="1"/>
  <c r="AW685" i="1"/>
  <c r="AW688" i="1"/>
  <c r="AW679" i="1"/>
  <c r="AW684" i="1"/>
  <c r="AW677" i="1"/>
  <c r="AW681" i="1"/>
  <c r="AW682" i="1"/>
  <c r="AW695" i="1"/>
  <c r="AW699" i="1"/>
  <c r="AW693" i="1"/>
  <c r="AW701" i="1"/>
  <c r="AW694" i="1"/>
  <c r="AW704" i="1"/>
  <c r="AW696" i="1"/>
  <c r="AW690" i="1"/>
  <c r="AW749" i="1"/>
  <c r="AW767" i="1"/>
  <c r="AW711" i="1"/>
  <c r="AW760" i="1"/>
  <c r="AW725" i="1"/>
  <c r="AW752" i="1"/>
  <c r="AW748" i="1"/>
  <c r="AW723" i="1"/>
  <c r="AW727" i="1"/>
  <c r="AW765" i="1"/>
  <c r="AW721" i="1"/>
  <c r="AW743" i="1"/>
  <c r="AW726" i="1"/>
  <c r="AW706" i="1"/>
  <c r="AW709" i="1"/>
  <c r="AW720" i="1"/>
  <c r="AW729" i="1"/>
  <c r="AW708" i="1"/>
  <c r="AW738" i="1"/>
  <c r="AW747" i="1"/>
  <c r="AW730" i="1"/>
  <c r="AW718" i="1"/>
  <c r="AW715" i="1"/>
  <c r="AW759" i="1"/>
  <c r="AW750" i="1"/>
  <c r="AW739" i="1"/>
  <c r="AW754" i="1"/>
  <c r="AW762" i="1"/>
  <c r="AW707" i="1"/>
  <c r="AW764" i="1"/>
  <c r="AW772" i="1"/>
  <c r="AW790" i="1"/>
  <c r="AW783" i="1"/>
  <c r="AW785" i="1"/>
  <c r="AW770" i="1"/>
  <c r="AW780" i="1"/>
  <c r="AW779" i="1"/>
  <c r="AW781" i="1"/>
  <c r="AW773" i="1"/>
  <c r="AW782" i="1"/>
  <c r="AW769" i="1"/>
  <c r="AW803" i="1"/>
  <c r="AW806" i="1"/>
  <c r="AW805" i="1"/>
  <c r="BA805" i="1" s="1"/>
  <c r="AW795" i="1"/>
  <c r="AW802" i="1"/>
  <c r="AW797" i="1"/>
  <c r="AW800" i="1"/>
  <c r="BA800" i="1" s="1"/>
  <c r="AW808" i="1"/>
  <c r="AW817" i="1"/>
  <c r="AW810" i="1"/>
  <c r="AW812" i="1"/>
  <c r="AW824" i="1"/>
  <c r="AW820" i="1"/>
  <c r="AW822" i="1"/>
  <c r="AW811" i="1"/>
  <c r="BA811" i="1" s="1"/>
  <c r="AW814" i="1"/>
  <c r="AW829" i="1"/>
  <c r="AW837" i="1"/>
  <c r="AW841" i="1"/>
  <c r="AW834" i="1"/>
  <c r="AW832" i="1"/>
  <c r="AW833" i="1"/>
  <c r="AW825" i="1"/>
  <c r="AW835" i="1"/>
  <c r="AW830" i="1"/>
  <c r="AW843" i="1"/>
  <c r="AW888" i="1"/>
  <c r="AW847" i="1"/>
  <c r="AW859" i="1"/>
  <c r="AW873" i="1"/>
  <c r="AW877" i="1"/>
  <c r="BA877" i="1" s="1"/>
  <c r="AW848" i="1"/>
  <c r="AW857" i="1"/>
  <c r="AW854" i="1"/>
  <c r="AP584" i="1"/>
  <c r="AP581" i="1"/>
  <c r="AP591" i="1"/>
  <c r="AP578" i="1"/>
  <c r="AP582" i="1"/>
  <c r="AP580" i="1"/>
  <c r="AP594" i="1"/>
  <c r="AP596" i="1"/>
  <c r="AP601" i="1"/>
  <c r="AP598" i="1"/>
  <c r="AP616" i="1"/>
  <c r="AP634" i="1"/>
  <c r="AP611" i="1"/>
  <c r="AP604" i="1"/>
  <c r="AP609" i="1"/>
  <c r="AP622" i="1"/>
  <c r="AP617" i="1"/>
  <c r="AP608" i="1"/>
  <c r="AP621" i="1"/>
  <c r="AP632" i="1"/>
  <c r="AP625" i="1"/>
  <c r="AP641" i="1"/>
  <c r="AP636" i="1"/>
  <c r="AP639" i="1"/>
  <c r="AP620" i="1"/>
  <c r="AP627" i="1"/>
  <c r="AP595" i="1"/>
  <c r="AP619" i="1"/>
  <c r="AP599" i="1"/>
  <c r="AP638" i="1"/>
  <c r="AP640" i="1"/>
  <c r="AP642" i="1"/>
  <c r="AP652" i="1"/>
  <c r="AP645" i="1"/>
  <c r="AP655" i="1"/>
  <c r="AP649" i="1"/>
  <c r="AP656" i="1"/>
  <c r="AP658" i="1"/>
  <c r="AP647" i="1"/>
  <c r="AP651" i="1"/>
  <c r="AP648" i="1"/>
  <c r="AP653" i="1"/>
  <c r="AP664" i="1"/>
  <c r="AP669" i="1"/>
  <c r="AP675" i="1"/>
  <c r="AP671" i="1"/>
  <c r="AP670" i="1"/>
  <c r="AP673" i="1"/>
  <c r="AP685" i="1"/>
  <c r="AP688" i="1"/>
  <c r="AP679" i="1"/>
  <c r="AP684" i="1"/>
  <c r="AP677" i="1"/>
  <c r="AP681" i="1"/>
  <c r="AP682" i="1"/>
  <c r="AP695" i="1"/>
  <c r="AP699" i="1"/>
  <c r="AP693" i="1"/>
  <c r="AP701" i="1"/>
  <c r="AP694" i="1"/>
  <c r="AP704" i="1"/>
  <c r="AP696" i="1"/>
  <c r="AP690" i="1"/>
  <c r="AP749" i="1"/>
  <c r="AP767" i="1"/>
  <c r="AP711" i="1"/>
  <c r="AP760" i="1"/>
  <c r="AP725" i="1"/>
  <c r="AP752" i="1"/>
  <c r="AP748" i="1"/>
  <c r="AP723" i="1"/>
  <c r="AP727" i="1"/>
  <c r="AP765" i="1"/>
  <c r="AP721" i="1"/>
  <c r="AP743" i="1"/>
  <c r="AP726" i="1"/>
  <c r="AP706" i="1"/>
  <c r="AP709" i="1"/>
  <c r="AP720" i="1"/>
  <c r="AP729" i="1"/>
  <c r="AP708" i="1"/>
  <c r="AP738" i="1"/>
  <c r="AP747" i="1"/>
  <c r="AP730" i="1"/>
  <c r="AP718" i="1"/>
  <c r="AP715" i="1"/>
  <c r="AP759" i="1"/>
  <c r="AP750" i="1"/>
  <c r="AP739" i="1"/>
  <c r="AP733" i="1"/>
  <c r="AP758" i="1"/>
  <c r="AP777" i="1"/>
  <c r="AP783" i="1"/>
  <c r="AP785" i="1"/>
  <c r="AP770" i="1"/>
  <c r="AP780" i="1"/>
  <c r="AP779" i="1"/>
  <c r="AP781" i="1"/>
  <c r="AP773" i="1"/>
  <c r="AP782" i="1"/>
  <c r="AP769" i="1"/>
  <c r="AP803" i="1"/>
  <c r="AP806" i="1"/>
  <c r="AP805" i="1"/>
  <c r="AP795" i="1"/>
  <c r="BA795" i="1" s="1"/>
  <c r="AP814" i="1"/>
  <c r="BA814" i="1" s="1"/>
  <c r="AP829" i="1"/>
  <c r="AP837" i="1"/>
  <c r="AP841" i="1"/>
  <c r="BA841" i="1" s="1"/>
  <c r="AP834" i="1"/>
  <c r="BA834" i="1" s="1"/>
  <c r="AP832" i="1"/>
  <c r="AP833" i="1"/>
  <c r="AP825" i="1"/>
  <c r="AP835" i="1"/>
  <c r="BA835" i="1" s="1"/>
  <c r="AP830" i="1"/>
  <c r="AP843" i="1"/>
  <c r="AW556" i="1"/>
  <c r="BA556" i="1" s="1"/>
  <c r="AW561" i="1"/>
  <c r="BA561" i="1" s="1"/>
  <c r="AW554" i="1"/>
  <c r="AW571" i="1"/>
  <c r="BA571" i="1" s="1"/>
  <c r="AW569" i="1"/>
  <c r="BA569" i="1" s="1"/>
  <c r="AW575" i="1"/>
  <c r="BA575" i="1" s="1"/>
  <c r="AW573" i="1"/>
  <c r="AW577" i="1"/>
  <c r="BA577" i="1" s="1"/>
  <c r="AW565" i="1"/>
  <c r="BA565" i="1" s="1"/>
  <c r="AW568" i="1"/>
  <c r="BA568" i="1" s="1"/>
  <c r="AW588" i="1"/>
  <c r="AW583" i="1"/>
  <c r="BA583" i="1" s="1"/>
  <c r="AW589" i="1"/>
  <c r="BA589" i="1" s="1"/>
  <c r="AW587" i="1"/>
  <c r="BA587" i="1" s="1"/>
  <c r="AW585" i="1"/>
  <c r="AW590" i="1"/>
  <c r="BA590" i="1" s="1"/>
  <c r="AW586" i="1"/>
  <c r="BA586" i="1" s="1"/>
  <c r="AW630" i="1"/>
  <c r="BA630" i="1" s="1"/>
  <c r="AW603" i="1"/>
  <c r="AW592" i="1"/>
  <c r="BA592" i="1" s="1"/>
  <c r="AW605" i="1"/>
  <c r="BA605" i="1" s="1"/>
  <c r="AW637" i="1"/>
  <c r="BA637" i="1" s="1"/>
  <c r="AW631" i="1"/>
  <c r="AW600" i="1"/>
  <c r="BA600" i="1" s="1"/>
  <c r="AW593" i="1"/>
  <c r="BA593" i="1" s="1"/>
  <c r="AW602" i="1"/>
  <c r="BA602" i="1" s="1"/>
  <c r="AW610" i="1"/>
  <c r="AW613" i="1"/>
  <c r="BA613" i="1" s="1"/>
  <c r="AW628" i="1"/>
  <c r="BA628" i="1" s="1"/>
  <c r="AW612" i="1"/>
  <c r="BA612" i="1" s="1"/>
  <c r="AW614" i="1"/>
  <c r="BA614" i="1" s="1"/>
  <c r="AW606" i="1"/>
  <c r="BA606" i="1" s="1"/>
  <c r="AW615" i="1"/>
  <c r="BA615" i="1" s="1"/>
  <c r="AW618" i="1"/>
  <c r="BA618" i="1" s="1"/>
  <c r="AW597" i="1"/>
  <c r="BA597" i="1" s="1"/>
  <c r="AW623" i="1"/>
  <c r="BA623" i="1" s="1"/>
  <c r="AW624" i="1"/>
  <c r="BA624" i="1" s="1"/>
  <c r="AW626" i="1"/>
  <c r="BA626" i="1" s="1"/>
  <c r="AW607" i="1"/>
  <c r="AW633" i="1"/>
  <c r="BA633" i="1" s="1"/>
  <c r="AW635" i="1"/>
  <c r="BA635" i="1" s="1"/>
  <c r="AW629" i="1"/>
  <c r="BA629" i="1" s="1"/>
  <c r="AW662" i="1"/>
  <c r="BA662" i="1" s="1"/>
  <c r="AW654" i="1"/>
  <c r="BA654" i="1" s="1"/>
  <c r="AW661" i="1"/>
  <c r="BA661" i="1" s="1"/>
  <c r="AW646" i="1"/>
  <c r="BA646" i="1" s="1"/>
  <c r="AW657" i="1"/>
  <c r="BA657" i="1" s="1"/>
  <c r="AW650" i="1"/>
  <c r="BA650" i="1" s="1"/>
  <c r="AW644" i="1"/>
  <c r="BA644" i="1" s="1"/>
  <c r="AW659" i="1"/>
  <c r="BA659" i="1" s="1"/>
  <c r="AW660" i="1"/>
  <c r="BA660" i="1" s="1"/>
  <c r="AW643" i="1"/>
  <c r="BA643" i="1" s="1"/>
  <c r="AW672" i="1"/>
  <c r="BA672" i="1" s="1"/>
  <c r="AW665" i="1"/>
  <c r="BA665" i="1" s="1"/>
  <c r="AW667" i="1"/>
  <c r="BA667" i="1" s="1"/>
  <c r="AW666" i="1"/>
  <c r="BA666" i="1" s="1"/>
  <c r="AW674" i="1"/>
  <c r="BA674" i="1" s="1"/>
  <c r="AW668" i="1"/>
  <c r="BA668" i="1" s="1"/>
  <c r="AW663" i="1"/>
  <c r="BA663" i="1" s="1"/>
  <c r="AW683" i="1"/>
  <c r="BA683" i="1" s="1"/>
  <c r="AW676" i="1"/>
  <c r="BA676" i="1" s="1"/>
  <c r="AW680" i="1"/>
  <c r="BA680" i="1" s="1"/>
  <c r="AW686" i="1"/>
  <c r="BA686" i="1" s="1"/>
  <c r="AW687" i="1"/>
  <c r="BA687" i="1" s="1"/>
  <c r="AW689" i="1"/>
  <c r="BA689" i="1" s="1"/>
  <c r="AW678" i="1"/>
  <c r="BA678" i="1" s="1"/>
  <c r="AW700" i="1"/>
  <c r="BA700" i="1" s="1"/>
  <c r="AW691" i="1"/>
  <c r="BA691" i="1" s="1"/>
  <c r="AW698" i="1"/>
  <c r="BA698" i="1" s="1"/>
  <c r="AW703" i="1"/>
  <c r="BA703" i="1" s="1"/>
  <c r="AW697" i="1"/>
  <c r="BA697" i="1" s="1"/>
  <c r="AW702" i="1"/>
  <c r="BA702" i="1" s="1"/>
  <c r="AW692" i="1"/>
  <c r="BA692" i="1" s="1"/>
  <c r="AW705" i="1"/>
  <c r="BA705" i="1" s="1"/>
  <c r="AW745" i="1"/>
  <c r="BA745" i="1" s="1"/>
  <c r="AW756" i="1"/>
  <c r="BA756" i="1" s="1"/>
  <c r="AW714" i="1"/>
  <c r="BA714" i="1" s="1"/>
  <c r="AW742" i="1"/>
  <c r="BA742" i="1" s="1"/>
  <c r="AW731" i="1"/>
  <c r="BA731" i="1" s="1"/>
  <c r="AW768" i="1"/>
  <c r="BA768" i="1" s="1"/>
  <c r="AW737" i="1"/>
  <c r="BA737" i="1" s="1"/>
  <c r="AW732" i="1"/>
  <c r="BA732" i="1" s="1"/>
  <c r="AW751" i="1"/>
  <c r="BA751" i="1" s="1"/>
  <c r="AW755" i="1"/>
  <c r="BA755" i="1" s="1"/>
  <c r="AW744" i="1"/>
  <c r="BA744" i="1" s="1"/>
  <c r="AW716" i="1"/>
  <c r="BA716" i="1" s="1"/>
  <c r="AW728" i="1"/>
  <c r="BA728" i="1" s="1"/>
  <c r="AW736" i="1"/>
  <c r="BA736" i="1" s="1"/>
  <c r="AW766" i="1"/>
  <c r="BA766" i="1" s="1"/>
  <c r="AW712" i="1"/>
  <c r="BA712" i="1" s="1"/>
  <c r="AW763" i="1"/>
  <c r="BA763" i="1" s="1"/>
  <c r="AW724" i="1"/>
  <c r="BA724" i="1" s="1"/>
  <c r="AW734" i="1"/>
  <c r="BA734" i="1" s="1"/>
  <c r="AW717" i="1"/>
  <c r="BA717" i="1" s="1"/>
  <c r="AW761" i="1"/>
  <c r="BA761" i="1" s="1"/>
  <c r="AW746" i="1"/>
  <c r="BA746" i="1" s="1"/>
  <c r="AW735" i="1"/>
  <c r="BA735" i="1" s="1"/>
  <c r="AW753" i="1"/>
  <c r="BA753" i="1" s="1"/>
  <c r="AW757" i="1"/>
  <c r="BA757" i="1" s="1"/>
  <c r="AW740" i="1"/>
  <c r="BA740" i="1" s="1"/>
  <c r="AW710" i="1"/>
  <c r="AW713" i="1"/>
  <c r="AW741" i="1"/>
  <c r="AW719" i="1"/>
  <c r="AW722" i="1"/>
  <c r="BA722" i="1" s="1"/>
  <c r="AW784" i="1"/>
  <c r="BA784" i="1" s="1"/>
  <c r="AW771" i="1"/>
  <c r="AW774" i="1"/>
  <c r="AW787" i="1"/>
  <c r="BA787" i="1" s="1"/>
  <c r="AW778" i="1"/>
  <c r="BA778" i="1" s="1"/>
  <c r="AW788" i="1"/>
  <c r="BA788" i="1" s="1"/>
  <c r="AW791" i="1"/>
  <c r="AW786" i="1"/>
  <c r="BA786" i="1" s="1"/>
  <c r="AW775" i="1"/>
  <c r="BA775" i="1" s="1"/>
  <c r="AW776" i="1"/>
  <c r="BA776" i="1" s="1"/>
  <c r="AW792" i="1"/>
  <c r="AW789" i="1"/>
  <c r="BA789" i="1" s="1"/>
  <c r="AW796" i="1"/>
  <c r="BA796" i="1" s="1"/>
  <c r="AW804" i="1"/>
  <c r="BA804" i="1" s="1"/>
  <c r="AW801" i="1"/>
  <c r="AW794" i="1"/>
  <c r="BA794" i="1" s="1"/>
  <c r="AW793" i="1"/>
  <c r="BA793" i="1" s="1"/>
  <c r="AP802" i="1"/>
  <c r="AW807" i="1"/>
  <c r="BA807" i="1" s="1"/>
  <c r="AP797" i="1"/>
  <c r="AW798" i="1"/>
  <c r="BA798" i="1" s="1"/>
  <c r="AP800" i="1"/>
  <c r="AW799" i="1"/>
  <c r="BA799" i="1" s="1"/>
  <c r="AP808" i="1"/>
  <c r="AW809" i="1"/>
  <c r="BA809" i="1" s="1"/>
  <c r="AP817" i="1"/>
  <c r="AW819" i="1"/>
  <c r="BA819" i="1" s="1"/>
  <c r="AP810" i="1"/>
  <c r="BA810" i="1" s="1"/>
  <c r="AW813" i="1"/>
  <c r="BA813" i="1" s="1"/>
  <c r="AP812" i="1"/>
  <c r="AW821" i="1"/>
  <c r="BA821" i="1" s="1"/>
  <c r="AP824" i="1"/>
  <c r="AW823" i="1"/>
  <c r="BA823" i="1" s="1"/>
  <c r="AP820" i="1"/>
  <c r="AW815" i="1"/>
  <c r="BA815" i="1" s="1"/>
  <c r="AP822" i="1"/>
  <c r="BA822" i="1" s="1"/>
  <c r="AW818" i="1"/>
  <c r="BA818" i="1" s="1"/>
  <c r="AP811" i="1"/>
  <c r="AW816" i="1"/>
  <c r="BA816" i="1" s="1"/>
  <c r="AW827" i="1"/>
  <c r="BA827" i="1" s="1"/>
  <c r="AW831" i="1"/>
  <c r="BA831" i="1" s="1"/>
  <c r="AW836" i="1"/>
  <c r="AW840" i="1"/>
  <c r="BA840" i="1" s="1"/>
  <c r="AW842" i="1"/>
  <c r="BA842" i="1" s="1"/>
  <c r="AW839" i="1"/>
  <c r="BA839" i="1" s="1"/>
  <c r="AW838" i="1"/>
  <c r="AW828" i="1"/>
  <c r="BA828" i="1" s="1"/>
  <c r="AW844" i="1"/>
  <c r="BA844" i="1" s="1"/>
  <c r="AW826" i="1"/>
  <c r="BA826" i="1" s="1"/>
  <c r="AW850" i="1"/>
  <c r="AP888" i="1"/>
  <c r="AW875" i="1"/>
  <c r="BA875" i="1" s="1"/>
  <c r="AP847" i="1"/>
  <c r="BA847" i="1" s="1"/>
  <c r="AW855" i="1"/>
  <c r="BA855" i="1" s="1"/>
  <c r="AP859" i="1"/>
  <c r="AW880" i="1"/>
  <c r="BA880" i="1" s="1"/>
  <c r="AP873" i="1"/>
  <c r="AW872" i="1"/>
  <c r="AP877" i="1"/>
  <c r="AW890" i="1"/>
  <c r="BA890" i="1" s="1"/>
  <c r="AP848" i="1"/>
  <c r="BA848" i="1" s="1"/>
  <c r="AW865" i="1"/>
  <c r="BA865" i="1" s="1"/>
  <c r="AP857" i="1"/>
  <c r="AW864" i="1"/>
  <c r="BA864" i="1" s="1"/>
  <c r="AP854" i="1"/>
  <c r="BA607" i="1"/>
  <c r="AW849" i="1"/>
  <c r="AW893" i="1"/>
  <c r="AW896" i="1"/>
  <c r="AW874" i="1"/>
  <c r="AW863" i="1"/>
  <c r="AW900" i="1"/>
  <c r="AW885" i="1"/>
  <c r="AW860" i="1"/>
  <c r="AW899" i="1"/>
  <c r="AW879" i="1"/>
  <c r="AW897" i="1"/>
  <c r="AW898" i="1"/>
  <c r="AW895" i="1"/>
  <c r="AW866" i="1"/>
  <c r="AW862" i="1"/>
  <c r="AW887" i="1"/>
  <c r="AP892" i="1"/>
  <c r="AW889" i="1"/>
  <c r="AP845" i="1"/>
  <c r="AW846" i="1"/>
  <c r="AP908" i="1"/>
  <c r="AW911" i="1"/>
  <c r="BA911" i="1" s="1"/>
  <c r="AP906" i="1"/>
  <c r="AW909" i="1"/>
  <c r="AW912" i="1"/>
  <c r="AW914" i="1"/>
  <c r="AW916" i="1"/>
  <c r="AW917" i="1"/>
  <c r="AW927" i="1"/>
  <c r="AW921" i="1"/>
  <c r="BA921" i="1" s="1"/>
  <c r="AW924" i="1"/>
  <c r="AW922" i="1"/>
  <c r="AW936" i="1"/>
  <c r="AW928" i="1"/>
  <c r="AW935" i="1"/>
  <c r="AW920" i="1"/>
  <c r="AW934" i="1"/>
  <c r="AW938" i="1"/>
  <c r="AW919" i="1"/>
  <c r="AW941" i="1"/>
  <c r="AW945" i="1"/>
  <c r="AW947" i="1"/>
  <c r="BA947" i="1" s="1"/>
  <c r="AW943" i="1"/>
  <c r="AW944" i="1"/>
  <c r="AW948" i="1"/>
  <c r="AW939" i="1"/>
  <c r="BA939" i="1" s="1"/>
  <c r="AW955" i="1"/>
  <c r="AW956" i="1"/>
  <c r="AW960" i="1"/>
  <c r="AW962" i="1"/>
  <c r="BA962" i="1" s="1"/>
  <c r="AW959" i="1"/>
  <c r="AW1006" i="1"/>
  <c r="AW1008" i="1"/>
  <c r="AW964" i="1"/>
  <c r="BA964" i="1" s="1"/>
  <c r="AW997" i="1"/>
  <c r="AW974" i="1"/>
  <c r="AW980" i="1"/>
  <c r="AW977" i="1"/>
  <c r="BA977" i="1" s="1"/>
  <c r="AW868" i="1"/>
  <c r="AW867" i="1"/>
  <c r="BA867" i="1" s="1"/>
  <c r="AW894" i="1"/>
  <c r="BA894" i="1" s="1"/>
  <c r="AW881" i="1"/>
  <c r="BA881" i="1" s="1"/>
  <c r="AW886" i="1"/>
  <c r="AW861" i="1"/>
  <c r="BA861" i="1" s="1"/>
  <c r="AW882" i="1"/>
  <c r="BA882" i="1" s="1"/>
  <c r="AW853" i="1"/>
  <c r="BA853" i="1" s="1"/>
  <c r="AW901" i="1"/>
  <c r="AP889" i="1"/>
  <c r="AP846" i="1"/>
  <c r="AP936" i="1"/>
  <c r="BA936" i="1" s="1"/>
  <c r="AP928" i="1"/>
  <c r="AP935" i="1"/>
  <c r="AP920" i="1"/>
  <c r="AP934" i="1"/>
  <c r="AP938" i="1"/>
  <c r="AP919" i="1"/>
  <c r="AP994" i="1"/>
  <c r="AP967" i="1"/>
  <c r="BA967" i="1" s="1"/>
  <c r="AP970" i="1"/>
  <c r="AP979" i="1"/>
  <c r="AP992" i="1"/>
  <c r="AP1004" i="1"/>
  <c r="BA1004" i="1" s="1"/>
  <c r="AP969" i="1"/>
  <c r="AP1003" i="1"/>
  <c r="AP985" i="1"/>
  <c r="AP1005" i="1"/>
  <c r="BA1005" i="1" s="1"/>
  <c r="AP987" i="1"/>
  <c r="AP983" i="1"/>
  <c r="AP1001" i="1"/>
  <c r="AP993" i="1"/>
  <c r="BA993" i="1" s="1"/>
  <c r="AP965" i="1"/>
  <c r="AP1015" i="1"/>
  <c r="AP1020" i="1"/>
  <c r="AP1009" i="1"/>
  <c r="BA1009" i="1" s="1"/>
  <c r="AP1010" i="1"/>
  <c r="AP1014" i="1"/>
  <c r="AP1019" i="1"/>
  <c r="AP1012" i="1"/>
  <c r="BA1012" i="1" s="1"/>
  <c r="AP1025" i="1"/>
  <c r="AP1027" i="1"/>
  <c r="AP1028" i="1"/>
  <c r="AP1029" i="1"/>
  <c r="BA1029" i="1" s="1"/>
  <c r="AP1030" i="1"/>
  <c r="AW870" i="1"/>
  <c r="AP849" i="1"/>
  <c r="AW871" i="1"/>
  <c r="BA871" i="1" s="1"/>
  <c r="AP893" i="1"/>
  <c r="AW891" i="1"/>
  <c r="BA891" i="1" s="1"/>
  <c r="AP896" i="1"/>
  <c r="AW876" i="1"/>
  <c r="BA876" i="1" s="1"/>
  <c r="AP874" i="1"/>
  <c r="AW851" i="1"/>
  <c r="AP863" i="1"/>
  <c r="AW884" i="1"/>
  <c r="BA884" i="1" s="1"/>
  <c r="AP900" i="1"/>
  <c r="AW883" i="1"/>
  <c r="BA883" i="1" s="1"/>
  <c r="AP885" i="1"/>
  <c r="AW858" i="1"/>
  <c r="BA858" i="1" s="1"/>
  <c r="AP860" i="1"/>
  <c r="AP899" i="1"/>
  <c r="AP879" i="1"/>
  <c r="AP897" i="1"/>
  <c r="BA897" i="1" s="1"/>
  <c r="AP898" i="1"/>
  <c r="AP895" i="1"/>
  <c r="AP866" i="1"/>
  <c r="AP862" i="1"/>
  <c r="AP887" i="1"/>
  <c r="AW892" i="1"/>
  <c r="AW856" i="1"/>
  <c r="BA856" i="1" s="1"/>
  <c r="AW845" i="1"/>
  <c r="AW852" i="1"/>
  <c r="AW908" i="1"/>
  <c r="AW913" i="1"/>
  <c r="BA913" i="1" s="1"/>
  <c r="AW906" i="1"/>
  <c r="AW907" i="1"/>
  <c r="AW910" i="1"/>
  <c r="AW902" i="1"/>
  <c r="AW915" i="1"/>
  <c r="AW937" i="1"/>
  <c r="AW933" i="1"/>
  <c r="AW925" i="1"/>
  <c r="AW946" i="1"/>
  <c r="AW942" i="1"/>
  <c r="AW940" i="1"/>
  <c r="AW949" i="1"/>
  <c r="AW951" i="1"/>
  <c r="AW953" i="1"/>
  <c r="AW950" i="1"/>
  <c r="AW952" i="1"/>
  <c r="AW957" i="1"/>
  <c r="AW954" i="1"/>
  <c r="AW958" i="1"/>
  <c r="AW961" i="1"/>
  <c r="AW963" i="1"/>
  <c r="AW984" i="1"/>
  <c r="AW982" i="1"/>
  <c r="AW995" i="1"/>
  <c r="AW981" i="1"/>
  <c r="AW972" i="1"/>
  <c r="AW975" i="1"/>
  <c r="AW1007" i="1"/>
  <c r="AW971" i="1"/>
  <c r="AW1002" i="1"/>
  <c r="AW991" i="1"/>
  <c r="AW998" i="1"/>
  <c r="AW978" i="1"/>
  <c r="AW988" i="1"/>
  <c r="AW999" i="1"/>
  <c r="AW990" i="1"/>
  <c r="AW989" i="1"/>
  <c r="AW976" i="1"/>
  <c r="AW986" i="1"/>
  <c r="AW1000" i="1"/>
  <c r="AW966" i="1"/>
  <c r="BA966" i="1" s="1"/>
  <c r="AW973" i="1"/>
  <c r="AW996" i="1"/>
  <c r="BA996" i="1" s="1"/>
  <c r="AW1017" i="1"/>
  <c r="AW1011" i="1"/>
  <c r="BA1011" i="1" s="1"/>
  <c r="AW1016" i="1"/>
  <c r="AW1021" i="1"/>
  <c r="BA1021" i="1" s="1"/>
  <c r="AW1026" i="1"/>
  <c r="AW1013" i="1"/>
  <c r="BA1013" i="1" s="1"/>
  <c r="AW1022" i="1"/>
  <c r="AW1024" i="1"/>
  <c r="BA1024" i="1" s="1"/>
  <c r="AW1023" i="1"/>
  <c r="AW1018" i="1"/>
  <c r="BA1018" i="1" s="1"/>
  <c r="AW1034" i="1"/>
  <c r="AW1045" i="1"/>
  <c r="BA1045" i="1" s="1"/>
  <c r="AW905" i="1"/>
  <c r="AW903" i="1"/>
  <c r="AP907" i="1"/>
  <c r="AP910" i="1"/>
  <c r="AP902" i="1"/>
  <c r="AP915" i="1"/>
  <c r="BA915" i="1" s="1"/>
  <c r="AP904" i="1"/>
  <c r="AP933" i="1"/>
  <c r="BA933" i="1" s="1"/>
  <c r="AP925" i="1"/>
  <c r="AP931" i="1"/>
  <c r="BA931" i="1" s="1"/>
  <c r="AP932" i="1"/>
  <c r="BA932" i="1" s="1"/>
  <c r="AP923" i="1"/>
  <c r="AP926" i="1"/>
  <c r="BA926" i="1" s="1"/>
  <c r="AP918" i="1"/>
  <c r="BA918" i="1" s="1"/>
  <c r="AP929" i="1"/>
  <c r="BA929" i="1" s="1"/>
  <c r="AP930" i="1"/>
  <c r="AP946" i="1"/>
  <c r="AP942" i="1"/>
  <c r="AP940" i="1"/>
  <c r="AP949" i="1"/>
  <c r="AP951" i="1"/>
  <c r="AP953" i="1"/>
  <c r="AP950" i="1"/>
  <c r="AP952" i="1"/>
  <c r="AP957" i="1"/>
  <c r="AP954" i="1"/>
  <c r="AP958" i="1"/>
  <c r="AP961" i="1"/>
  <c r="AP963" i="1"/>
  <c r="AP984" i="1"/>
  <c r="AP982" i="1"/>
  <c r="AP995" i="1"/>
  <c r="AP981" i="1"/>
  <c r="AP972" i="1"/>
  <c r="AP975" i="1"/>
  <c r="AP1007" i="1"/>
  <c r="AP971" i="1"/>
  <c r="AP1002" i="1"/>
  <c r="AP991" i="1"/>
  <c r="AP998" i="1"/>
  <c r="AP978" i="1"/>
  <c r="AP988" i="1"/>
  <c r="AP999" i="1"/>
  <c r="AP990" i="1"/>
  <c r="AP989" i="1"/>
  <c r="AP976" i="1"/>
  <c r="AP986" i="1"/>
  <c r="AP1036" i="1"/>
  <c r="AP1035" i="1"/>
  <c r="AP1038" i="1"/>
  <c r="AP1044" i="1"/>
  <c r="AP1042" i="1"/>
  <c r="AP1040" i="1"/>
  <c r="AP1046" i="1"/>
  <c r="AW1032" i="1"/>
  <c r="AP1052" i="1"/>
  <c r="AW1053" i="1"/>
  <c r="AP1051" i="1"/>
  <c r="BA1051" i="1" s="1"/>
  <c r="AW1061" i="1"/>
  <c r="AP1055" i="1"/>
  <c r="AW1063" i="1"/>
  <c r="AP1062" i="1"/>
  <c r="BA1062" i="1" s="1"/>
  <c r="AW1059" i="1"/>
  <c r="AP1058" i="1"/>
  <c r="AW1060" i="1"/>
  <c r="AP1064" i="1"/>
  <c r="BA1064" i="1" s="1"/>
  <c r="AW1113" i="1"/>
  <c r="AW1108" i="1"/>
  <c r="AW1111" i="1"/>
  <c r="AW1117" i="1"/>
  <c r="AW1104" i="1"/>
  <c r="AW1082" i="1"/>
  <c r="AW1067" i="1"/>
  <c r="AW1089" i="1"/>
  <c r="AW1105" i="1"/>
  <c r="AW1091" i="1"/>
  <c r="AW1088" i="1"/>
  <c r="AW1102" i="1"/>
  <c r="AW1068" i="1"/>
  <c r="AW1109" i="1"/>
  <c r="AW1107" i="1"/>
  <c r="AW1116" i="1"/>
  <c r="AW1112" i="1"/>
  <c r="AW1065" i="1"/>
  <c r="AW1097" i="1"/>
  <c r="AW1087" i="1"/>
  <c r="AW1079" i="1"/>
  <c r="AW1071" i="1"/>
  <c r="AW1121" i="1"/>
  <c r="AW1077" i="1"/>
  <c r="AW1092" i="1"/>
  <c r="AW1114" i="1"/>
  <c r="AW1122" i="1"/>
  <c r="AW1118" i="1"/>
  <c r="AW1098" i="1"/>
  <c r="AW1120" i="1"/>
  <c r="AW1136" i="1"/>
  <c r="AW1127" i="1"/>
  <c r="AW1132" i="1"/>
  <c r="AP1130" i="1"/>
  <c r="AW1134" i="1"/>
  <c r="AW1135" i="1"/>
  <c r="BA1135" i="1" s="1"/>
  <c r="AW1140" i="1"/>
  <c r="AW1145" i="1"/>
  <c r="AW1142" i="1"/>
  <c r="AW1148" i="1"/>
  <c r="BA1148" i="1" s="1"/>
  <c r="AW1158" i="1"/>
  <c r="AW1155" i="1"/>
  <c r="AW1152" i="1"/>
  <c r="AW1154" i="1"/>
  <c r="AW1160" i="1"/>
  <c r="AW1157" i="1"/>
  <c r="AW1167" i="1"/>
  <c r="AW1161" i="1"/>
  <c r="AW1164" i="1"/>
  <c r="AW1162" i="1"/>
  <c r="AW1172" i="1"/>
  <c r="AW1187" i="1"/>
  <c r="AW1176" i="1"/>
  <c r="AW1179" i="1"/>
  <c r="AW1181" i="1"/>
  <c r="AW1174" i="1"/>
  <c r="BA1174" i="1" s="1"/>
  <c r="AW1188" i="1"/>
  <c r="AW1177" i="1"/>
  <c r="AW1193" i="1"/>
  <c r="AW1198" i="1"/>
  <c r="AW1196" i="1"/>
  <c r="AW1189" i="1"/>
  <c r="AW1185" i="1"/>
  <c r="AW1197" i="1"/>
  <c r="AW1195" i="1"/>
  <c r="AW1208" i="1"/>
  <c r="AW1039" i="1"/>
  <c r="AW1037" i="1"/>
  <c r="BA1037" i="1" s="1"/>
  <c r="AW1033" i="1"/>
  <c r="AW1043" i="1"/>
  <c r="AW1041" i="1"/>
  <c r="AW1031" i="1"/>
  <c r="BA1031" i="1" s="1"/>
  <c r="AW1047" i="1"/>
  <c r="AW1048" i="1"/>
  <c r="AP1049" i="1"/>
  <c r="AW1050" i="1"/>
  <c r="AP1057" i="1"/>
  <c r="BA1057" i="1" s="1"/>
  <c r="AW1056" i="1"/>
  <c r="AP1054" i="1"/>
  <c r="BA1054" i="1" s="1"/>
  <c r="AP1075" i="1"/>
  <c r="BA1075" i="1" s="1"/>
  <c r="AW1093" i="1"/>
  <c r="BA1093" i="1" s="1"/>
  <c r="AW1103" i="1"/>
  <c r="BA1103" i="1" s="1"/>
  <c r="AW1080" i="1"/>
  <c r="AW1072" i="1"/>
  <c r="BA1072" i="1" s="1"/>
  <c r="AW1083" i="1"/>
  <c r="BA1083" i="1" s="1"/>
  <c r="AW1094" i="1"/>
  <c r="BA1094" i="1" s="1"/>
  <c r="AW1081" i="1"/>
  <c r="AW1100" i="1"/>
  <c r="BA1100" i="1" s="1"/>
  <c r="AW1124" i="1"/>
  <c r="BA1124" i="1" s="1"/>
  <c r="AW1086" i="1"/>
  <c r="BA1086" i="1" s="1"/>
  <c r="AW1070" i="1"/>
  <c r="AW1074" i="1"/>
  <c r="BA1074" i="1" s="1"/>
  <c r="AW1090" i="1"/>
  <c r="BA1090" i="1" s="1"/>
  <c r="AW1119" i="1"/>
  <c r="BA1119" i="1" s="1"/>
  <c r="AW1110" i="1"/>
  <c r="AW1084" i="1"/>
  <c r="BA1084" i="1" s="1"/>
  <c r="AW1101" i="1"/>
  <c r="BA1101" i="1" s="1"/>
  <c r="AW1076" i="1"/>
  <c r="BA1076" i="1" s="1"/>
  <c r="AW1115" i="1"/>
  <c r="AW1096" i="1"/>
  <c r="BA1096" i="1" s="1"/>
  <c r="AW1085" i="1"/>
  <c r="BA1085" i="1" s="1"/>
  <c r="AW1106" i="1"/>
  <c r="BA1106" i="1" s="1"/>
  <c r="AW1078" i="1"/>
  <c r="AW1099" i="1"/>
  <c r="BA1099" i="1" s="1"/>
  <c r="AW1095" i="1"/>
  <c r="BA1095" i="1" s="1"/>
  <c r="AW1066" i="1"/>
  <c r="BA1066" i="1" s="1"/>
  <c r="AW1069" i="1"/>
  <c r="BA1069" i="1" s="1"/>
  <c r="AW1123" i="1"/>
  <c r="BA1123" i="1" s="1"/>
  <c r="AW1125" i="1"/>
  <c r="AW1133" i="1"/>
  <c r="BA1133" i="1" s="1"/>
  <c r="AW1128" i="1"/>
  <c r="BA1128" i="1" s="1"/>
  <c r="AP1134" i="1"/>
  <c r="AP1135" i="1"/>
  <c r="AP1140" i="1"/>
  <c r="AP1145" i="1"/>
  <c r="AP1142" i="1"/>
  <c r="AP1148" i="1"/>
  <c r="AP1158" i="1"/>
  <c r="AP1155" i="1"/>
  <c r="AP1152" i="1"/>
  <c r="AP1154" i="1"/>
  <c r="AP1160" i="1"/>
  <c r="AP1157" i="1"/>
  <c r="AP1167" i="1"/>
  <c r="AP1161" i="1"/>
  <c r="AP1164" i="1"/>
  <c r="AP1162" i="1"/>
  <c r="AP1172" i="1"/>
  <c r="AP1187" i="1"/>
  <c r="AP1176" i="1"/>
  <c r="AP1179" i="1"/>
  <c r="AP1181" i="1"/>
  <c r="AP1174" i="1"/>
  <c r="AP1188" i="1"/>
  <c r="AP1177" i="1"/>
  <c r="AP1193" i="1"/>
  <c r="AP1198" i="1"/>
  <c r="AP1196" i="1"/>
  <c r="AP1189" i="1"/>
  <c r="AP1185" i="1"/>
  <c r="AP1197" i="1"/>
  <c r="AP1195" i="1"/>
  <c r="AP1208" i="1"/>
  <c r="AW1036" i="1"/>
  <c r="AW1035" i="1"/>
  <c r="AW1038" i="1"/>
  <c r="AW1044" i="1"/>
  <c r="AW1042" i="1"/>
  <c r="AW1040" i="1"/>
  <c r="AW1046" i="1"/>
  <c r="AP1108" i="1"/>
  <c r="AP1073" i="1"/>
  <c r="AP1111" i="1"/>
  <c r="AP1117" i="1"/>
  <c r="AP1104" i="1"/>
  <c r="AP1082" i="1"/>
  <c r="AP1067" i="1"/>
  <c r="AP1089" i="1"/>
  <c r="AP1105" i="1"/>
  <c r="AP1091" i="1"/>
  <c r="AP1088" i="1"/>
  <c r="AP1102" i="1"/>
  <c r="AP1068" i="1"/>
  <c r="AP1109" i="1"/>
  <c r="AP1107" i="1"/>
  <c r="AP1116" i="1"/>
  <c r="AP1112" i="1"/>
  <c r="AP1065" i="1"/>
  <c r="AP1097" i="1"/>
  <c r="AP1087" i="1"/>
  <c r="AP1079" i="1"/>
  <c r="AP1071" i="1"/>
  <c r="AP1121" i="1"/>
  <c r="AP1077" i="1"/>
  <c r="AP1092" i="1"/>
  <c r="AP1114" i="1"/>
  <c r="AP1122" i="1"/>
  <c r="AP1118" i="1"/>
  <c r="AP1098" i="1"/>
  <c r="AP1120" i="1"/>
  <c r="AP1136" i="1"/>
  <c r="AP1127" i="1"/>
  <c r="AW1139" i="1"/>
  <c r="AW1130" i="1"/>
  <c r="AW1138" i="1"/>
  <c r="AW1137" i="1"/>
  <c r="AW1129" i="1"/>
  <c r="AW1143" i="1"/>
  <c r="BA1143" i="1" s="1"/>
  <c r="AW1144" i="1"/>
  <c r="AW1147" i="1"/>
  <c r="AW1141" i="1"/>
  <c r="AW1156" i="1"/>
  <c r="BA1156" i="1" s="1"/>
  <c r="AW1150" i="1"/>
  <c r="BA1150" i="1" s="1"/>
  <c r="AW1153" i="1"/>
  <c r="BA1153" i="1" s="1"/>
  <c r="AW1151" i="1"/>
  <c r="AW1159" i="1"/>
  <c r="BA1159" i="1" s="1"/>
  <c r="AW1149" i="1"/>
  <c r="BA1149" i="1" s="1"/>
  <c r="AW1168" i="1"/>
  <c r="BA1168" i="1" s="1"/>
  <c r="AW1163" i="1"/>
  <c r="AW1166" i="1"/>
  <c r="BA1166" i="1" s="1"/>
  <c r="AW1165" i="1"/>
  <c r="BA1165" i="1" s="1"/>
  <c r="AW1169" i="1"/>
  <c r="BA1169" i="1" s="1"/>
  <c r="AW1173" i="1"/>
  <c r="AW1170" i="1"/>
  <c r="BA1170" i="1" s="1"/>
  <c r="AW1183" i="1"/>
  <c r="BA1183" i="1" s="1"/>
  <c r="AW1182" i="1"/>
  <c r="BA1182" i="1" s="1"/>
  <c r="AW1180" i="1"/>
  <c r="AW1184" i="1"/>
  <c r="BA1184" i="1" s="1"/>
  <c r="AW1186" i="1"/>
  <c r="BA1186" i="1" s="1"/>
  <c r="AW1190" i="1"/>
  <c r="BA1190" i="1" s="1"/>
  <c r="AW1175" i="1"/>
  <c r="AW1178" i="1"/>
  <c r="BA1178" i="1" s="1"/>
  <c r="AW1171" i="1"/>
  <c r="BA1171" i="1" s="1"/>
  <c r="AW1191" i="1"/>
  <c r="BA1191" i="1" s="1"/>
  <c r="AW1194" i="1"/>
  <c r="AW1192" i="1"/>
  <c r="BA1192" i="1" s="1"/>
  <c r="AW1199" i="1"/>
  <c r="BA1199" i="1" s="1"/>
  <c r="AW1203" i="1"/>
  <c r="AW1206" i="1"/>
  <c r="AW1207" i="1"/>
  <c r="BA1207" i="1" s="1"/>
  <c r="AW1210" i="1"/>
  <c r="AW1209" i="1"/>
  <c r="AW1213" i="1"/>
  <c r="AW1212" i="1"/>
  <c r="BA1212" i="1" s="1"/>
  <c r="AW1220" i="1"/>
  <c r="AW1217" i="1"/>
  <c r="AW1214" i="1"/>
  <c r="AW1218" i="1"/>
  <c r="BA1218" i="1" s="1"/>
  <c r="AW1228" i="1"/>
  <c r="AW1227" i="1"/>
  <c r="AW1226" i="1"/>
  <c r="AW1231" i="1"/>
  <c r="AW1239" i="1"/>
  <c r="AW1229" i="1"/>
  <c r="AW1233" i="1"/>
  <c r="AW1237" i="1"/>
  <c r="BA1237" i="1" s="1"/>
  <c r="AW1245" i="1"/>
  <c r="AW1241" i="1"/>
  <c r="AW1246" i="1"/>
  <c r="AW1240" i="1"/>
  <c r="BA1240" i="1" s="1"/>
  <c r="AW1270" i="1"/>
  <c r="AW1264" i="1"/>
  <c r="AW1256" i="1"/>
  <c r="AW1252" i="1"/>
  <c r="BA1252" i="1" s="1"/>
  <c r="AW1249" i="1"/>
  <c r="AW1248" i="1"/>
  <c r="AW1260" i="1"/>
  <c r="AW1275" i="1"/>
  <c r="AW1280" i="1"/>
  <c r="AW1282" i="1"/>
  <c r="AP1279" i="1"/>
  <c r="AP1257" i="1"/>
  <c r="AP1276" i="1"/>
  <c r="AP1286" i="1"/>
  <c r="AP1288" i="1"/>
  <c r="AP1292" i="1"/>
  <c r="AP1294" i="1"/>
  <c r="BA1294" i="1" s="1"/>
  <c r="AP1298" i="1"/>
  <c r="AP1297" i="1"/>
  <c r="BA1297" i="1" s="1"/>
  <c r="AP1300" i="1"/>
  <c r="AP1301" i="1"/>
  <c r="BA1301" i="1" s="1"/>
  <c r="AP1303" i="1"/>
  <c r="AP1306" i="1"/>
  <c r="AP1323" i="1"/>
  <c r="BA1323" i="1" s="1"/>
  <c r="AP1337" i="1"/>
  <c r="AP1322" i="1"/>
  <c r="AP1315" i="1"/>
  <c r="AP1308" i="1"/>
  <c r="BA1308" i="1" s="1"/>
  <c r="AP1340" i="1"/>
  <c r="AP1324" i="1"/>
  <c r="AP1330" i="1"/>
  <c r="AP1310" i="1"/>
  <c r="BA1310" i="1" s="1"/>
  <c r="AP1325" i="1"/>
  <c r="AP1327" i="1"/>
  <c r="AP1341" i="1"/>
  <c r="AP1329" i="1"/>
  <c r="BA1329" i="1" s="1"/>
  <c r="AP1339" i="1"/>
  <c r="AP1312" i="1"/>
  <c r="AP1316" i="1"/>
  <c r="AP1307" i="1"/>
  <c r="BA1307" i="1" s="1"/>
  <c r="AP1320" i="1"/>
  <c r="AW1370" i="1"/>
  <c r="AW1363" i="1"/>
  <c r="AW1373" i="1"/>
  <c r="AW1384" i="1"/>
  <c r="AW1364" i="1"/>
  <c r="AW1390" i="1"/>
  <c r="AW1388" i="1"/>
  <c r="AW1360" i="1"/>
  <c r="AW1382" i="1"/>
  <c r="AW1372" i="1"/>
  <c r="AW1393" i="1"/>
  <c r="AP1203" i="1"/>
  <c r="AP1206" i="1"/>
  <c r="AP1207" i="1"/>
  <c r="AP1210" i="1"/>
  <c r="AP1209" i="1"/>
  <c r="AP1213" i="1"/>
  <c r="AP1212" i="1"/>
  <c r="AP1220" i="1"/>
  <c r="BA1220" i="1" s="1"/>
  <c r="AP1217" i="1"/>
  <c r="AP1214" i="1"/>
  <c r="AP1218" i="1"/>
  <c r="AP1228" i="1"/>
  <c r="BA1228" i="1" s="1"/>
  <c r="AP1227" i="1"/>
  <c r="AP1226" i="1"/>
  <c r="AP1231" i="1"/>
  <c r="AP1239" i="1"/>
  <c r="BA1239" i="1" s="1"/>
  <c r="AP1229" i="1"/>
  <c r="AP1233" i="1"/>
  <c r="AP1237" i="1"/>
  <c r="AP1245" i="1"/>
  <c r="AP1241" i="1"/>
  <c r="AP1246" i="1"/>
  <c r="AP1240" i="1"/>
  <c r="AP1270" i="1"/>
  <c r="BA1270" i="1" s="1"/>
  <c r="AP1264" i="1"/>
  <c r="AP1256" i="1"/>
  <c r="AP1252" i="1"/>
  <c r="AP1249" i="1"/>
  <c r="BA1249" i="1" s="1"/>
  <c r="AP1248" i="1"/>
  <c r="AP1260" i="1"/>
  <c r="AP1275" i="1"/>
  <c r="AP1280" i="1"/>
  <c r="BA1280" i="1" s="1"/>
  <c r="AP1282" i="1"/>
  <c r="AP1253" i="1"/>
  <c r="AP1265" i="1"/>
  <c r="AP1274" i="1"/>
  <c r="AP1287" i="1"/>
  <c r="AP1284" i="1"/>
  <c r="AP1278" i="1"/>
  <c r="AP1259" i="1"/>
  <c r="AP1255" i="1"/>
  <c r="AP1258" i="1"/>
  <c r="AP1250" i="1"/>
  <c r="AP1251" i="1"/>
  <c r="AW1293" i="1"/>
  <c r="AW1295" i="1"/>
  <c r="AW1296" i="1"/>
  <c r="AW1302" i="1"/>
  <c r="AW1299" i="1"/>
  <c r="AW1304" i="1"/>
  <c r="AW1305" i="1"/>
  <c r="AW1313" i="1"/>
  <c r="AW1331" i="1"/>
  <c r="AW1321" i="1"/>
  <c r="AW1311" i="1"/>
  <c r="AW1318" i="1"/>
  <c r="AW1338" i="1"/>
  <c r="AW1314" i="1"/>
  <c r="AW1326" i="1"/>
  <c r="AW1319" i="1"/>
  <c r="AW1309" i="1"/>
  <c r="AW1332" i="1"/>
  <c r="AW1317" i="1"/>
  <c r="AW1328" i="1"/>
  <c r="AW1342" i="1"/>
  <c r="AW1333" i="1"/>
  <c r="AW1343" i="1"/>
  <c r="AW1336" i="1"/>
  <c r="AW1334" i="1"/>
  <c r="AW1335" i="1"/>
  <c r="AP1363" i="1"/>
  <c r="BA1363" i="1" s="1"/>
  <c r="AP1373" i="1"/>
  <c r="BA1373" i="1" s="1"/>
  <c r="AP1384" i="1"/>
  <c r="AP1364" i="1"/>
  <c r="AP1390" i="1"/>
  <c r="AP1388" i="1"/>
  <c r="BA1388" i="1" s="1"/>
  <c r="AP1360" i="1"/>
  <c r="AP1382" i="1"/>
  <c r="AP1372" i="1"/>
  <c r="AP1393" i="1"/>
  <c r="BA1393" i="1" s="1"/>
  <c r="AP1397" i="1"/>
  <c r="AP1419" i="1"/>
  <c r="AP1399" i="1"/>
  <c r="AP1406" i="1"/>
  <c r="BA1406" i="1" s="1"/>
  <c r="AP1417" i="1"/>
  <c r="AW1204" i="1"/>
  <c r="BA1204" i="1" s="1"/>
  <c r="AW1202" i="1"/>
  <c r="BA1202" i="1" s="1"/>
  <c r="AW1200" i="1"/>
  <c r="BA1200" i="1" s="1"/>
  <c r="AW1205" i="1"/>
  <c r="BA1205" i="1" s="1"/>
  <c r="AW1201" i="1"/>
  <c r="BA1201" i="1" s="1"/>
  <c r="AW1211" i="1"/>
  <c r="BA1211" i="1" s="1"/>
  <c r="AW1219" i="1"/>
  <c r="BA1219" i="1" s="1"/>
  <c r="AW1215" i="1"/>
  <c r="BA1215" i="1" s="1"/>
  <c r="AW1216" i="1"/>
  <c r="BA1216" i="1" s="1"/>
  <c r="AW1221" i="1"/>
  <c r="BA1221" i="1" s="1"/>
  <c r="AW1222" i="1"/>
  <c r="BA1222" i="1" s="1"/>
  <c r="AW1224" i="1"/>
  <c r="BA1224" i="1" s="1"/>
  <c r="AW1230" i="1"/>
  <c r="BA1230" i="1" s="1"/>
  <c r="AW1223" i="1"/>
  <c r="BA1223" i="1" s="1"/>
  <c r="AW1235" i="1"/>
  <c r="BA1235" i="1" s="1"/>
  <c r="AW1232" i="1"/>
  <c r="BA1232" i="1" s="1"/>
  <c r="AW1236" i="1"/>
  <c r="BA1236" i="1" s="1"/>
  <c r="AW1225" i="1"/>
  <c r="BA1225" i="1" s="1"/>
  <c r="AW1238" i="1"/>
  <c r="BA1238" i="1" s="1"/>
  <c r="AW1234" i="1"/>
  <c r="BA1234" i="1" s="1"/>
  <c r="AW1242" i="1"/>
  <c r="BA1242" i="1" s="1"/>
  <c r="AW1243" i="1"/>
  <c r="BA1243" i="1" s="1"/>
  <c r="AW1247" i="1"/>
  <c r="BA1247" i="1" s="1"/>
  <c r="AW1244" i="1"/>
  <c r="BA1244" i="1" s="1"/>
  <c r="AW1267" i="1"/>
  <c r="BA1267" i="1" s="1"/>
  <c r="AW1290" i="1"/>
  <c r="BA1290" i="1" s="1"/>
  <c r="AW1266" i="1"/>
  <c r="BA1266" i="1" s="1"/>
  <c r="AW1262" i="1"/>
  <c r="BA1262" i="1" s="1"/>
  <c r="AW1261" i="1"/>
  <c r="BA1261" i="1" s="1"/>
  <c r="AW1268" i="1"/>
  <c r="BA1268" i="1" s="1"/>
  <c r="AW1277" i="1"/>
  <c r="BA1277" i="1" s="1"/>
  <c r="AW1269" i="1"/>
  <c r="BA1269" i="1" s="1"/>
  <c r="AW1283" i="1"/>
  <c r="BA1283" i="1" s="1"/>
  <c r="AW1273" i="1"/>
  <c r="BA1273" i="1" s="1"/>
  <c r="AW1291" i="1"/>
  <c r="BA1291" i="1" s="1"/>
  <c r="AW1272" i="1"/>
  <c r="AW1271" i="1"/>
  <c r="BA1271" i="1" s="1"/>
  <c r="AW1263" i="1"/>
  <c r="BA1263" i="1" s="1"/>
  <c r="AW1254" i="1"/>
  <c r="BA1254" i="1" s="1"/>
  <c r="AW1281" i="1"/>
  <c r="AW1279" i="1"/>
  <c r="AW1250" i="1"/>
  <c r="AW1251" i="1"/>
  <c r="AW1285" i="1"/>
  <c r="AP1289" i="1"/>
  <c r="AP1293" i="1"/>
  <c r="AP1295" i="1"/>
  <c r="AP1296" i="1"/>
  <c r="AP1302" i="1"/>
  <c r="AP1299" i="1"/>
  <c r="AP1304" i="1"/>
  <c r="AP1305" i="1"/>
  <c r="AP1313" i="1"/>
  <c r="AP1331" i="1"/>
  <c r="AP1321" i="1"/>
  <c r="AP1311" i="1"/>
  <c r="AP1318" i="1"/>
  <c r="AP1338" i="1"/>
  <c r="AP1314" i="1"/>
  <c r="AP1326" i="1"/>
  <c r="AP1319" i="1"/>
  <c r="AP1309" i="1"/>
  <c r="AP1332" i="1"/>
  <c r="AP1317" i="1"/>
  <c r="AP1328" i="1"/>
  <c r="AP1342" i="1"/>
  <c r="AP1333" i="1"/>
  <c r="AP1343" i="1"/>
  <c r="AP1336" i="1"/>
  <c r="AP1334" i="1"/>
  <c r="AP1335" i="1"/>
  <c r="AP1344" i="1"/>
  <c r="AW1345" i="1"/>
  <c r="AP1346" i="1"/>
  <c r="AW1347" i="1"/>
  <c r="BA1347" i="1" s="1"/>
  <c r="AP1348" i="1"/>
  <c r="AW1352" i="1"/>
  <c r="AP1359" i="1"/>
  <c r="AW1383" i="1"/>
  <c r="BA1383" i="1" s="1"/>
  <c r="AP1391" i="1"/>
  <c r="AW1354" i="1"/>
  <c r="AP1376" i="1"/>
  <c r="AW1387" i="1"/>
  <c r="BA1387" i="1" s="1"/>
  <c r="AP1356" i="1"/>
  <c r="AW1368" i="1"/>
  <c r="AP1367" i="1"/>
  <c r="AW1392" i="1"/>
  <c r="BA1392" i="1" s="1"/>
  <c r="AP1378" i="1"/>
  <c r="AW1365" i="1"/>
  <c r="AP1355" i="1"/>
  <c r="AW1349" i="1"/>
  <c r="BA1349" i="1" s="1"/>
  <c r="AP1380" i="1"/>
  <c r="AW1369" i="1"/>
  <c r="AP1351" i="1"/>
  <c r="AW1353" i="1"/>
  <c r="BA1353" i="1" s="1"/>
  <c r="AP1379" i="1"/>
  <c r="AW1350" i="1"/>
  <c r="AP1371" i="1"/>
  <c r="AW1389" i="1"/>
  <c r="BA1389" i="1" s="1"/>
  <c r="AP1377" i="1"/>
  <c r="AP1366" i="1"/>
  <c r="AP1361" i="1"/>
  <c r="AP1374" i="1"/>
  <c r="BA1374" i="1" s="1"/>
  <c r="AP1386" i="1"/>
  <c r="AP1395" i="1"/>
  <c r="BA1395" i="1" s="1"/>
  <c r="AP1396" i="1"/>
  <c r="BA1396" i="1" s="1"/>
  <c r="AP1357" i="1"/>
  <c r="BA1357" i="1" s="1"/>
  <c r="AP1375" i="1"/>
  <c r="AP1358" i="1"/>
  <c r="BA1358" i="1" s="1"/>
  <c r="AP1394" i="1"/>
  <c r="BA1394" i="1" s="1"/>
  <c r="AP1362" i="1"/>
  <c r="BA1362" i="1" s="1"/>
  <c r="AW1397" i="1"/>
  <c r="AP1414" i="1"/>
  <c r="BA1414" i="1" s="1"/>
  <c r="AW1419" i="1"/>
  <c r="AP1407" i="1"/>
  <c r="AW1399" i="1"/>
  <c r="AP1403" i="1"/>
  <c r="BA1403" i="1" s="1"/>
  <c r="AW1406" i="1"/>
  <c r="AP1401" i="1"/>
  <c r="BA1401" i="1" s="1"/>
  <c r="AW1417" i="1"/>
  <c r="AP1398" i="1"/>
  <c r="BA1398" i="1" s="1"/>
  <c r="AP1426" i="1"/>
  <c r="AP1439" i="1"/>
  <c r="BA1439" i="1" s="1"/>
  <c r="AP1443" i="1"/>
  <c r="AP1446" i="1"/>
  <c r="BA1446" i="1" s="1"/>
  <c r="AP1447" i="1"/>
  <c r="AP1451" i="1"/>
  <c r="AP1455" i="1"/>
  <c r="AP1459" i="1"/>
  <c r="AP1463" i="1"/>
  <c r="AP1467" i="1"/>
  <c r="AP1471" i="1"/>
  <c r="AP1475" i="1"/>
  <c r="AP1479" i="1"/>
  <c r="AP1483" i="1"/>
  <c r="AP1487" i="1"/>
  <c r="AP1491" i="1"/>
  <c r="AP1495" i="1"/>
  <c r="AP1499" i="1"/>
  <c r="AW1501" i="1"/>
  <c r="AP1503" i="1"/>
  <c r="AW1505" i="1"/>
  <c r="AP1507" i="1"/>
  <c r="AW1509" i="1"/>
  <c r="AP1511" i="1"/>
  <c r="AW1513" i="1"/>
  <c r="AP1515" i="1"/>
  <c r="AW1517" i="1"/>
  <c r="AP1519" i="1"/>
  <c r="AW1521" i="1"/>
  <c r="AP1523" i="1"/>
  <c r="BA1523" i="1" s="1"/>
  <c r="AW1525" i="1"/>
  <c r="AP1527" i="1"/>
  <c r="AW1529" i="1"/>
  <c r="AP1531" i="1"/>
  <c r="AW1533" i="1"/>
  <c r="AP1535" i="1"/>
  <c r="AW1537" i="1"/>
  <c r="AP1539" i="1"/>
  <c r="AW1541" i="1"/>
  <c r="AP1543" i="1"/>
  <c r="AW1545" i="1"/>
  <c r="AP1547" i="1"/>
  <c r="BA1547" i="1" s="1"/>
  <c r="AW1549" i="1"/>
  <c r="BA1549" i="1" s="1"/>
  <c r="AW1552" i="1"/>
  <c r="AW1553" i="1"/>
  <c r="BA1553" i="1" s="1"/>
  <c r="AW1556" i="1"/>
  <c r="AW1557" i="1"/>
  <c r="BA1557" i="1" s="1"/>
  <c r="AW1560" i="1"/>
  <c r="AW1561" i="1"/>
  <c r="BA1561" i="1" s="1"/>
  <c r="AW1564" i="1"/>
  <c r="BA1564" i="1" s="1"/>
  <c r="AW1565" i="1"/>
  <c r="AW1568" i="1"/>
  <c r="BA1568" i="1" s="1"/>
  <c r="AW1569" i="1"/>
  <c r="AW1572" i="1"/>
  <c r="BA1572" i="1" s="1"/>
  <c r="AW1573" i="1"/>
  <c r="AW1576" i="1"/>
  <c r="BA1576" i="1" s="1"/>
  <c r="AW1577" i="1"/>
  <c r="AW1580" i="1"/>
  <c r="BA1580" i="1" s="1"/>
  <c r="AW1437" i="1"/>
  <c r="AW1424" i="1"/>
  <c r="AW1441" i="1"/>
  <c r="AW1445" i="1"/>
  <c r="AW1449" i="1"/>
  <c r="AW1450" i="1"/>
  <c r="BA1450" i="1" s="1"/>
  <c r="AW1453" i="1"/>
  <c r="AW1454" i="1"/>
  <c r="BA1454" i="1" s="1"/>
  <c r="AW1457" i="1"/>
  <c r="BA1457" i="1" s="1"/>
  <c r="AW1461" i="1"/>
  <c r="BA1461" i="1" s="1"/>
  <c r="AW1465" i="1"/>
  <c r="BA1465" i="1" s="1"/>
  <c r="AW1469" i="1"/>
  <c r="BA1469" i="1" s="1"/>
  <c r="AW1473" i="1"/>
  <c r="BA1473" i="1" s="1"/>
  <c r="AW1477" i="1"/>
  <c r="BA1477" i="1" s="1"/>
  <c r="AW1481" i="1"/>
  <c r="BA1481" i="1" s="1"/>
  <c r="AW1485" i="1"/>
  <c r="BA1485" i="1" s="1"/>
  <c r="AW1489" i="1"/>
  <c r="BA1489" i="1" s="1"/>
  <c r="AW1493" i="1"/>
  <c r="BA1493" i="1" s="1"/>
  <c r="AW1497" i="1"/>
  <c r="BA1497" i="1" s="1"/>
  <c r="AW1502" i="1"/>
  <c r="BA1502" i="1" s="1"/>
  <c r="AP1504" i="1"/>
  <c r="AW1506" i="1"/>
  <c r="BA1506" i="1" s="1"/>
  <c r="AW1510" i="1"/>
  <c r="BA1510" i="1" s="1"/>
  <c r="AP1512" i="1"/>
  <c r="BA1512" i="1" s="1"/>
  <c r="AW1514" i="1"/>
  <c r="BA1514" i="1" s="1"/>
  <c r="AP1516" i="1"/>
  <c r="AP1520" i="1"/>
  <c r="AW1522" i="1"/>
  <c r="BA1522" i="1" s="1"/>
  <c r="AP1524" i="1"/>
  <c r="AW1526" i="1"/>
  <c r="BA1526" i="1" s="1"/>
  <c r="AP1528" i="1"/>
  <c r="AW1530" i="1"/>
  <c r="BA1530" i="1" s="1"/>
  <c r="AW1534" i="1"/>
  <c r="BA1534" i="1" s="1"/>
  <c r="AP1536" i="1"/>
  <c r="AW1538" i="1"/>
  <c r="BA1538" i="1" s="1"/>
  <c r="AP1540" i="1"/>
  <c r="BA1540" i="1" s="1"/>
  <c r="AW1542" i="1"/>
  <c r="BA1542" i="1" s="1"/>
  <c r="AP1544" i="1"/>
  <c r="BA1544" i="1" s="1"/>
  <c r="AW1546" i="1"/>
  <c r="BA1546" i="1" s="1"/>
  <c r="AP1548" i="1"/>
  <c r="AP1551" i="1"/>
  <c r="AP1552" i="1"/>
  <c r="BA1552" i="1" s="1"/>
  <c r="AW1554" i="1"/>
  <c r="AP1555" i="1"/>
  <c r="BA1555" i="1" s="1"/>
  <c r="AP1556" i="1"/>
  <c r="AW1558" i="1"/>
  <c r="AP1559" i="1"/>
  <c r="AP1560" i="1"/>
  <c r="AP1563" i="1"/>
  <c r="AP1564" i="1"/>
  <c r="AP1571" i="1"/>
  <c r="AP1448" i="1"/>
  <c r="BA1448" i="1" s="1"/>
  <c r="AP1449" i="1"/>
  <c r="BA1449" i="1" s="1"/>
  <c r="AW1451" i="1"/>
  <c r="AP1452" i="1"/>
  <c r="AP1453" i="1"/>
  <c r="AW1455" i="1"/>
  <c r="AP1456" i="1"/>
  <c r="BA1456" i="1" s="1"/>
  <c r="AW1458" i="1"/>
  <c r="BA1458" i="1" s="1"/>
  <c r="AW1459" i="1"/>
  <c r="BA1459" i="1" s="1"/>
  <c r="AP1460" i="1"/>
  <c r="AW1462" i="1"/>
  <c r="BA1462" i="1" s="1"/>
  <c r="AW1463" i="1"/>
  <c r="AP1464" i="1"/>
  <c r="BA1464" i="1" s="1"/>
  <c r="AW1466" i="1"/>
  <c r="BA1466" i="1" s="1"/>
  <c r="AW1467" i="1"/>
  <c r="AP1468" i="1"/>
  <c r="AW1470" i="1"/>
  <c r="BA1470" i="1" s="1"/>
  <c r="AW1471" i="1"/>
  <c r="AP1472" i="1"/>
  <c r="BA1472" i="1" s="1"/>
  <c r="AW1474" i="1"/>
  <c r="BA1474" i="1" s="1"/>
  <c r="AW1475" i="1"/>
  <c r="BA1475" i="1" s="1"/>
  <c r="AP1476" i="1"/>
  <c r="AW1478" i="1"/>
  <c r="BA1478" i="1" s="1"/>
  <c r="AW1479" i="1"/>
  <c r="AP1480" i="1"/>
  <c r="AW1482" i="1"/>
  <c r="BA1482" i="1" s="1"/>
  <c r="AW1483" i="1"/>
  <c r="AP1484" i="1"/>
  <c r="AW1486" i="1"/>
  <c r="BA1486" i="1" s="1"/>
  <c r="AW1487" i="1"/>
  <c r="AP1488" i="1"/>
  <c r="BA1488" i="1" s="1"/>
  <c r="AW1490" i="1"/>
  <c r="BA1490" i="1" s="1"/>
  <c r="AW1491" i="1"/>
  <c r="BA1491" i="1" s="1"/>
  <c r="AP1492" i="1"/>
  <c r="AW1494" i="1"/>
  <c r="BA1494" i="1" s="1"/>
  <c r="AW1495" i="1"/>
  <c r="AP1496" i="1"/>
  <c r="BA1496" i="1" s="1"/>
  <c r="AW1498" i="1"/>
  <c r="AW1499" i="1"/>
  <c r="AP1500" i="1"/>
  <c r="BA1500" i="1" s="1"/>
  <c r="AW1503" i="1"/>
  <c r="AP1505" i="1"/>
  <c r="AW1507" i="1"/>
  <c r="AP1509" i="1"/>
  <c r="AW1511" i="1"/>
  <c r="BA1511" i="1" s="1"/>
  <c r="AP1513" i="1"/>
  <c r="AW1515" i="1"/>
  <c r="AP1517" i="1"/>
  <c r="AW1519" i="1"/>
  <c r="BA1519" i="1" s="1"/>
  <c r="AP1521" i="1"/>
  <c r="AW1527" i="1"/>
  <c r="AP1529" i="1"/>
  <c r="AW1531" i="1"/>
  <c r="BA1531" i="1" s="1"/>
  <c r="AP1533" i="1"/>
  <c r="AW1535" i="1"/>
  <c r="AP1537" i="1"/>
  <c r="AW1539" i="1"/>
  <c r="BA1539" i="1" s="1"/>
  <c r="AP1541" i="1"/>
  <c r="AW1543" i="1"/>
  <c r="AP1545" i="1"/>
  <c r="AW1547" i="1"/>
  <c r="AW1574" i="1"/>
  <c r="AW1575" i="1"/>
  <c r="AW1578" i="1"/>
  <c r="AW1579" i="1"/>
  <c r="AW1438" i="1"/>
  <c r="AW1581" i="1"/>
  <c r="AW1411" i="1"/>
  <c r="AP1408" i="1"/>
  <c r="BA1408" i="1" s="1"/>
  <c r="AW1402" i="1"/>
  <c r="BA1402" i="1" s="1"/>
  <c r="AP1416" i="1"/>
  <c r="BA1416" i="1" s="1"/>
  <c r="AW1404" i="1"/>
  <c r="AP1422" i="1"/>
  <c r="BA1422" i="1" s="1"/>
  <c r="AW1409" i="1"/>
  <c r="AP1413" i="1"/>
  <c r="BA1413" i="1" s="1"/>
  <c r="AW1418" i="1"/>
  <c r="AP1410" i="1"/>
  <c r="BA1410" i="1" s="1"/>
  <c r="AW1400" i="1"/>
  <c r="BA1400" i="1" s="1"/>
  <c r="AP1420" i="1"/>
  <c r="BA1420" i="1" s="1"/>
  <c r="AW1405" i="1"/>
  <c r="AP1412" i="1"/>
  <c r="BA1412" i="1" s="1"/>
  <c r="AW1423" i="1"/>
  <c r="AP1415" i="1"/>
  <c r="BA1415" i="1" s="1"/>
  <c r="AW1421" i="1"/>
  <c r="AP1424" i="1"/>
  <c r="AP1425" i="1"/>
  <c r="BA1425" i="1" s="1"/>
  <c r="AW1427" i="1"/>
  <c r="AP1434" i="1"/>
  <c r="AW1432" i="1"/>
  <c r="BA1432" i="1" s="1"/>
  <c r="AP1436" i="1"/>
  <c r="BA1436" i="1" s="1"/>
  <c r="AW1429" i="1"/>
  <c r="AP1428" i="1"/>
  <c r="AW1431" i="1"/>
  <c r="BA1431" i="1" s="1"/>
  <c r="AP1430" i="1"/>
  <c r="BA1430" i="1" s="1"/>
  <c r="AW1435" i="1"/>
  <c r="AP1433" i="1"/>
  <c r="AW1440" i="1"/>
  <c r="BA1440" i="1" s="1"/>
  <c r="AP1441" i="1"/>
  <c r="AP1442" i="1"/>
  <c r="BA1442" i="1" s="1"/>
  <c r="AW1444" i="1"/>
  <c r="AP1445" i="1"/>
  <c r="AW1524" i="1"/>
  <c r="AW1548" i="1"/>
  <c r="AP1550" i="1"/>
  <c r="BA1550" i="1" s="1"/>
  <c r="AP1554" i="1"/>
  <c r="AP1558" i="1"/>
  <c r="AP1562" i="1"/>
  <c r="AP1565" i="1"/>
  <c r="AP1566" i="1"/>
  <c r="BA1566" i="1" s="1"/>
  <c r="AP1569" i="1"/>
  <c r="AP1570" i="1"/>
  <c r="BA1570" i="1" s="1"/>
  <c r="AP1573" i="1"/>
  <c r="AP1574" i="1"/>
  <c r="AP1577" i="1"/>
  <c r="AP1578" i="1"/>
  <c r="AP1437" i="1"/>
  <c r="AP1438" i="1"/>
  <c r="AP1582" i="1"/>
  <c r="BA1582" i="1" s="1"/>
  <c r="BA148" i="1"/>
  <c r="BA147" i="1"/>
  <c r="AP166" i="1"/>
  <c r="BA166" i="1" s="1"/>
  <c r="AP162" i="1"/>
  <c r="AP163" i="1"/>
  <c r="BA163" i="1" s="1"/>
  <c r="AP159" i="1"/>
  <c r="BA159" i="1" s="1"/>
  <c r="AP167" i="1"/>
  <c r="BA167" i="1" s="1"/>
  <c r="BA177" i="1"/>
  <c r="AP172" i="1"/>
  <c r="BA172" i="1" s="1"/>
  <c r="AP169" i="1"/>
  <c r="BA169" i="1" s="1"/>
  <c r="BA173" i="1"/>
  <c r="AP170" i="1"/>
  <c r="BA170" i="1" s="1"/>
  <c r="AP185" i="1"/>
  <c r="BA185" i="1" s="1"/>
  <c r="BA19" i="1"/>
  <c r="AP20" i="1"/>
  <c r="BA20" i="1" s="1"/>
  <c r="AP183" i="1"/>
  <c r="BA183" i="1" s="1"/>
  <c r="BA179" i="1"/>
  <c r="AP191" i="1"/>
  <c r="BA191" i="1" s="1"/>
  <c r="AP193" i="1"/>
  <c r="BA193" i="1" s="1"/>
  <c r="BA210" i="1"/>
  <c r="BA225" i="1"/>
  <c r="BA229" i="1"/>
  <c r="BA226" i="1"/>
  <c r="BA230" i="1"/>
  <c r="BA223" i="1"/>
  <c r="BA236" i="1"/>
  <c r="BA260" i="1"/>
  <c r="BA244" i="1"/>
  <c r="BA246" i="1"/>
  <c r="BA240" i="1"/>
  <c r="BA253" i="1"/>
  <c r="BA251" i="1"/>
  <c r="BA249" i="1"/>
  <c r="BA241" i="1"/>
  <c r="BA238" i="1"/>
  <c r="BA266" i="1"/>
  <c r="BA264" i="1"/>
  <c r="BA270" i="1"/>
  <c r="BA263" i="1"/>
  <c r="BA261" i="1"/>
  <c r="BA290" i="1"/>
  <c r="BA284" i="1"/>
  <c r="BA275" i="1"/>
  <c r="BA285" i="1"/>
  <c r="BA278" i="1"/>
  <c r="BA279" i="1"/>
  <c r="BA289" i="1"/>
  <c r="BA282" i="1"/>
  <c r="BA291" i="1"/>
  <c r="BA298" i="1"/>
  <c r="BA302" i="1"/>
  <c r="BA316" i="1"/>
  <c r="BA306" i="1"/>
  <c r="BA312" i="1"/>
  <c r="BA314" i="1"/>
  <c r="BA313" i="1"/>
  <c r="BA22" i="1"/>
  <c r="BA318" i="1"/>
  <c r="BA340" i="1"/>
  <c r="BA321" i="1"/>
  <c r="BA343" i="1"/>
  <c r="BA323" i="1"/>
  <c r="BA333" i="1"/>
  <c r="BA327" i="1"/>
  <c r="BA345" i="1"/>
  <c r="BA352" i="1"/>
  <c r="BA347" i="1"/>
  <c r="BA357" i="1"/>
  <c r="BA363" i="1"/>
  <c r="BA379" i="1"/>
  <c r="BA368" i="1"/>
  <c r="BA376" i="1"/>
  <c r="BA369" i="1"/>
  <c r="BA393" i="1"/>
  <c r="BA392" i="1"/>
  <c r="BA386" i="1"/>
  <c r="BA406" i="1"/>
  <c r="BA402" i="1"/>
  <c r="BA395" i="1"/>
  <c r="BA398" i="1"/>
  <c r="BA434" i="1"/>
  <c r="BA438" i="1"/>
  <c r="BA432" i="1"/>
  <c r="BA431" i="1"/>
  <c r="BA424" i="1"/>
  <c r="BA411" i="1"/>
  <c r="BA419" i="1"/>
  <c r="BA417" i="1"/>
  <c r="BA444" i="1"/>
  <c r="AW160" i="1"/>
  <c r="BA160" i="1" s="1"/>
  <c r="AW176" i="1"/>
  <c r="BA176" i="1" s="1"/>
  <c r="AW174" i="1"/>
  <c r="BA174" i="1" s="1"/>
  <c r="AW186" i="1"/>
  <c r="BA186" i="1" s="1"/>
  <c r="AW189" i="1"/>
  <c r="BA189" i="1" s="1"/>
  <c r="AW178" i="1"/>
  <c r="BA178" i="1" s="1"/>
  <c r="AW180" i="1"/>
  <c r="BA180" i="1" s="1"/>
  <c r="AW194" i="1"/>
  <c r="BA194" i="1" s="1"/>
  <c r="BA164" i="1"/>
  <c r="BA168" i="1"/>
  <c r="BA175" i="1"/>
  <c r="BA184" i="1"/>
  <c r="BA181" i="1"/>
  <c r="BA187" i="1"/>
  <c r="BA21" i="1"/>
  <c r="BA309" i="1"/>
  <c r="BA354" i="1"/>
  <c r="BA362" i="1"/>
  <c r="BA360" i="1"/>
  <c r="BA495" i="1"/>
  <c r="AP502" i="1"/>
  <c r="BA502" i="1" s="1"/>
  <c r="AW481" i="1"/>
  <c r="BA452" i="1"/>
  <c r="BA456" i="1"/>
  <c r="BA461" i="1"/>
  <c r="BA460" i="1"/>
  <c r="BA473" i="1"/>
  <c r="BA478" i="1"/>
  <c r="BA468" i="1"/>
  <c r="BA476" i="1"/>
  <c r="BA474" i="1"/>
  <c r="BA469" i="1"/>
  <c r="BA477" i="1"/>
  <c r="BA471" i="1"/>
  <c r="BA467" i="1"/>
  <c r="BA466" i="1"/>
  <c r="BA494" i="1"/>
  <c r="BA487" i="1"/>
  <c r="BA483" i="1"/>
  <c r="BA485" i="1"/>
  <c r="BA480" i="1"/>
  <c r="BA484" i="1"/>
  <c r="BA490" i="1"/>
  <c r="BA496" i="1"/>
  <c r="BA497" i="1"/>
  <c r="BA491" i="1"/>
  <c r="BA482" i="1"/>
  <c r="AP754" i="1"/>
  <c r="BA754" i="1" s="1"/>
  <c r="AP710" i="1"/>
  <c r="AP762" i="1"/>
  <c r="BA762" i="1" s="1"/>
  <c r="AP713" i="1"/>
  <c r="AP707" i="1"/>
  <c r="BA719" i="1"/>
  <c r="AP764" i="1"/>
  <c r="BA764" i="1" s="1"/>
  <c r="AP772" i="1"/>
  <c r="BA772" i="1" s="1"/>
  <c r="BA774" i="1"/>
  <c r="AP790" i="1"/>
  <c r="BA806" i="1"/>
  <c r="BA829" i="1"/>
  <c r="BA837" i="1"/>
  <c r="BA832" i="1"/>
  <c r="BA833" i="1"/>
  <c r="BA825" i="1"/>
  <c r="BA830" i="1"/>
  <c r="BA843" i="1"/>
  <c r="BA846" i="1"/>
  <c r="AW733" i="1"/>
  <c r="BA733" i="1" s="1"/>
  <c r="AW758" i="1"/>
  <c r="BA758" i="1" s="1"/>
  <c r="AW777" i="1"/>
  <c r="BA777" i="1" s="1"/>
  <c r="BA802" i="1"/>
  <c r="BA797" i="1"/>
  <c r="BA817" i="1"/>
  <c r="BA812" i="1"/>
  <c r="BA820" i="1"/>
  <c r="BA888" i="1"/>
  <c r="BA859" i="1"/>
  <c r="BA873" i="1"/>
  <c r="BA857" i="1"/>
  <c r="BA854" i="1"/>
  <c r="BA849" i="1"/>
  <c r="BA896" i="1"/>
  <c r="BA874" i="1"/>
  <c r="BA863" i="1"/>
  <c r="BA885" i="1"/>
  <c r="BA860" i="1"/>
  <c r="BA899" i="1"/>
  <c r="BA898" i="1"/>
  <c r="BA895" i="1"/>
  <c r="BA887" i="1"/>
  <c r="BA741" i="1"/>
  <c r="BA771" i="1"/>
  <c r="AP878" i="1"/>
  <c r="BA878" i="1" s="1"/>
  <c r="AP869" i="1"/>
  <c r="BA869" i="1" s="1"/>
  <c r="AP905" i="1"/>
  <c r="BA905" i="1" s="1"/>
  <c r="AP903" i="1"/>
  <c r="BA927" i="1"/>
  <c r="AP937" i="1"/>
  <c r="BA937" i="1" s="1"/>
  <c r="BA922" i="1"/>
  <c r="BA935" i="1"/>
  <c r="BA920" i="1"/>
  <c r="BA919" i="1"/>
  <c r="BA941" i="1"/>
  <c r="BA945" i="1"/>
  <c r="BA943" i="1"/>
  <c r="BA944" i="1"/>
  <c r="BA948" i="1"/>
  <c r="BA955" i="1"/>
  <c r="BA956" i="1"/>
  <c r="BA960" i="1"/>
  <c r="BA959" i="1"/>
  <c r="BA1006" i="1"/>
  <c r="BA1008" i="1"/>
  <c r="BA997" i="1"/>
  <c r="BA974" i="1"/>
  <c r="BA980" i="1"/>
  <c r="BA968" i="1"/>
  <c r="BA994" i="1"/>
  <c r="BA970" i="1"/>
  <c r="BA979" i="1"/>
  <c r="BA992" i="1"/>
  <c r="BA969" i="1"/>
  <c r="BA1003" i="1"/>
  <c r="BA985" i="1"/>
  <c r="BA987" i="1"/>
  <c r="BA983" i="1"/>
  <c r="BA1001" i="1"/>
  <c r="BA965" i="1"/>
  <c r="BA1015" i="1"/>
  <c r="BA1020" i="1"/>
  <c r="BA1010" i="1"/>
  <c r="BA1014" i="1"/>
  <c r="BA1019" i="1"/>
  <c r="BA1025" i="1"/>
  <c r="BA1027" i="1"/>
  <c r="BA1028" i="1"/>
  <c r="BA1030" i="1"/>
  <c r="BA1035" i="1"/>
  <c r="BA1044" i="1"/>
  <c r="BA1040" i="1"/>
  <c r="BA1052" i="1"/>
  <c r="BA1055" i="1"/>
  <c r="BA1058" i="1"/>
  <c r="AW904" i="1"/>
  <c r="BA904" i="1" s="1"/>
  <c r="BA909" i="1"/>
  <c r="BA907" i="1"/>
  <c r="BA912" i="1"/>
  <c r="BA910" i="1"/>
  <c r="BA914" i="1"/>
  <c r="BA902" i="1"/>
  <c r="BA916" i="1"/>
  <c r="BA917" i="1"/>
  <c r="BA991" i="1"/>
  <c r="BA998" i="1"/>
  <c r="BA999" i="1"/>
  <c r="BA990" i="1"/>
  <c r="BA986" i="1"/>
  <c r="BA1033" i="1"/>
  <c r="BA1043" i="1"/>
  <c r="BA1041" i="1"/>
  <c r="BA1047" i="1"/>
  <c r="AW1073" i="1"/>
  <c r="AP1032" i="1"/>
  <c r="BA1032" i="1" s="1"/>
  <c r="AP1053" i="1"/>
  <c r="BA1053" i="1" s="1"/>
  <c r="AP1061" i="1"/>
  <c r="BA1061" i="1" s="1"/>
  <c r="AP1063" i="1"/>
  <c r="BA1063" i="1" s="1"/>
  <c r="AP1048" i="1"/>
  <c r="BA1048" i="1" s="1"/>
  <c r="AP1050" i="1"/>
  <c r="AP1056" i="1"/>
  <c r="BA1056" i="1" s="1"/>
  <c r="AP1059" i="1"/>
  <c r="BA1059" i="1" s="1"/>
  <c r="AP1060" i="1"/>
  <c r="BA1060" i="1" s="1"/>
  <c r="AP1113" i="1"/>
  <c r="BA1113" i="1" s="1"/>
  <c r="BA1139" i="1"/>
  <c r="AP1132" i="1"/>
  <c r="BA1132" i="1" s="1"/>
  <c r="AW1146" i="1"/>
  <c r="BA1279" i="1"/>
  <c r="BA1257" i="1"/>
  <c r="BA1276" i="1"/>
  <c r="BA1286" i="1"/>
  <c r="BA1288" i="1"/>
  <c r="BA1147" i="1"/>
  <c r="AP1146" i="1"/>
  <c r="BA1158" i="1"/>
  <c r="BA1155" i="1"/>
  <c r="BA1160" i="1"/>
  <c r="BA1157" i="1"/>
  <c r="BA1164" i="1"/>
  <c r="BA1162" i="1"/>
  <c r="BA1176" i="1"/>
  <c r="BA1179" i="1"/>
  <c r="BA1188" i="1"/>
  <c r="BA1177" i="1"/>
  <c r="BA1196" i="1"/>
  <c r="BA1189" i="1"/>
  <c r="BA1195" i="1"/>
  <c r="BA1208" i="1"/>
  <c r="BA1206" i="1"/>
  <c r="BA1210" i="1"/>
  <c r="BA1213" i="1"/>
  <c r="BA1214" i="1"/>
  <c r="BA1226" i="1"/>
  <c r="BA1231" i="1"/>
  <c r="BA1233" i="1"/>
  <c r="BA1245" i="1"/>
  <c r="BA1246" i="1"/>
  <c r="BA1256" i="1"/>
  <c r="BA1260" i="1"/>
  <c r="BA1275" i="1"/>
  <c r="BA1253" i="1"/>
  <c r="BA1265" i="1"/>
  <c r="BA1274" i="1"/>
  <c r="BA1287" i="1"/>
  <c r="BA1284" i="1"/>
  <c r="BA1278" i="1"/>
  <c r="BA1259" i="1"/>
  <c r="BA1255" i="1"/>
  <c r="BA1258" i="1"/>
  <c r="BA1250" i="1"/>
  <c r="BA1251" i="1"/>
  <c r="AP1126" i="1"/>
  <c r="BA1126" i="1" s="1"/>
  <c r="AP1131" i="1"/>
  <c r="BA1131" i="1" s="1"/>
  <c r="BA1138" i="1"/>
  <c r="BA1137" i="1"/>
  <c r="BA1129" i="1"/>
  <c r="BA1140" i="1"/>
  <c r="BA1145" i="1"/>
  <c r="BA1144" i="1"/>
  <c r="BA1281" i="1"/>
  <c r="BA1289" i="1"/>
  <c r="BA1303" i="1"/>
  <c r="BA1306" i="1"/>
  <c r="BA1337" i="1"/>
  <c r="BA1322" i="1"/>
  <c r="BA1315" i="1"/>
  <c r="BA1340" i="1"/>
  <c r="BA1324" i="1"/>
  <c r="BA1330" i="1"/>
  <c r="BA1325" i="1"/>
  <c r="BA1327" i="1"/>
  <c r="BA1341" i="1"/>
  <c r="BA1339" i="1"/>
  <c r="BA1312" i="1"/>
  <c r="BA1316" i="1"/>
  <c r="BA1320" i="1"/>
  <c r="AW1292" i="1"/>
  <c r="BA1344" i="1"/>
  <c r="BA1346" i="1"/>
  <c r="BA1348" i="1"/>
  <c r="BA1359" i="1"/>
  <c r="BA1391" i="1"/>
  <c r="BA1376" i="1"/>
  <c r="BA1356" i="1"/>
  <c r="BA1367" i="1"/>
  <c r="BA1378" i="1"/>
  <c r="BA1355" i="1"/>
  <c r="BA1380" i="1"/>
  <c r="BA1351" i="1"/>
  <c r="BA1379" i="1"/>
  <c r="BA1371" i="1"/>
  <c r="BA1377" i="1"/>
  <c r="AW1381" i="1"/>
  <c r="BA1426" i="1"/>
  <c r="AP1370" i="1"/>
  <c r="AP1385" i="1"/>
  <c r="BA1385" i="1" s="1"/>
  <c r="AP1381" i="1"/>
  <c r="BA1381" i="1" s="1"/>
  <c r="BA1361" i="1"/>
  <c r="BA1384" i="1"/>
  <c r="BA1364" i="1"/>
  <c r="BA1390" i="1"/>
  <c r="BA1360" i="1"/>
  <c r="BA1382" i="1"/>
  <c r="BA1372" i="1"/>
  <c r="BA1397" i="1"/>
  <c r="BA1419" i="1"/>
  <c r="BA1399" i="1"/>
  <c r="BA1417" i="1"/>
  <c r="BA1411" i="1"/>
  <c r="BA1404" i="1"/>
  <c r="BA1409" i="1"/>
  <c r="BA1418" i="1"/>
  <c r="BA1405" i="1"/>
  <c r="BA1423" i="1"/>
  <c r="BA1421" i="1"/>
  <c r="BA1427" i="1"/>
  <c r="BA1429" i="1"/>
  <c r="BA1435" i="1"/>
  <c r="BA1444" i="1"/>
  <c r="BA1366" i="1"/>
  <c r="BA1455" i="1"/>
  <c r="BA1463" i="1"/>
  <c r="BA1471" i="1"/>
  <c r="BA1479" i="1"/>
  <c r="BA1487" i="1"/>
  <c r="BA1495" i="1"/>
  <c r="AW1447" i="1"/>
  <c r="BA1447" i="1" s="1"/>
  <c r="BA1452" i="1"/>
  <c r="BA1460" i="1"/>
  <c r="BA1468" i="1"/>
  <c r="BA1476" i="1"/>
  <c r="BA1480" i="1"/>
  <c r="BA1484" i="1"/>
  <c r="BA1492" i="1"/>
  <c r="BA1498" i="1"/>
  <c r="BA1535" i="1"/>
  <c r="BA1504" i="1"/>
  <c r="BA1508" i="1"/>
  <c r="BA1516" i="1"/>
  <c r="BA1520" i="1"/>
  <c r="BA1524" i="1"/>
  <c r="BA1528" i="1"/>
  <c r="BA1532" i="1"/>
  <c r="BA1536" i="1"/>
  <c r="BA1551" i="1"/>
  <c r="BA1556" i="1"/>
  <c r="BA1559" i="1"/>
  <c r="BA1563" i="1"/>
  <c r="BA1567" i="1"/>
  <c r="BA1571" i="1"/>
  <c r="BA1575" i="1"/>
  <c r="BA1579" i="1"/>
  <c r="BA1581" i="1"/>
  <c r="AP1501" i="1"/>
  <c r="BA1501" i="1" s="1"/>
  <c r="BA1292" i="1" l="1"/>
  <c r="BA790" i="1"/>
  <c r="BA710" i="1"/>
  <c r="BA1548" i="1"/>
  <c r="BA1507" i="1"/>
  <c r="BA1499" i="1"/>
  <c r="BA1483" i="1"/>
  <c r="BA1467" i="1"/>
  <c r="BA1451" i="1"/>
  <c r="BA803" i="1"/>
  <c r="BA781" i="1"/>
  <c r="BA824" i="1"/>
  <c r="BA808" i="1"/>
  <c r="BA359" i="1"/>
  <c r="BA329" i="1"/>
  <c r="BA150" i="1"/>
  <c r="BA785" i="1"/>
  <c r="BA1130" i="1"/>
  <c r="BA1042" i="1"/>
  <c r="BA1036" i="1"/>
  <c r="BA1185" i="1"/>
  <c r="BA1193" i="1"/>
  <c r="BA1181" i="1"/>
  <c r="BA1172" i="1"/>
  <c r="BA1167" i="1"/>
  <c r="BA1152" i="1"/>
  <c r="BA1134" i="1"/>
  <c r="BA1197" i="1"/>
  <c r="BA1198" i="1"/>
  <c r="BA1187" i="1"/>
  <c r="BA1161" i="1"/>
  <c r="BA1154" i="1"/>
  <c r="BA1046" i="1"/>
  <c r="BA1038" i="1"/>
  <c r="BA976" i="1"/>
  <c r="BA988" i="1"/>
  <c r="BA1002" i="1"/>
  <c r="BA989" i="1"/>
  <c r="BA978" i="1"/>
  <c r="BA862" i="1"/>
  <c r="BA934" i="1"/>
  <c r="BA938" i="1"/>
  <c r="BA928" i="1"/>
  <c r="BA889" i="1"/>
  <c r="BA866" i="1"/>
  <c r="BA879" i="1"/>
  <c r="BA900" i="1"/>
  <c r="BA893" i="1"/>
  <c r="BA373" i="1"/>
  <c r="BA355" i="1"/>
  <c r="BA364" i="1"/>
  <c r="BA349" i="1"/>
  <c r="BA350" i="1"/>
  <c r="BA192" i="1"/>
  <c r="BA188" i="1"/>
  <c r="BA158" i="1"/>
  <c r="BA151" i="1"/>
  <c r="BA146" i="1"/>
  <c r="BA125" i="1"/>
  <c r="BA129" i="1"/>
  <c r="BA116" i="1"/>
  <c r="BA924" i="1"/>
  <c r="BA1081" i="1"/>
  <c r="BA603" i="1"/>
  <c r="BA564" i="1"/>
  <c r="BA526" i="1"/>
  <c r="BA533" i="1"/>
  <c r="BA198" i="1"/>
  <c r="BA462" i="1"/>
  <c r="BA453" i="1"/>
  <c r="BA442" i="1"/>
  <c r="BA450" i="1"/>
  <c r="BA445" i="1"/>
  <c r="BA422" i="1"/>
  <c r="BA435" i="1"/>
  <c r="BA421" i="1"/>
  <c r="BA429" i="1"/>
  <c r="BA413" i="1"/>
  <c r="BA437" i="1"/>
  <c r="BA428" i="1"/>
  <c r="BA396" i="1"/>
  <c r="BA401" i="1"/>
  <c r="BA400" i="1"/>
  <c r="BA405" i="1"/>
  <c r="BA391" i="1"/>
  <c r="BA387" i="1"/>
  <c r="BA383" i="1"/>
  <c r="BA381" i="1"/>
  <c r="BA378" i="1"/>
  <c r="BA370" i="1"/>
  <c r="BA1050" i="1"/>
  <c r="BA337" i="1"/>
  <c r="BA233" i="1"/>
  <c r="BA212" i="1"/>
  <c r="BA903" i="1"/>
  <c r="BA1562" i="1"/>
  <c r="BA1525" i="1"/>
  <c r="BA1443" i="1"/>
  <c r="BA1375" i="1"/>
  <c r="BA1386" i="1"/>
  <c r="BA1343" i="1"/>
  <c r="BA1317" i="1"/>
  <c r="BA1326" i="1"/>
  <c r="BA1311" i="1"/>
  <c r="BA1305" i="1"/>
  <c r="BA1296" i="1"/>
  <c r="BA1285" i="1"/>
  <c r="BA1272" i="1"/>
  <c r="BA930" i="1"/>
  <c r="BA923" i="1"/>
  <c r="BA851" i="1"/>
  <c r="BA870" i="1"/>
  <c r="BA801" i="1"/>
  <c r="BA792" i="1"/>
  <c r="BA791" i="1"/>
  <c r="BA208" i="1"/>
  <c r="BA481" i="1"/>
  <c r="BA1433" i="1"/>
  <c r="BA1428" i="1"/>
  <c r="BA1434" i="1"/>
  <c r="BA1407" i="1"/>
  <c r="BA1300" i="1"/>
  <c r="BA1125" i="1"/>
  <c r="BA1034" i="1"/>
  <c r="BA1022" i="1"/>
  <c r="BA1016" i="1"/>
  <c r="BA973" i="1"/>
  <c r="BA852" i="1"/>
  <c r="BA901" i="1"/>
  <c r="BA886" i="1"/>
  <c r="BA868" i="1"/>
  <c r="BA872" i="1"/>
  <c r="BA850" i="1"/>
  <c r="BA838" i="1"/>
  <c r="BA836" i="1"/>
  <c r="BA610" i="1"/>
  <c r="BA631" i="1"/>
  <c r="BA585" i="1"/>
  <c r="BA588" i="1"/>
  <c r="BA573" i="1"/>
  <c r="BA554" i="1"/>
  <c r="BA303" i="1"/>
  <c r="BA300" i="1"/>
  <c r="BA288" i="1"/>
  <c r="BA295" i="1"/>
  <c r="BA273" i="1"/>
  <c r="BA268" i="1"/>
  <c r="BA262" i="1"/>
  <c r="BA258" i="1"/>
  <c r="BA237" i="1"/>
  <c r="BA259" i="1"/>
  <c r="BA219" i="1"/>
  <c r="BA203" i="1"/>
  <c r="BA137" i="1"/>
  <c r="BA138" i="1"/>
  <c r="BA128" i="1"/>
  <c r="BA119" i="1"/>
  <c r="BA113" i="1"/>
  <c r="BA104" i="1"/>
  <c r="BA99" i="1"/>
  <c r="BA162" i="1"/>
  <c r="BA1560" i="1"/>
  <c r="BA1543" i="1"/>
  <c r="BA1527" i="1"/>
  <c r="BA1503" i="1"/>
  <c r="BA1350" i="1"/>
  <c r="BA1369" i="1"/>
  <c r="BA1365" i="1"/>
  <c r="BA1368" i="1"/>
  <c r="BA1354" i="1"/>
  <c r="BA1352" i="1"/>
  <c r="BA1345" i="1"/>
  <c r="BA1298" i="1"/>
  <c r="BA1282" i="1"/>
  <c r="BA1248" i="1"/>
  <c r="BA1264" i="1"/>
  <c r="BA1241" i="1"/>
  <c r="BA1229" i="1"/>
  <c r="BA1227" i="1"/>
  <c r="BA1217" i="1"/>
  <c r="BA1209" i="1"/>
  <c r="BA1203" i="1"/>
  <c r="BA1194" i="1"/>
  <c r="BA1175" i="1"/>
  <c r="BA1180" i="1"/>
  <c r="BA1173" i="1"/>
  <c r="BA1163" i="1"/>
  <c r="BA1151" i="1"/>
  <c r="BA1141" i="1"/>
  <c r="BA1078" i="1"/>
  <c r="BA1115" i="1"/>
  <c r="BA1110" i="1"/>
  <c r="BA1070" i="1"/>
  <c r="BA1080" i="1"/>
  <c r="BA1049" i="1"/>
  <c r="BA1039" i="1"/>
  <c r="BA1023" i="1"/>
  <c r="BA1026" i="1"/>
  <c r="BA1017" i="1"/>
  <c r="BA1000" i="1"/>
  <c r="BA543" i="1"/>
  <c r="BA503" i="1"/>
  <c r="BA516" i="1"/>
  <c r="BA514" i="1"/>
  <c r="BA13" i="1"/>
  <c r="BA89" i="1"/>
  <c r="BA75" i="1"/>
  <c r="BA49" i="1"/>
  <c r="BA1370" i="1"/>
  <c r="BA707" i="1"/>
  <c r="BA1445" i="1"/>
  <c r="BA1073" i="1"/>
  <c r="BA713" i="1"/>
  <c r="BA1515" i="1"/>
  <c r="BA1336" i="1"/>
  <c r="BA1328" i="1"/>
  <c r="BA1319" i="1"/>
  <c r="BA1318" i="1"/>
  <c r="BA1313" i="1"/>
  <c r="BA1302" i="1"/>
  <c r="BA715" i="1"/>
  <c r="BA738" i="1"/>
  <c r="BA709" i="1"/>
  <c r="BA721" i="1"/>
  <c r="BA748" i="1"/>
  <c r="BA711" i="1"/>
  <c r="BA696" i="1"/>
  <c r="BA693" i="1"/>
  <c r="BA681" i="1"/>
  <c r="BA688" i="1"/>
  <c r="BA671" i="1"/>
  <c r="BA653" i="1"/>
  <c r="BA658" i="1"/>
  <c r="BA645" i="1"/>
  <c r="BA638" i="1"/>
  <c r="BA627" i="1"/>
  <c r="BA1578" i="1"/>
  <c r="BA1554" i="1"/>
  <c r="BA1127" i="1"/>
  <c r="BA1118" i="1"/>
  <c r="BA1077" i="1"/>
  <c r="BA1087" i="1"/>
  <c r="BA1116" i="1"/>
  <c r="BA1102" i="1"/>
  <c r="BA1089" i="1"/>
  <c r="BA1136" i="1"/>
  <c r="BA1122" i="1"/>
  <c r="BA1121" i="1"/>
  <c r="BA1097" i="1"/>
  <c r="BA1107" i="1"/>
  <c r="BA1088" i="1"/>
  <c r="BA1067" i="1"/>
  <c r="BA1111" i="1"/>
  <c r="BA750" i="1"/>
  <c r="BA730" i="1"/>
  <c r="BA729" i="1"/>
  <c r="BA726" i="1"/>
  <c r="BA727" i="1"/>
  <c r="BA725" i="1"/>
  <c r="BA749" i="1"/>
  <c r="BA694" i="1"/>
  <c r="BA695" i="1"/>
  <c r="BA684" i="1"/>
  <c r="BA673" i="1"/>
  <c r="BA669" i="1"/>
  <c r="BA651" i="1"/>
  <c r="BA649" i="1"/>
  <c r="BA642" i="1"/>
  <c r="BA619" i="1"/>
  <c r="BA639" i="1"/>
  <c r="BA632" i="1"/>
  <c r="BA622" i="1"/>
  <c r="BA634" i="1"/>
  <c r="BA596" i="1"/>
  <c r="BA578" i="1"/>
  <c r="BA3" i="1"/>
  <c r="BA38" i="1"/>
  <c r="BA24" i="1"/>
  <c r="BA1117" i="1"/>
  <c r="BA1007" i="1"/>
  <c r="BA995" i="1"/>
  <c r="BA961" i="1"/>
  <c r="BA952" i="1"/>
  <c r="BA949" i="1"/>
  <c r="BA739" i="1"/>
  <c r="BA718" i="1"/>
  <c r="BA708" i="1"/>
  <c r="BA706" i="1"/>
  <c r="BA765" i="1"/>
  <c r="BA752" i="1"/>
  <c r="BA767" i="1"/>
  <c r="BA704" i="1"/>
  <c r="BA699" i="1"/>
  <c r="BA677" i="1"/>
  <c r="BA218" i="1"/>
  <c r="BA217" i="1"/>
  <c r="BA207" i="1"/>
  <c r="BA197" i="1"/>
  <c r="BA153" i="1"/>
  <c r="BA144" i="1"/>
  <c r="BA126" i="1"/>
  <c r="BA135" i="1"/>
  <c r="BA115" i="1"/>
  <c r="BA114" i="1"/>
  <c r="BA16" i="1"/>
  <c r="BA97" i="1"/>
  <c r="BA44" i="1"/>
  <c r="BA7" i="1"/>
  <c r="BA43" i="1"/>
  <c r="BA5" i="1"/>
  <c r="BA2" i="1"/>
  <c r="BA1142" i="1"/>
  <c r="BA972" i="1"/>
  <c r="BA984" i="1"/>
  <c r="BA954" i="1"/>
  <c r="BA953" i="1"/>
  <c r="BA942" i="1"/>
  <c r="BA1558" i="1"/>
  <c r="BA1335" i="1"/>
  <c r="BA1333" i="1"/>
  <c r="BA1332" i="1"/>
  <c r="BA1314" i="1"/>
  <c r="BA1321" i="1"/>
  <c r="BA1304" i="1"/>
  <c r="BA1295" i="1"/>
  <c r="BA1438" i="1"/>
  <c r="BA1574" i="1"/>
  <c r="BA1517" i="1"/>
  <c r="BA1509" i="1"/>
  <c r="BA1334" i="1"/>
  <c r="BA1342" i="1"/>
  <c r="BA1309" i="1"/>
  <c r="BA1338" i="1"/>
  <c r="BA1331" i="1"/>
  <c r="BA1299" i="1"/>
  <c r="BA1293" i="1"/>
  <c r="BA1098" i="1"/>
  <c r="BA1092" i="1"/>
  <c r="BA1079" i="1"/>
  <c r="BA1112" i="1"/>
  <c r="BA1068" i="1"/>
  <c r="BA1424" i="1"/>
  <c r="BA759" i="1"/>
  <c r="BA747" i="1"/>
  <c r="BA720" i="1"/>
  <c r="BA743" i="1"/>
  <c r="BA723" i="1"/>
  <c r="BA760" i="1"/>
  <c r="BA690" i="1"/>
  <c r="BA701" i="1"/>
  <c r="BA682" i="1"/>
  <c r="BA679" i="1"/>
  <c r="BA670" i="1"/>
  <c r="BA664" i="1"/>
  <c r="BA647" i="1"/>
  <c r="BA655" i="1"/>
  <c r="BA640" i="1"/>
  <c r="BA595" i="1"/>
  <c r="BA636" i="1"/>
  <c r="BA621" i="1"/>
  <c r="BA609" i="1"/>
  <c r="BA616" i="1"/>
  <c r="BA594" i="1"/>
  <c r="BA591" i="1"/>
  <c r="BA100" i="1"/>
  <c r="BA71" i="1"/>
  <c r="BA66" i="1"/>
  <c r="BA45" i="1"/>
  <c r="BA36" i="1"/>
  <c r="BA42" i="1"/>
  <c r="BA1105" i="1"/>
  <c r="BA1104" i="1"/>
  <c r="BA925" i="1"/>
  <c r="BA641" i="1"/>
  <c r="BA608" i="1"/>
  <c r="BA604" i="1"/>
  <c r="BA598" i="1"/>
  <c r="BA580" i="1"/>
  <c r="BA581" i="1"/>
  <c r="BA574" i="1"/>
  <c r="BA566" i="1"/>
  <c r="BA552" i="1"/>
  <c r="BA562" i="1"/>
  <c r="BA541" i="1"/>
  <c r="BA527" i="1"/>
  <c r="BA507" i="1"/>
  <c r="BA531" i="1"/>
  <c r="BA517" i="1"/>
  <c r="BA524" i="1"/>
  <c r="BA459" i="1"/>
  <c r="BA455" i="1"/>
  <c r="BA441" i="1"/>
  <c r="BA448" i="1"/>
  <c r="BA415" i="1"/>
  <c r="BA426" i="1"/>
  <c r="BA425" i="1"/>
  <c r="BA430" i="1"/>
  <c r="BA418" i="1"/>
  <c r="BA414" i="1"/>
  <c r="BA420" i="1"/>
  <c r="BA439" i="1"/>
  <c r="BA407" i="1"/>
  <c r="BA397" i="1"/>
  <c r="BA403" i="1"/>
  <c r="BA399" i="1"/>
  <c r="BA390" i="1"/>
  <c r="BA385" i="1"/>
  <c r="BA389" i="1"/>
  <c r="BA371" i="1"/>
  <c r="BA377" i="1"/>
  <c r="BA372" i="1"/>
  <c r="BA374" i="1"/>
  <c r="BA358" i="1"/>
  <c r="BA356" i="1"/>
  <c r="BA351" i="1"/>
  <c r="BA108" i="1"/>
  <c r="BA59" i="1"/>
  <c r="BA33" i="1"/>
  <c r="BA37" i="1"/>
  <c r="BA63" i="1"/>
  <c r="BA46" i="1"/>
  <c r="BA40" i="1"/>
  <c r="BA27" i="1"/>
  <c r="BA39" i="1"/>
  <c r="BA782" i="1"/>
  <c r="BA780" i="1"/>
  <c r="BA567" i="1"/>
  <c r="BA563" i="1"/>
  <c r="BA557" i="1"/>
  <c r="BA550" i="1"/>
  <c r="BA545" i="1"/>
  <c r="BA538" i="1"/>
  <c r="BA508" i="1"/>
  <c r="BA537" i="1"/>
  <c r="BA512" i="1"/>
  <c r="BA520" i="1"/>
  <c r="BA457" i="1"/>
  <c r="BA454" i="1"/>
  <c r="BA440" i="1"/>
  <c r="BA447" i="1"/>
  <c r="BA446" i="1"/>
  <c r="BA423" i="1"/>
  <c r="BA410" i="1"/>
  <c r="BA436" i="1"/>
  <c r="BA427" i="1"/>
  <c r="BA412" i="1"/>
  <c r="BA433" i="1"/>
  <c r="BA416" i="1"/>
  <c r="BA409" i="1"/>
  <c r="BA408" i="1"/>
  <c r="BA394" i="1"/>
  <c r="BA404" i="1"/>
  <c r="BA384" i="1"/>
  <c r="BA388" i="1"/>
  <c r="BA382" i="1"/>
  <c r="BA366" i="1"/>
  <c r="BA375" i="1"/>
  <c r="BA380" i="1"/>
  <c r="BA367" i="1"/>
  <c r="BA317" i="1"/>
  <c r="BA320" i="1"/>
  <c r="BA26" i="1"/>
  <c r="BA50" i="1"/>
  <c r="BA54" i="1"/>
  <c r="BA87" i="1"/>
  <c r="BA94" i="1"/>
  <c r="BA82" i="1"/>
  <c r="BA74" i="1"/>
  <c r="BA11" i="1"/>
  <c r="BA85" i="1"/>
  <c r="BA1146" i="1"/>
  <c r="BA1437" i="1"/>
  <c r="BA1573" i="1"/>
  <c r="BA1565" i="1"/>
  <c r="BA1441" i="1"/>
  <c r="BA1541" i="1"/>
  <c r="BA1533" i="1"/>
  <c r="BA975" i="1"/>
  <c r="BA982" i="1"/>
  <c r="BA958" i="1"/>
  <c r="BA950" i="1"/>
  <c r="BA940" i="1"/>
  <c r="BA908" i="1"/>
  <c r="BA892" i="1"/>
  <c r="BA769" i="1"/>
  <c r="BA779" i="1"/>
  <c r="BA783" i="1"/>
  <c r="BA685" i="1"/>
  <c r="BA675" i="1"/>
  <c r="BA648" i="1"/>
  <c r="BA656" i="1"/>
  <c r="BA652" i="1"/>
  <c r="BA599" i="1"/>
  <c r="BA620" i="1"/>
  <c r="BA625" i="1"/>
  <c r="BA617" i="1"/>
  <c r="BA611" i="1"/>
  <c r="BA601" i="1"/>
  <c r="BA582" i="1"/>
  <c r="BA584" i="1"/>
  <c r="BA579" i="1"/>
  <c r="BA570" i="1"/>
  <c r="BA551" i="1"/>
  <c r="BA560" i="1"/>
  <c r="BA549" i="1"/>
  <c r="BA530" i="1"/>
  <c r="BA509" i="1"/>
  <c r="BA515" i="1"/>
  <c r="BA534" i="1"/>
  <c r="BA535" i="1"/>
  <c r="BA211" i="1"/>
  <c r="BA196" i="1"/>
  <c r="BA200" i="1"/>
  <c r="BA149" i="1"/>
  <c r="BA143" i="1"/>
  <c r="BA132" i="1"/>
  <c r="BA124" i="1"/>
  <c r="BA117" i="1"/>
  <c r="BA18" i="1"/>
  <c r="BA106" i="1"/>
  <c r="BA336" i="1"/>
  <c r="BA346" i="1"/>
  <c r="BA344" i="1"/>
  <c r="BA339" i="1"/>
  <c r="BA227" i="1"/>
  <c r="BA234" i="1"/>
  <c r="BA68" i="1"/>
  <c r="BA51" i="1"/>
  <c r="BA29" i="1"/>
  <c r="BA90" i="1"/>
  <c r="BA95" i="1"/>
  <c r="BA81" i="1"/>
  <c r="BA69" i="1"/>
  <c r="BA61" i="1"/>
  <c r="BA9" i="1"/>
  <c r="BA78" i="1"/>
  <c r="BA1521" i="1"/>
  <c r="BA1513" i="1"/>
  <c r="BA1505" i="1"/>
  <c r="BA1120" i="1"/>
  <c r="BA1114" i="1"/>
  <c r="BA1071" i="1"/>
  <c r="BA1065" i="1"/>
  <c r="BA1109" i="1"/>
  <c r="BA1091" i="1"/>
  <c r="BA1082" i="1"/>
  <c r="BA331" i="1"/>
  <c r="BA8" i="1"/>
  <c r="BA64" i="1"/>
  <c r="BA14" i="1"/>
  <c r="BA23" i="1"/>
  <c r="BA77" i="1"/>
  <c r="BA73" i="1"/>
  <c r="BA56" i="1"/>
  <c r="BA41" i="1"/>
  <c r="BA32" i="1"/>
  <c r="BA52" i="1"/>
  <c r="BA1577" i="1"/>
  <c r="BA1569" i="1"/>
  <c r="BA1545" i="1"/>
  <c r="BA1537" i="1"/>
  <c r="BA1529" i="1"/>
  <c r="BA1453" i="1"/>
  <c r="BA1108" i="1"/>
  <c r="BA971" i="1"/>
  <c r="BA981" i="1"/>
  <c r="BA963" i="1"/>
  <c r="BA957" i="1"/>
  <c r="BA951" i="1"/>
  <c r="BA946" i="1"/>
  <c r="BA906" i="1"/>
  <c r="BA845" i="1"/>
  <c r="BA773" i="1"/>
  <c r="BA770" i="1"/>
  <c r="BA572" i="1"/>
  <c r="BA576" i="1"/>
  <c r="BA553" i="1"/>
  <c r="BA544" i="1"/>
  <c r="BA540" i="1"/>
  <c r="BA536" i="1"/>
  <c r="BA518" i="1"/>
  <c r="BA499" i="1"/>
  <c r="BA498" i="1"/>
  <c r="BA522" i="1"/>
  <c r="BA199" i="1"/>
  <c r="BA202" i="1"/>
  <c r="BA152" i="1"/>
  <c r="BA141" i="1"/>
  <c r="BA145" i="1"/>
  <c r="BA130" i="1"/>
  <c r="BA118" i="1"/>
  <c r="BA111" i="1"/>
  <c r="BA105" i="1"/>
  <c r="BA101" i="1"/>
  <c r="BA334" i="1"/>
  <c r="BA328" i="1"/>
  <c r="BA322" i="1"/>
  <c r="BA319" i="1"/>
  <c r="BA224" i="1"/>
  <c r="BA60" i="1"/>
  <c r="BA28" i="1"/>
  <c r="BA12" i="1"/>
  <c r="BA4" i="1"/>
  <c r="BA25" i="1"/>
  <c r="BA88" i="1"/>
  <c r="BA83" i="1"/>
  <c r="BA76" i="1"/>
  <c r="BA72" i="1"/>
  <c r="BA55" i="1"/>
  <c r="BA47" i="1"/>
  <c r="BA31" i="1"/>
  <c r="BA35" i="1"/>
</calcChain>
</file>

<file path=xl/sharedStrings.xml><?xml version="1.0" encoding="utf-8"?>
<sst xmlns="http://schemas.openxmlformats.org/spreadsheetml/2006/main" count="3231" uniqueCount="3229">
  <si>
    <t># AAs</t>
  </si>
  <si>
    <t>A0AV96</t>
  </si>
  <si>
    <t>A0M8Q6</t>
  </si>
  <si>
    <t>A0MZ66</t>
  </si>
  <si>
    <t>A4D2P6</t>
  </si>
  <si>
    <t>A6NCW0</t>
  </si>
  <si>
    <t>A6NDG6</t>
  </si>
  <si>
    <t>A8MVG2</t>
  </si>
  <si>
    <t>A8MWD9</t>
  </si>
  <si>
    <t>A8MYA2</t>
  </si>
  <si>
    <t>A8MZ36</t>
  </si>
  <si>
    <t>Accession</t>
  </si>
  <si>
    <t>B9A064</t>
  </si>
  <si>
    <t>Description</t>
  </si>
  <si>
    <t>E9PQ53</t>
  </si>
  <si>
    <t>MW [kDa]</t>
  </si>
  <si>
    <t>O00151</t>
  </si>
  <si>
    <t>O00159</t>
  </si>
  <si>
    <t>O00161</t>
  </si>
  <si>
    <t>O00170</t>
  </si>
  <si>
    <t>O00182</t>
  </si>
  <si>
    <t>O00193</t>
  </si>
  <si>
    <t>O00217</t>
  </si>
  <si>
    <t>O00231</t>
  </si>
  <si>
    <t>O00232</t>
  </si>
  <si>
    <t>O00233</t>
  </si>
  <si>
    <t>O00264</t>
  </si>
  <si>
    <t>O00299</t>
  </si>
  <si>
    <t>O00303</t>
  </si>
  <si>
    <t>O00410</t>
  </si>
  <si>
    <t>O00429</t>
  </si>
  <si>
    <t>O00471</t>
  </si>
  <si>
    <t>O00479</t>
  </si>
  <si>
    <t>O00483</t>
  </si>
  <si>
    <t>O00515</t>
  </si>
  <si>
    <t>O00584</t>
  </si>
  <si>
    <t>O00592</t>
  </si>
  <si>
    <t>O00625</t>
  </si>
  <si>
    <t>O00764</t>
  </si>
  <si>
    <t>O14545</t>
  </si>
  <si>
    <t>O14561</t>
  </si>
  <si>
    <t>O14579</t>
  </si>
  <si>
    <t>O14602</t>
  </si>
  <si>
    <t>O14610</t>
  </si>
  <si>
    <t>O14618</t>
  </si>
  <si>
    <t>O14638</t>
  </si>
  <si>
    <t>O14737</t>
  </si>
  <si>
    <t>O14745</t>
  </si>
  <si>
    <t>O14773</t>
  </si>
  <si>
    <t>O14787</t>
  </si>
  <si>
    <t>O14791</t>
  </si>
  <si>
    <t>O14818</t>
  </si>
  <si>
    <t>O14841</t>
  </si>
  <si>
    <t>O14976</t>
  </si>
  <si>
    <t>O14979</t>
  </si>
  <si>
    <t>O14980</t>
  </si>
  <si>
    <t>O15131</t>
  </si>
  <si>
    <t>O15143</t>
  </si>
  <si>
    <t>O15144</t>
  </si>
  <si>
    <t>O15145</t>
  </si>
  <si>
    <t>O15160</t>
  </si>
  <si>
    <t>O15173</t>
  </si>
  <si>
    <t>O15230</t>
  </si>
  <si>
    <t>O15260</t>
  </si>
  <si>
    <t>O15269</t>
  </si>
  <si>
    <t>O15400</t>
  </si>
  <si>
    <t>O15460</t>
  </si>
  <si>
    <t>O15511</t>
  </si>
  <si>
    <t>O15523</t>
  </si>
  <si>
    <t>O43143</t>
  </si>
  <si>
    <t>O43169</t>
  </si>
  <si>
    <t>O43175</t>
  </si>
  <si>
    <t>O43181</t>
  </si>
  <si>
    <t>O43242</t>
  </si>
  <si>
    <t>O43252</t>
  </si>
  <si>
    <t>O43290</t>
  </si>
  <si>
    <t>O43294</t>
  </si>
  <si>
    <t>O43324</t>
  </si>
  <si>
    <t>O43390</t>
  </si>
  <si>
    <t>O43396</t>
  </si>
  <si>
    <t>O43399</t>
  </si>
  <si>
    <t>O43488</t>
  </si>
  <si>
    <t>O43491</t>
  </si>
  <si>
    <t>O43504</t>
  </si>
  <si>
    <t>O43617</t>
  </si>
  <si>
    <t>O43633</t>
  </si>
  <si>
    <t>O43670</t>
  </si>
  <si>
    <t>O43681</t>
  </si>
  <si>
    <t>O43707</t>
  </si>
  <si>
    <t>O43708</t>
  </si>
  <si>
    <t>O43719</t>
  </si>
  <si>
    <t>O43765</t>
  </si>
  <si>
    <t>O43776</t>
  </si>
  <si>
    <t>O43809</t>
  </si>
  <si>
    <t>O43813</t>
  </si>
  <si>
    <t>O43837</t>
  </si>
  <si>
    <t>O43852</t>
  </si>
  <si>
    <t>O43865</t>
  </si>
  <si>
    <t>O43866</t>
  </si>
  <si>
    <t>O43920</t>
  </si>
  <si>
    <t>O60216</t>
  </si>
  <si>
    <t>O60220</t>
  </si>
  <si>
    <t>O60234</t>
  </si>
  <si>
    <t>O60244</t>
  </si>
  <si>
    <t>O60264</t>
  </si>
  <si>
    <t>O60313</t>
  </si>
  <si>
    <t>O60341</t>
  </si>
  <si>
    <t>O60437</t>
  </si>
  <si>
    <t>O60493</t>
  </si>
  <si>
    <t>O60506</t>
  </si>
  <si>
    <t>O60524</t>
  </si>
  <si>
    <t>O60568</t>
  </si>
  <si>
    <t>O60610</t>
  </si>
  <si>
    <t>O60613</t>
  </si>
  <si>
    <t>O60637</t>
  </si>
  <si>
    <t>O60664</t>
  </si>
  <si>
    <t>O60701</t>
  </si>
  <si>
    <t>O60716</t>
  </si>
  <si>
    <t>O60749</t>
  </si>
  <si>
    <t>O60762</t>
  </si>
  <si>
    <t>O60763</t>
  </si>
  <si>
    <t>O60784</t>
  </si>
  <si>
    <t>O60814</t>
  </si>
  <si>
    <t>O60831</t>
  </si>
  <si>
    <t>O60869</t>
  </si>
  <si>
    <t>O60884</t>
  </si>
  <si>
    <t>O60888</t>
  </si>
  <si>
    <t>O60907</t>
  </si>
  <si>
    <t>O60925</t>
  </si>
  <si>
    <t>O60927</t>
  </si>
  <si>
    <t>O75083</t>
  </si>
  <si>
    <t>O75131</t>
  </si>
  <si>
    <t>O75146</t>
  </si>
  <si>
    <t>O75170</t>
  </si>
  <si>
    <t>O75208</t>
  </si>
  <si>
    <t>O75223</t>
  </si>
  <si>
    <t>O75323</t>
  </si>
  <si>
    <t>O75347</t>
  </si>
  <si>
    <t>O75351</t>
  </si>
  <si>
    <t>O75368</t>
  </si>
  <si>
    <t>O75369</t>
  </si>
  <si>
    <t>O75380</t>
  </si>
  <si>
    <t>O75390</t>
  </si>
  <si>
    <t>O75391</t>
  </si>
  <si>
    <t>O75396</t>
  </si>
  <si>
    <t>O75400</t>
  </si>
  <si>
    <t>O75410</t>
  </si>
  <si>
    <t>O75439</t>
  </si>
  <si>
    <t>O75477</t>
  </si>
  <si>
    <t>O75489</t>
  </si>
  <si>
    <t>O75494</t>
  </si>
  <si>
    <t>O75521</t>
  </si>
  <si>
    <t>O75533</t>
  </si>
  <si>
    <t>O75556</t>
  </si>
  <si>
    <t>O75629</t>
  </si>
  <si>
    <t>O75643</t>
  </si>
  <si>
    <t>O75694</t>
  </si>
  <si>
    <t>O75718</t>
  </si>
  <si>
    <t>O75781</t>
  </si>
  <si>
    <t>O75821</t>
  </si>
  <si>
    <t>O75822</t>
  </si>
  <si>
    <t>O75874</t>
  </si>
  <si>
    <t>O75884</t>
  </si>
  <si>
    <t>O75915</t>
  </si>
  <si>
    <t>O75937</t>
  </si>
  <si>
    <t>O75947</t>
  </si>
  <si>
    <t>O76003</t>
  </si>
  <si>
    <t>O94760</t>
  </si>
  <si>
    <t>O94788</t>
  </si>
  <si>
    <t>O94826</t>
  </si>
  <si>
    <t>O94832</t>
  </si>
  <si>
    <t>O94874</t>
  </si>
  <si>
    <t>O94875</t>
  </si>
  <si>
    <t>O94905</t>
  </si>
  <si>
    <t>O94906</t>
  </si>
  <si>
    <t>O94979</t>
  </si>
  <si>
    <t>O95208</t>
  </si>
  <si>
    <t>O95232</t>
  </si>
  <si>
    <t>O95299</t>
  </si>
  <si>
    <t>O95336</t>
  </si>
  <si>
    <t>O95372</t>
  </si>
  <si>
    <t>O95471</t>
  </si>
  <si>
    <t>O95479</t>
  </si>
  <si>
    <t>O95571</t>
  </si>
  <si>
    <t>O95677</t>
  </si>
  <si>
    <t>O95777</t>
  </si>
  <si>
    <t>O95782</t>
  </si>
  <si>
    <t>O95810</t>
  </si>
  <si>
    <t>O95831</t>
  </si>
  <si>
    <t>O95837</t>
  </si>
  <si>
    <t>O95865</t>
  </si>
  <si>
    <t>O95881</t>
  </si>
  <si>
    <t>O95926</t>
  </si>
  <si>
    <t>O95994</t>
  </si>
  <si>
    <t>P00167</t>
  </si>
  <si>
    <t>P00325</t>
  </si>
  <si>
    <t>P00338</t>
  </si>
  <si>
    <t>P00352</t>
  </si>
  <si>
    <t>P00367</t>
  </si>
  <si>
    <t>P00374</t>
  </si>
  <si>
    <t>P00387</t>
  </si>
  <si>
    <t>P00390</t>
  </si>
  <si>
    <t>P00441</t>
  </si>
  <si>
    <t>P00450</t>
  </si>
  <si>
    <t>P00488</t>
  </si>
  <si>
    <t>P00491</t>
  </si>
  <si>
    <t>P00492</t>
  </si>
  <si>
    <t>P00505</t>
  </si>
  <si>
    <t>P00558</t>
  </si>
  <si>
    <t>P00568</t>
  </si>
  <si>
    <t>P00734</t>
  </si>
  <si>
    <t>P00738</t>
  </si>
  <si>
    <t>P00747</t>
  </si>
  <si>
    <t>P00751</t>
  </si>
  <si>
    <t>P00915</t>
  </si>
  <si>
    <t>P00918</t>
  </si>
  <si>
    <t>P01009</t>
  </si>
  <si>
    <t>P01011</t>
  </si>
  <si>
    <t>P01019</t>
  </si>
  <si>
    <t>P01023</t>
  </si>
  <si>
    <t>P01024</t>
  </si>
  <si>
    <t>P01031</t>
  </si>
  <si>
    <t>P01034</t>
  </si>
  <si>
    <t>P01042</t>
  </si>
  <si>
    <t>P01111</t>
  </si>
  <si>
    <t>P01591</t>
  </si>
  <si>
    <t>P01593</t>
  </si>
  <si>
    <t>P01615</t>
  </si>
  <si>
    <t>P01621</t>
  </si>
  <si>
    <t>P01623</t>
  </si>
  <si>
    <t>P01624</t>
  </si>
  <si>
    <t>P01625</t>
  </si>
  <si>
    <t>P01703</t>
  </si>
  <si>
    <t>P01766</t>
  </si>
  <si>
    <t>P01833</t>
  </si>
  <si>
    <t>P01834</t>
  </si>
  <si>
    <t>P01857</t>
  </si>
  <si>
    <t>P01859</t>
  </si>
  <si>
    <t>P01860</t>
  </si>
  <si>
    <t>P01871</t>
  </si>
  <si>
    <t>P01876</t>
  </si>
  <si>
    <t>P01889</t>
  </si>
  <si>
    <t>P02042</t>
  </si>
  <si>
    <t>P02452</t>
  </si>
  <si>
    <t>P02462</t>
  </si>
  <si>
    <t>P02511</t>
  </si>
  <si>
    <t>P02538</t>
  </si>
  <si>
    <t>P02545</t>
  </si>
  <si>
    <t>P02549</t>
  </si>
  <si>
    <t>P02647</t>
  </si>
  <si>
    <t>P02649</t>
  </si>
  <si>
    <t>P02652</t>
  </si>
  <si>
    <t>P02656</t>
  </si>
  <si>
    <t>P02671</t>
  </si>
  <si>
    <t>P02675</t>
  </si>
  <si>
    <t>P02679</t>
  </si>
  <si>
    <t>P02730</t>
  </si>
  <si>
    <t>P02743</t>
  </si>
  <si>
    <t>P02746</t>
  </si>
  <si>
    <t>P02748</t>
  </si>
  <si>
    <t>P02749</t>
  </si>
  <si>
    <t>P02751</t>
  </si>
  <si>
    <t>P02753</t>
  </si>
  <si>
    <t>P02760</t>
  </si>
  <si>
    <t>P02763</t>
  </si>
  <si>
    <t>P02765</t>
  </si>
  <si>
    <t>P02766</t>
  </si>
  <si>
    <t>P02768</t>
  </si>
  <si>
    <t>P02774</t>
  </si>
  <si>
    <t>P02775</t>
  </si>
  <si>
    <t>P02787</t>
  </si>
  <si>
    <t>P02788</t>
  </si>
  <si>
    <t>P02790</t>
  </si>
  <si>
    <t>P02792</t>
  </si>
  <si>
    <t>P02794</t>
  </si>
  <si>
    <t>P03973</t>
  </si>
  <si>
    <t>P04004</t>
  </si>
  <si>
    <t>P04040</t>
  </si>
  <si>
    <t>P04075</t>
  </si>
  <si>
    <t>P04080</t>
  </si>
  <si>
    <t>P04083</t>
  </si>
  <si>
    <t>P04114</t>
  </si>
  <si>
    <t>P04179</t>
  </si>
  <si>
    <t>P04196</t>
  </si>
  <si>
    <t>P04208</t>
  </si>
  <si>
    <t>P04216</t>
  </si>
  <si>
    <t>P04217</t>
  </si>
  <si>
    <t>P04264</t>
  </si>
  <si>
    <t>P04406</t>
  </si>
  <si>
    <t>P04433</t>
  </si>
  <si>
    <t>P04439</t>
  </si>
  <si>
    <t>P04632</t>
  </si>
  <si>
    <t>P04792</t>
  </si>
  <si>
    <t>P04843</t>
  </si>
  <si>
    <t>P04844</t>
  </si>
  <si>
    <t>P04899</t>
  </si>
  <si>
    <t>P04921</t>
  </si>
  <si>
    <t>P05023</t>
  </si>
  <si>
    <t>P05091</t>
  </si>
  <si>
    <t>P05109</t>
  </si>
  <si>
    <t>P05141</t>
  </si>
  <si>
    <t>P05154</t>
  </si>
  <si>
    <t>P05155</t>
  </si>
  <si>
    <t>P05164</t>
  </si>
  <si>
    <t>P05165</t>
  </si>
  <si>
    <t>P05198</t>
  </si>
  <si>
    <t>P05204</t>
  </si>
  <si>
    <t>P05386</t>
  </si>
  <si>
    <t>P05387</t>
  </si>
  <si>
    <t>P05388</t>
  </si>
  <si>
    <t>P05413</t>
  </si>
  <si>
    <t>P05455</t>
  </si>
  <si>
    <t>P05543</t>
  </si>
  <si>
    <t>P05556</t>
  </si>
  <si>
    <t>P05783</t>
  </si>
  <si>
    <t>P05787</t>
  </si>
  <si>
    <t>P06132</t>
  </si>
  <si>
    <t>P06280</t>
  </si>
  <si>
    <t>P06396</t>
  </si>
  <si>
    <t>P06401</t>
  </si>
  <si>
    <t>P06454</t>
  </si>
  <si>
    <t>P06576</t>
  </si>
  <si>
    <t>P06702</t>
  </si>
  <si>
    <t>P06703</t>
  </si>
  <si>
    <t>P06727</t>
  </si>
  <si>
    <t>P06733</t>
  </si>
  <si>
    <t>P06744</t>
  </si>
  <si>
    <t>P06748</t>
  </si>
  <si>
    <t>P06753</t>
  </si>
  <si>
    <t>P07099</t>
  </si>
  <si>
    <t>P07108</t>
  </si>
  <si>
    <t>P07195</t>
  </si>
  <si>
    <t>P07237</t>
  </si>
  <si>
    <t>P07305</t>
  </si>
  <si>
    <t>P07339</t>
  </si>
  <si>
    <t>P07355</t>
  </si>
  <si>
    <t>P07384</t>
  </si>
  <si>
    <t>P07437</t>
  </si>
  <si>
    <t>P07451</t>
  </si>
  <si>
    <t>P07585</t>
  </si>
  <si>
    <t>P07602</t>
  </si>
  <si>
    <t>P07686</t>
  </si>
  <si>
    <t>P07737</t>
  </si>
  <si>
    <t>P07738</t>
  </si>
  <si>
    <t>P07741</t>
  </si>
  <si>
    <t>P07814</t>
  </si>
  <si>
    <t>P07858</t>
  </si>
  <si>
    <t>P07900</t>
  </si>
  <si>
    <t>P07910</t>
  </si>
  <si>
    <t>P07919</t>
  </si>
  <si>
    <t>P07942</t>
  </si>
  <si>
    <t>P07951</t>
  </si>
  <si>
    <t>P07954</t>
  </si>
  <si>
    <t>P08107</t>
  </si>
  <si>
    <t>P08123</t>
  </si>
  <si>
    <t>P08133</t>
  </si>
  <si>
    <t>P08134</t>
  </si>
  <si>
    <t>P08236</t>
  </si>
  <si>
    <t>P08238</t>
  </si>
  <si>
    <t>P08294</t>
  </si>
  <si>
    <t>P08473</t>
  </si>
  <si>
    <t>P08603</t>
  </si>
  <si>
    <t>P08621</t>
  </si>
  <si>
    <t>P08670</t>
  </si>
  <si>
    <t>P08697</t>
  </si>
  <si>
    <t>P08727</t>
  </si>
  <si>
    <t>P08729</t>
  </si>
  <si>
    <t>P08758</t>
  </si>
  <si>
    <t>P08865</t>
  </si>
  <si>
    <t>P09012</t>
  </si>
  <si>
    <t>P09104</t>
  </si>
  <si>
    <t>P09211</t>
  </si>
  <si>
    <t>P09382</t>
  </si>
  <si>
    <t>P09417</t>
  </si>
  <si>
    <t>P09429</t>
  </si>
  <si>
    <t>P09455</t>
  </si>
  <si>
    <t>P09466</t>
  </si>
  <si>
    <t>P09493</t>
  </si>
  <si>
    <t>P09496</t>
  </si>
  <si>
    <t>P09497</t>
  </si>
  <si>
    <t>P09525</t>
  </si>
  <si>
    <t>P09543</t>
  </si>
  <si>
    <t>P09622</t>
  </si>
  <si>
    <t>P09651</t>
  </si>
  <si>
    <t>P09661</t>
  </si>
  <si>
    <t>P09758</t>
  </si>
  <si>
    <t>P09871</t>
  </si>
  <si>
    <t>P09874</t>
  </si>
  <si>
    <t>P09960</t>
  </si>
  <si>
    <t>P0C0L4</t>
  </si>
  <si>
    <t>P0C0S5</t>
  </si>
  <si>
    <t>P0C7V7</t>
  </si>
  <si>
    <t>P0CG05</t>
  </si>
  <si>
    <t>P0CG48</t>
  </si>
  <si>
    <t>P0CW20</t>
  </si>
  <si>
    <t>P0DJI8</t>
  </si>
  <si>
    <t>P10253</t>
  </si>
  <si>
    <t>P10412</t>
  </si>
  <si>
    <t>P10515</t>
  </si>
  <si>
    <t>P10599</t>
  </si>
  <si>
    <t>P10606</t>
  </si>
  <si>
    <t>P10644</t>
  </si>
  <si>
    <t>P10768</t>
  </si>
  <si>
    <t>P10809</t>
  </si>
  <si>
    <t>P10909</t>
  </si>
  <si>
    <t>P11021</t>
  </si>
  <si>
    <t>P11047</t>
  </si>
  <si>
    <t>P11142</t>
  </si>
  <si>
    <t>P11166</t>
  </si>
  <si>
    <t>P11171</t>
  </si>
  <si>
    <t>P11177</t>
  </si>
  <si>
    <t>P11216</t>
  </si>
  <si>
    <t>P11277</t>
  </si>
  <si>
    <t>P11279</t>
  </si>
  <si>
    <t>P11413</t>
  </si>
  <si>
    <t>P11474</t>
  </si>
  <si>
    <t>P11586</t>
  </si>
  <si>
    <t>P11766</t>
  </si>
  <si>
    <t>P11908</t>
  </si>
  <si>
    <t>P11940</t>
  </si>
  <si>
    <t>P12004</t>
  </si>
  <si>
    <t>P12035</t>
  </si>
  <si>
    <t>P12109</t>
  </si>
  <si>
    <t>P12111</t>
  </si>
  <si>
    <t>P12270</t>
  </si>
  <si>
    <t>P12277</t>
  </si>
  <si>
    <t>P12429</t>
  </si>
  <si>
    <t>P12694</t>
  </si>
  <si>
    <t>P12814</t>
  </si>
  <si>
    <t>P12821</t>
  </si>
  <si>
    <t>P12955</t>
  </si>
  <si>
    <t>P12956</t>
  </si>
  <si>
    <t>P13010</t>
  </si>
  <si>
    <t>P13073</t>
  </si>
  <si>
    <t>P13489</t>
  </si>
  <si>
    <t>P13611</t>
  </si>
  <si>
    <t>P13639</t>
  </si>
  <si>
    <t>P13646</t>
  </si>
  <si>
    <t>P13647</t>
  </si>
  <si>
    <t>P13667</t>
  </si>
  <si>
    <t>P13674</t>
  </si>
  <si>
    <t>P13693</t>
  </si>
  <si>
    <t>P13716</t>
  </si>
  <si>
    <t>P13796</t>
  </si>
  <si>
    <t>P13797</t>
  </si>
  <si>
    <t>P13798</t>
  </si>
  <si>
    <t>P13804</t>
  </si>
  <si>
    <t>P13861</t>
  </si>
  <si>
    <t>P14174</t>
  </si>
  <si>
    <t>P14209</t>
  </si>
  <si>
    <t>P14314</t>
  </si>
  <si>
    <t>P14324</t>
  </si>
  <si>
    <t>P14384</t>
  </si>
  <si>
    <t>P14406</t>
  </si>
  <si>
    <t>P14543</t>
  </si>
  <si>
    <t>P14550</t>
  </si>
  <si>
    <t>P14618</t>
  </si>
  <si>
    <t>P14625</t>
  </si>
  <si>
    <t>P14678</t>
  </si>
  <si>
    <t>P14854</t>
  </si>
  <si>
    <t>P14866</t>
  </si>
  <si>
    <t>P14868</t>
  </si>
  <si>
    <t>P14923</t>
  </si>
  <si>
    <t>P14927</t>
  </si>
  <si>
    <t>P15090</t>
  </si>
  <si>
    <t>P15121</t>
  </si>
  <si>
    <t>P15144</t>
  </si>
  <si>
    <t>P15153</t>
  </si>
  <si>
    <t>P15311</t>
  </si>
  <si>
    <t>P15531</t>
  </si>
  <si>
    <t>P15880</t>
  </si>
  <si>
    <t>P15924</t>
  </si>
  <si>
    <t>P16070</t>
  </si>
  <si>
    <t>P16104</t>
  </si>
  <si>
    <t>P16144</t>
  </si>
  <si>
    <t>P16152</t>
  </si>
  <si>
    <t>P16157</t>
  </si>
  <si>
    <t>P16401</t>
  </si>
  <si>
    <t>P16402</t>
  </si>
  <si>
    <t>P16403</t>
  </si>
  <si>
    <t>P16422</t>
  </si>
  <si>
    <t>P16452</t>
  </si>
  <si>
    <t>P16949</t>
  </si>
  <si>
    <t>P17050</t>
  </si>
  <si>
    <t>P17096</t>
  </si>
  <si>
    <t>P17174</t>
  </si>
  <si>
    <t>P17252</t>
  </si>
  <si>
    <t>P17301</t>
  </si>
  <si>
    <t>P17655</t>
  </si>
  <si>
    <t>P17661</t>
  </si>
  <si>
    <t>P17844</t>
  </si>
  <si>
    <t>P17858</t>
  </si>
  <si>
    <t>P17931</t>
  </si>
  <si>
    <t>P17980</t>
  </si>
  <si>
    <t>P17987</t>
  </si>
  <si>
    <t>P18085</t>
  </si>
  <si>
    <t>P18124</t>
  </si>
  <si>
    <t>P18206</t>
  </si>
  <si>
    <t>P18583</t>
  </si>
  <si>
    <t>P18669</t>
  </si>
  <si>
    <t>P18859</t>
  </si>
  <si>
    <t>P19013</t>
  </si>
  <si>
    <t>P19022</t>
  </si>
  <si>
    <t>P19105</t>
  </si>
  <si>
    <t>P19338</t>
  </si>
  <si>
    <t>P19367</t>
  </si>
  <si>
    <t>P19404</t>
  </si>
  <si>
    <t>P19652</t>
  </si>
  <si>
    <t>P19823</t>
  </si>
  <si>
    <t>P19827</t>
  </si>
  <si>
    <t>P19838</t>
  </si>
  <si>
    <t>P19971</t>
  </si>
  <si>
    <t>P20042</t>
  </si>
  <si>
    <t>P20073</t>
  </si>
  <si>
    <t>P20290</t>
  </si>
  <si>
    <t>P20340</t>
  </si>
  <si>
    <t>P20618</t>
  </si>
  <si>
    <t>P20674</t>
  </si>
  <si>
    <t>P20700</t>
  </si>
  <si>
    <t>P20774</t>
  </si>
  <si>
    <t>P20810</t>
  </si>
  <si>
    <t>P20962</t>
  </si>
  <si>
    <t>P21266</t>
  </si>
  <si>
    <t>P21281</t>
  </si>
  <si>
    <t>P21291</t>
  </si>
  <si>
    <t>P21333</t>
  </si>
  <si>
    <t>P21399</t>
  </si>
  <si>
    <t>P21589</t>
  </si>
  <si>
    <t>P21796</t>
  </si>
  <si>
    <t>P21810</t>
  </si>
  <si>
    <t>P21912</t>
  </si>
  <si>
    <t>P21926</t>
  </si>
  <si>
    <t>P21964</t>
  </si>
  <si>
    <t>P21980</t>
  </si>
  <si>
    <t>P22061</t>
  </si>
  <si>
    <t>P22087</t>
  </si>
  <si>
    <t>P22105</t>
  </si>
  <si>
    <t>P22223</t>
  </si>
  <si>
    <t>P22234</t>
  </si>
  <si>
    <t>P22314</t>
  </si>
  <si>
    <t>P22392</t>
  </si>
  <si>
    <t>P22626</t>
  </si>
  <si>
    <t>P22695</t>
  </si>
  <si>
    <t>P23141</t>
  </si>
  <si>
    <t>P23142</t>
  </si>
  <si>
    <t>P23229</t>
  </si>
  <si>
    <t>P23246</t>
  </si>
  <si>
    <t>P23284</t>
  </si>
  <si>
    <t>P23297</t>
  </si>
  <si>
    <t>P23368</t>
  </si>
  <si>
    <t>P23396</t>
  </si>
  <si>
    <t>P23434</t>
  </si>
  <si>
    <t>P23526</t>
  </si>
  <si>
    <t>P23528</t>
  </si>
  <si>
    <t>P23588</t>
  </si>
  <si>
    <t>P23786</t>
  </si>
  <si>
    <t>P23919</t>
  </si>
  <si>
    <t>P24158</t>
  </si>
  <si>
    <t>P24390</t>
  </si>
  <si>
    <t>P24534</t>
  </si>
  <si>
    <t>P24821</t>
  </si>
  <si>
    <t>P24844</t>
  </si>
  <si>
    <t>P25205</t>
  </si>
  <si>
    <t>P25311</t>
  </si>
  <si>
    <t>P25325</t>
  </si>
  <si>
    <t>P25398</t>
  </si>
  <si>
    <t>P25705</t>
  </si>
  <si>
    <t>P25786</t>
  </si>
  <si>
    <t>P25787</t>
  </si>
  <si>
    <t>P25788</t>
  </si>
  <si>
    <t>P25789</t>
  </si>
  <si>
    <t>P25815</t>
  </si>
  <si>
    <t>P26038</t>
  </si>
  <si>
    <t>P26045</t>
  </si>
  <si>
    <t>P26196</t>
  </si>
  <si>
    <t>P26368</t>
  </si>
  <si>
    <t>P26373</t>
  </si>
  <si>
    <t>P26440</t>
  </si>
  <si>
    <t>P26599</t>
  </si>
  <si>
    <t>P26639</t>
  </si>
  <si>
    <t>P26641</t>
  </si>
  <si>
    <t>P26885</t>
  </si>
  <si>
    <t>P27105</t>
  </si>
  <si>
    <t>P27169</t>
  </si>
  <si>
    <t>P27338</t>
  </si>
  <si>
    <t>P27348</t>
  </si>
  <si>
    <t>P27361</t>
  </si>
  <si>
    <t>P27482</t>
  </si>
  <si>
    <t>P27487</t>
  </si>
  <si>
    <t>P27635</t>
  </si>
  <si>
    <t>P27694</t>
  </si>
  <si>
    <t>P27695</t>
  </si>
  <si>
    <t>P27797</t>
  </si>
  <si>
    <t>P27816</t>
  </si>
  <si>
    <t>P27824</t>
  </si>
  <si>
    <t>P28062</t>
  </si>
  <si>
    <t>P28066</t>
  </si>
  <si>
    <t>P28070</t>
  </si>
  <si>
    <t>P28072</t>
  </si>
  <si>
    <t>P28074</t>
  </si>
  <si>
    <t>P28289</t>
  </si>
  <si>
    <t>P28331</t>
  </si>
  <si>
    <t>P28370</t>
  </si>
  <si>
    <t>P28676</t>
  </si>
  <si>
    <t>P28838</t>
  </si>
  <si>
    <t>P29218</t>
  </si>
  <si>
    <t>P29373</t>
  </si>
  <si>
    <t>P29401</t>
  </si>
  <si>
    <t>P29590</t>
  </si>
  <si>
    <t>P29692</t>
  </si>
  <si>
    <t>P29972</t>
  </si>
  <si>
    <t>P30038</t>
  </si>
  <si>
    <t>P30040</t>
  </si>
  <si>
    <t>P30041</t>
  </si>
  <si>
    <t>P30042</t>
  </si>
  <si>
    <t>P30043</t>
  </si>
  <si>
    <t>P30044</t>
  </si>
  <si>
    <t>P30048</t>
  </si>
  <si>
    <t>P30049</t>
  </si>
  <si>
    <t>P30050</t>
  </si>
  <si>
    <t>P30084</t>
  </si>
  <si>
    <t>P30086</t>
  </si>
  <si>
    <t>P30101</t>
  </si>
  <si>
    <t>P30153</t>
  </si>
  <si>
    <t>P30501</t>
  </si>
  <si>
    <t>P30519</t>
  </si>
  <si>
    <t>P30566</t>
  </si>
  <si>
    <t>P30626</t>
  </si>
  <si>
    <t>P30740</t>
  </si>
  <si>
    <t>P31040</t>
  </si>
  <si>
    <t>P31146</t>
  </si>
  <si>
    <t>P31153</t>
  </si>
  <si>
    <t>P31689</t>
  </si>
  <si>
    <t>P31930</t>
  </si>
  <si>
    <t>P31937</t>
  </si>
  <si>
    <t>P31939</t>
  </si>
  <si>
    <t>P31942</t>
  </si>
  <si>
    <t>P31943</t>
  </si>
  <si>
    <t>P31946</t>
  </si>
  <si>
    <t>P31947</t>
  </si>
  <si>
    <t>P31948</t>
  </si>
  <si>
    <t>P31949</t>
  </si>
  <si>
    <t>P32119</t>
  </si>
  <si>
    <t>P32969</t>
  </si>
  <si>
    <t>P33176</t>
  </si>
  <si>
    <t>P33241</t>
  </si>
  <si>
    <t>P34897</t>
  </si>
  <si>
    <t>P34932</t>
  </si>
  <si>
    <t>P35221</t>
  </si>
  <si>
    <t>P35222</t>
  </si>
  <si>
    <t>P35232</t>
  </si>
  <si>
    <t>P35237</t>
  </si>
  <si>
    <t>P35241</t>
  </si>
  <si>
    <t>P35244</t>
  </si>
  <si>
    <t>P35249</t>
  </si>
  <si>
    <t>P35268</t>
  </si>
  <si>
    <t>P35269</t>
  </si>
  <si>
    <t>P35527</t>
  </si>
  <si>
    <t>P35542</t>
  </si>
  <si>
    <t>P35579</t>
  </si>
  <si>
    <t>P35580</t>
  </si>
  <si>
    <t>P35606</t>
  </si>
  <si>
    <t>P35611</t>
  </si>
  <si>
    <t>P35612</t>
  </si>
  <si>
    <t>P35613</t>
  </si>
  <si>
    <t>P35637</t>
  </si>
  <si>
    <t>P35749</t>
  </si>
  <si>
    <t>P35998</t>
  </si>
  <si>
    <t>P36405</t>
  </si>
  <si>
    <t>P36542</t>
  </si>
  <si>
    <t>P36543</t>
  </si>
  <si>
    <t>P36551</t>
  </si>
  <si>
    <t>P36776</t>
  </si>
  <si>
    <t>P36871</t>
  </si>
  <si>
    <t>P36955</t>
  </si>
  <si>
    <t>P36957</t>
  </si>
  <si>
    <t>P36959</t>
  </si>
  <si>
    <t>P37108</t>
  </si>
  <si>
    <t>P37198</t>
  </si>
  <si>
    <t>P37802</t>
  </si>
  <si>
    <t>P37837</t>
  </si>
  <si>
    <t>P38117</t>
  </si>
  <si>
    <t>P38159</t>
  </si>
  <si>
    <t>P38606</t>
  </si>
  <si>
    <t>P38646</t>
  </si>
  <si>
    <t>P38919</t>
  </si>
  <si>
    <t>P39019</t>
  </si>
  <si>
    <t>P39023</t>
  </si>
  <si>
    <t>P39687</t>
  </si>
  <si>
    <t>P40227</t>
  </si>
  <si>
    <t>P40429</t>
  </si>
  <si>
    <t>P40616</t>
  </si>
  <si>
    <t>P40925</t>
  </si>
  <si>
    <t>P40926</t>
  </si>
  <si>
    <t>P40939</t>
  </si>
  <si>
    <t>P41252</t>
  </si>
  <si>
    <t>P42025</t>
  </si>
  <si>
    <t>P42126</t>
  </si>
  <si>
    <t>P42345</t>
  </si>
  <si>
    <t>P42566</t>
  </si>
  <si>
    <t>P42766</t>
  </si>
  <si>
    <t>P43034</t>
  </si>
  <si>
    <t>P43243</t>
  </si>
  <si>
    <t>P43304</t>
  </si>
  <si>
    <t>P43307</t>
  </si>
  <si>
    <t>P43487</t>
  </si>
  <si>
    <t>P43490</t>
  </si>
  <si>
    <t>P43686</t>
  </si>
  <si>
    <t>P45877</t>
  </si>
  <si>
    <t>P45880</t>
  </si>
  <si>
    <t>P45973</t>
  </si>
  <si>
    <t>P45974</t>
  </si>
  <si>
    <t>P46060</t>
  </si>
  <si>
    <t>P46063</t>
  </si>
  <si>
    <t>P46108</t>
  </si>
  <si>
    <t>P46109</t>
  </si>
  <si>
    <t>P46459</t>
  </si>
  <si>
    <t>P46777</t>
  </si>
  <si>
    <t>P46781</t>
  </si>
  <si>
    <t>P46782</t>
  </si>
  <si>
    <t>P46783</t>
  </si>
  <si>
    <t>P46939</t>
  </si>
  <si>
    <t>P46940</t>
  </si>
  <si>
    <t>P46976</t>
  </si>
  <si>
    <t>P47755</t>
  </si>
  <si>
    <t>P47756</t>
  </si>
  <si>
    <t>P47897</t>
  </si>
  <si>
    <t>P47985</t>
  </si>
  <si>
    <t>P48047</t>
  </si>
  <si>
    <t>P48147</t>
  </si>
  <si>
    <t>P48426</t>
  </si>
  <si>
    <t>P48444</t>
  </si>
  <si>
    <t>P48506</t>
  </si>
  <si>
    <t>P48539</t>
  </si>
  <si>
    <t>P48637</t>
  </si>
  <si>
    <t>P48643</t>
  </si>
  <si>
    <t>P48681</t>
  </si>
  <si>
    <t>P48735</t>
  </si>
  <si>
    <t>P49006</t>
  </si>
  <si>
    <t>P49023</t>
  </si>
  <si>
    <t>P49189</t>
  </si>
  <si>
    <t>P49257</t>
  </si>
  <si>
    <t>P49321</t>
  </si>
  <si>
    <t>P49327</t>
  </si>
  <si>
    <t>P49368</t>
  </si>
  <si>
    <t>P49411</t>
  </si>
  <si>
    <t>P49419</t>
  </si>
  <si>
    <t>P49458</t>
  </si>
  <si>
    <t>P49588</t>
  </si>
  <si>
    <t>P49589</t>
  </si>
  <si>
    <t>P49591</t>
  </si>
  <si>
    <t>P49711</t>
  </si>
  <si>
    <t>P49721</t>
  </si>
  <si>
    <t>P49748</t>
  </si>
  <si>
    <t>P49755</t>
  </si>
  <si>
    <t>P49756</t>
  </si>
  <si>
    <t>P49773</t>
  </si>
  <si>
    <t>P49789</t>
  </si>
  <si>
    <t>P49821</t>
  </si>
  <si>
    <t>P49915</t>
  </si>
  <si>
    <t>P49959</t>
  </si>
  <si>
    <t>P49961</t>
  </si>
  <si>
    <t>P50135</t>
  </si>
  <si>
    <t>P50151</t>
  </si>
  <si>
    <t>P50213</t>
  </si>
  <si>
    <t>P50238</t>
  </si>
  <si>
    <t>P50395</t>
  </si>
  <si>
    <t>P50402</t>
  </si>
  <si>
    <t>P50454</t>
  </si>
  <si>
    <t>P50552</t>
  </si>
  <si>
    <t>P50897</t>
  </si>
  <si>
    <t>P50990</t>
  </si>
  <si>
    <t>P50991</t>
  </si>
  <si>
    <t>P50995</t>
  </si>
  <si>
    <t>P51114</t>
  </si>
  <si>
    <t>P51148</t>
  </si>
  <si>
    <t>P51149</t>
  </si>
  <si>
    <t>P51159</t>
  </si>
  <si>
    <t>P51570</t>
  </si>
  <si>
    <t>P51571</t>
  </si>
  <si>
    <t>P51608</t>
  </si>
  <si>
    <t>P51659</t>
  </si>
  <si>
    <t>P51784</t>
  </si>
  <si>
    <t>P51858</t>
  </si>
  <si>
    <t>P51884</t>
  </si>
  <si>
    <t>P51888</t>
  </si>
  <si>
    <t>P51911</t>
  </si>
  <si>
    <t>P51991</t>
  </si>
  <si>
    <t>P52209</t>
  </si>
  <si>
    <t>P52272</t>
  </si>
  <si>
    <t>P52434</t>
  </si>
  <si>
    <t>P52565</t>
  </si>
  <si>
    <t>P52597</t>
  </si>
  <si>
    <t>P52907</t>
  </si>
  <si>
    <t>P52943</t>
  </si>
  <si>
    <t>P53004</t>
  </si>
  <si>
    <t>P53367</t>
  </si>
  <si>
    <t>P53396</t>
  </si>
  <si>
    <t>P53582</t>
  </si>
  <si>
    <t>P53597</t>
  </si>
  <si>
    <t>P53618</t>
  </si>
  <si>
    <t>P53621</t>
  </si>
  <si>
    <t>P53680</t>
  </si>
  <si>
    <t>P53814</t>
  </si>
  <si>
    <t>P53999</t>
  </si>
  <si>
    <t>P54105</t>
  </si>
  <si>
    <t>P54578</t>
  </si>
  <si>
    <t>P54652</t>
  </si>
  <si>
    <t>P54725</t>
  </si>
  <si>
    <t>P54727</t>
  </si>
  <si>
    <t>P54819</t>
  </si>
  <si>
    <t>P54886</t>
  </si>
  <si>
    <t>P54920</t>
  </si>
  <si>
    <t>P55010</t>
  </si>
  <si>
    <t>P55060</t>
  </si>
  <si>
    <t>P55072</t>
  </si>
  <si>
    <t>P55081</t>
  </si>
  <si>
    <t>P55083</t>
  </si>
  <si>
    <t>P55084</t>
  </si>
  <si>
    <t>P55209</t>
  </si>
  <si>
    <t>P55290</t>
  </si>
  <si>
    <t>P55735</t>
  </si>
  <si>
    <t>P55769</t>
  </si>
  <si>
    <t>P55795</t>
  </si>
  <si>
    <t>P55884</t>
  </si>
  <si>
    <t>P56385</t>
  </si>
  <si>
    <t>P56537</t>
  </si>
  <si>
    <t>P57105</t>
  </si>
  <si>
    <t>P57735</t>
  </si>
  <si>
    <t>P57740</t>
  </si>
  <si>
    <t>P59665</t>
  </si>
  <si>
    <t>P59768</t>
  </si>
  <si>
    <t>P59998</t>
  </si>
  <si>
    <t>P60033</t>
  </si>
  <si>
    <t>P60059</t>
  </si>
  <si>
    <t>P60174</t>
  </si>
  <si>
    <t>P60228</t>
  </si>
  <si>
    <t>P60510</t>
  </si>
  <si>
    <t>P60660</t>
  </si>
  <si>
    <t>P60709</t>
  </si>
  <si>
    <t>P60842</t>
  </si>
  <si>
    <t>P60866</t>
  </si>
  <si>
    <t>P60900</t>
  </si>
  <si>
    <t>P60953</t>
  </si>
  <si>
    <t>P60981</t>
  </si>
  <si>
    <t>P60983</t>
  </si>
  <si>
    <t>P61009</t>
  </si>
  <si>
    <t>P61019</t>
  </si>
  <si>
    <t>P61026</t>
  </si>
  <si>
    <t>P61086</t>
  </si>
  <si>
    <t>P61088</t>
  </si>
  <si>
    <t>P61106</t>
  </si>
  <si>
    <t>P61158</t>
  </si>
  <si>
    <t>P61160</t>
  </si>
  <si>
    <t>P61163</t>
  </si>
  <si>
    <t>P61165</t>
  </si>
  <si>
    <t>P61201</t>
  </si>
  <si>
    <t>P61204</t>
  </si>
  <si>
    <t>P61221</t>
  </si>
  <si>
    <t>P61224</t>
  </si>
  <si>
    <t>P61247</t>
  </si>
  <si>
    <t>P61254</t>
  </si>
  <si>
    <t>P61289</t>
  </si>
  <si>
    <t>P61313</t>
  </si>
  <si>
    <t>P61326</t>
  </si>
  <si>
    <t>P61457</t>
  </si>
  <si>
    <t>P61604</t>
  </si>
  <si>
    <t>P61626</t>
  </si>
  <si>
    <t>P61758</t>
  </si>
  <si>
    <t>P61769</t>
  </si>
  <si>
    <t>P61923</t>
  </si>
  <si>
    <t>P61956</t>
  </si>
  <si>
    <t>P61978</t>
  </si>
  <si>
    <t>P61981</t>
  </si>
  <si>
    <t>P62072</t>
  </si>
  <si>
    <t>P62081</t>
  </si>
  <si>
    <t>P62136</t>
  </si>
  <si>
    <t>P62140</t>
  </si>
  <si>
    <t>P62158</t>
  </si>
  <si>
    <t>P62191</t>
  </si>
  <si>
    <t>P62195</t>
  </si>
  <si>
    <t>P62241</t>
  </si>
  <si>
    <t>P62244</t>
  </si>
  <si>
    <t>P62249</t>
  </si>
  <si>
    <t>P62258</t>
  </si>
  <si>
    <t>P62263</t>
  </si>
  <si>
    <t>P62269</t>
  </si>
  <si>
    <t>P62280</t>
  </si>
  <si>
    <t>P62304</t>
  </si>
  <si>
    <t>P62306</t>
  </si>
  <si>
    <t>P62310</t>
  </si>
  <si>
    <t>P62314</t>
  </si>
  <si>
    <t>P62316</t>
  </si>
  <si>
    <t>P62318</t>
  </si>
  <si>
    <t>P62328</t>
  </si>
  <si>
    <t>P62330</t>
  </si>
  <si>
    <t>P62333</t>
  </si>
  <si>
    <t>P62491</t>
  </si>
  <si>
    <t>P62495</t>
  </si>
  <si>
    <t>P62699</t>
  </si>
  <si>
    <t>P62701</t>
  </si>
  <si>
    <t>P62714</t>
  </si>
  <si>
    <t>P62750</t>
  </si>
  <si>
    <t>P62753</t>
  </si>
  <si>
    <t>P62805</t>
  </si>
  <si>
    <t>P62820</t>
  </si>
  <si>
    <t>P62826</t>
  </si>
  <si>
    <t>P62829</t>
  </si>
  <si>
    <t>P62841</t>
  </si>
  <si>
    <t>P62851</t>
  </si>
  <si>
    <t>P62854</t>
  </si>
  <si>
    <t>P62857</t>
  </si>
  <si>
    <t>P62873</t>
  </si>
  <si>
    <t>P62879</t>
  </si>
  <si>
    <t>P62888</t>
  </si>
  <si>
    <t>P62899</t>
  </si>
  <si>
    <t>P62913</t>
  </si>
  <si>
    <t>P62937</t>
  </si>
  <si>
    <t>P62942</t>
  </si>
  <si>
    <t>P62993</t>
  </si>
  <si>
    <t>P62995</t>
  </si>
  <si>
    <t>P63000</t>
  </si>
  <si>
    <t>P63010</t>
  </si>
  <si>
    <t>P63092</t>
  </si>
  <si>
    <t>P63104</t>
  </si>
  <si>
    <t>P63167</t>
  </si>
  <si>
    <t>P63172</t>
  </si>
  <si>
    <t>P63173</t>
  </si>
  <si>
    <t>P63208</t>
  </si>
  <si>
    <t>P63220</t>
  </si>
  <si>
    <t>P63241</t>
  </si>
  <si>
    <t>P63244</t>
  </si>
  <si>
    <t>P63261</t>
  </si>
  <si>
    <t>P63313</t>
  </si>
  <si>
    <t>P67809</t>
  </si>
  <si>
    <t>P67936</t>
  </si>
  <si>
    <t>P68032</t>
  </si>
  <si>
    <t>P68036</t>
  </si>
  <si>
    <t>P68104</t>
  </si>
  <si>
    <t>P68363</t>
  </si>
  <si>
    <t>P68371</t>
  </si>
  <si>
    <t>P68400</t>
  </si>
  <si>
    <t>P68402</t>
  </si>
  <si>
    <t>P68431</t>
  </si>
  <si>
    <t>P68871</t>
  </si>
  <si>
    <t>P69849</t>
  </si>
  <si>
    <t>P69891</t>
  </si>
  <si>
    <t>P69892</t>
  </si>
  <si>
    <t>P69905</t>
  </si>
  <si>
    <t>P78318</t>
  </si>
  <si>
    <t>P78330</t>
  </si>
  <si>
    <t>P78347</t>
  </si>
  <si>
    <t>P78371</t>
  </si>
  <si>
    <t>P78417</t>
  </si>
  <si>
    <t>P78527</t>
  </si>
  <si>
    <t>P80188</t>
  </si>
  <si>
    <t>P80303</t>
  </si>
  <si>
    <t>P80511</t>
  </si>
  <si>
    <t>P80723</t>
  </si>
  <si>
    <t>P80748</t>
  </si>
  <si>
    <t>P83916</t>
  </si>
  <si>
    <t>P84085</t>
  </si>
  <si>
    <t>P84090</t>
  </si>
  <si>
    <t>P84095</t>
  </si>
  <si>
    <t>P84098</t>
  </si>
  <si>
    <t>P84103</t>
  </si>
  <si>
    <t>P84157</t>
  </si>
  <si>
    <t>P85037</t>
  </si>
  <si>
    <t>P98160</t>
  </si>
  <si>
    <t>P98175</t>
  </si>
  <si>
    <t>P98179</t>
  </si>
  <si>
    <t>Q00005</t>
  </si>
  <si>
    <t>Q00013</t>
  </si>
  <si>
    <t>Q00341</t>
  </si>
  <si>
    <t>Q00610</t>
  </si>
  <si>
    <t>Q00796</t>
  </si>
  <si>
    <t>Q00839</t>
  </si>
  <si>
    <t>Q01081</t>
  </si>
  <si>
    <t>Q01082</t>
  </si>
  <si>
    <t>Q01105</t>
  </si>
  <si>
    <t>Q01130</t>
  </si>
  <si>
    <t>Q01469</t>
  </si>
  <si>
    <t>Q01518</t>
  </si>
  <si>
    <t>Q01658</t>
  </si>
  <si>
    <t>Q01813</t>
  </si>
  <si>
    <t>Q01995</t>
  </si>
  <si>
    <t>Q02252</t>
  </si>
  <si>
    <t>Q02790</t>
  </si>
  <si>
    <t>Q02809</t>
  </si>
  <si>
    <t>Q02818</t>
  </si>
  <si>
    <t>Q02878</t>
  </si>
  <si>
    <t>Q02952</t>
  </si>
  <si>
    <t>Q03014</t>
  </si>
  <si>
    <t>Q03135</t>
  </si>
  <si>
    <t>Q03252</t>
  </si>
  <si>
    <t>Q04323</t>
  </si>
  <si>
    <t>Q04446</t>
  </si>
  <si>
    <t>Q04637</t>
  </si>
  <si>
    <t>Q04760</t>
  </si>
  <si>
    <t>Q04837</t>
  </si>
  <si>
    <t>Q04917</t>
  </si>
  <si>
    <t>Q04941</t>
  </si>
  <si>
    <t>Q05048</t>
  </si>
  <si>
    <t>Q05682</t>
  </si>
  <si>
    <t>Q05707</t>
  </si>
  <si>
    <t>Q06203</t>
  </si>
  <si>
    <t>Q06210</t>
  </si>
  <si>
    <t>Q06323</t>
  </si>
  <si>
    <t>Q06828</t>
  </si>
  <si>
    <t>Q06830</t>
  </si>
  <si>
    <t>Q07021</t>
  </si>
  <si>
    <t>Q07065</t>
  </si>
  <si>
    <t>Q07157</t>
  </si>
  <si>
    <t>Q07444</t>
  </si>
  <si>
    <t>Q07507</t>
  </si>
  <si>
    <t>Q07954</t>
  </si>
  <si>
    <t>Q07955</t>
  </si>
  <si>
    <t>Q07960</t>
  </si>
  <si>
    <t>Q08211</t>
  </si>
  <si>
    <t>Q08257</t>
  </si>
  <si>
    <t>Q08378</t>
  </si>
  <si>
    <t>Q08380</t>
  </si>
  <si>
    <t>Q08945</t>
  </si>
  <si>
    <t>Q09028</t>
  </si>
  <si>
    <t>Q09666</t>
  </si>
  <si>
    <t>Q10571</t>
  </si>
  <si>
    <t>Q10713</t>
  </si>
  <si>
    <t>Q12788</t>
  </si>
  <si>
    <t>Q12792</t>
  </si>
  <si>
    <t>Q12797</t>
  </si>
  <si>
    <t>Q12802</t>
  </si>
  <si>
    <t>Q12805</t>
  </si>
  <si>
    <t>Q12874</t>
  </si>
  <si>
    <t>Q12905</t>
  </si>
  <si>
    <t>Q12906</t>
  </si>
  <si>
    <t>Q12907</t>
  </si>
  <si>
    <t>Q12972</t>
  </si>
  <si>
    <t>Q13011</t>
  </si>
  <si>
    <t>Q13023</t>
  </si>
  <si>
    <t>Q13123</t>
  </si>
  <si>
    <t>Q13148</t>
  </si>
  <si>
    <t>Q13151</t>
  </si>
  <si>
    <t>Q13162</t>
  </si>
  <si>
    <t>Q13177</t>
  </si>
  <si>
    <t>Q13185</t>
  </si>
  <si>
    <t>Q13200</t>
  </si>
  <si>
    <t>Q13228</t>
  </si>
  <si>
    <t>Q13242</t>
  </si>
  <si>
    <t>Q13247</t>
  </si>
  <si>
    <t>Q13263</t>
  </si>
  <si>
    <t>Q13283</t>
  </si>
  <si>
    <t>Q13308</t>
  </si>
  <si>
    <t>Q13347</t>
  </si>
  <si>
    <t>Q13363</t>
  </si>
  <si>
    <t>Q13404</t>
  </si>
  <si>
    <t>Q13405</t>
  </si>
  <si>
    <t>Q13409</t>
  </si>
  <si>
    <t>Q13418</t>
  </si>
  <si>
    <t>Q13435</t>
  </si>
  <si>
    <t>Q13442</t>
  </si>
  <si>
    <t>Q13449</t>
  </si>
  <si>
    <t>Q13451</t>
  </si>
  <si>
    <t>Q13492</t>
  </si>
  <si>
    <t>Q13510</t>
  </si>
  <si>
    <t>Q13523</t>
  </si>
  <si>
    <t>Q13541</t>
  </si>
  <si>
    <t>Q13557</t>
  </si>
  <si>
    <t>Q13561</t>
  </si>
  <si>
    <t>Q13586</t>
  </si>
  <si>
    <t>Q13595</t>
  </si>
  <si>
    <t>Q13614</t>
  </si>
  <si>
    <t>Q13630</t>
  </si>
  <si>
    <t>Q13642</t>
  </si>
  <si>
    <t>Q13740</t>
  </si>
  <si>
    <t>Q13765</t>
  </si>
  <si>
    <t>Q13813</t>
  </si>
  <si>
    <t>Q13838</t>
  </si>
  <si>
    <t>Q13885</t>
  </si>
  <si>
    <t>Q13938</t>
  </si>
  <si>
    <t>Q13951</t>
  </si>
  <si>
    <t>Q14011</t>
  </si>
  <si>
    <t>Q14019</t>
  </si>
  <si>
    <t>Q14103</t>
  </si>
  <si>
    <t>Q14108</t>
  </si>
  <si>
    <t>Q14112</t>
  </si>
  <si>
    <t>Q14118</t>
  </si>
  <si>
    <t>Q14126</t>
  </si>
  <si>
    <t>Q14139</t>
  </si>
  <si>
    <t>Q14152</t>
  </si>
  <si>
    <t>Q14165</t>
  </si>
  <si>
    <t>Q14195</t>
  </si>
  <si>
    <t>Q14204</t>
  </si>
  <si>
    <t>Q14240</t>
  </si>
  <si>
    <t>Q14244</t>
  </si>
  <si>
    <t>Q14247</t>
  </si>
  <si>
    <t>Q14254</t>
  </si>
  <si>
    <t>Q14257</t>
  </si>
  <si>
    <t>Q14315</t>
  </si>
  <si>
    <t>Q14376</t>
  </si>
  <si>
    <t>Q14498</t>
  </si>
  <si>
    <t>Q14534</t>
  </si>
  <si>
    <t>Q14624</t>
  </si>
  <si>
    <t>Q14683</t>
  </si>
  <si>
    <t>Q14697</t>
  </si>
  <si>
    <t>Q14764</t>
  </si>
  <si>
    <t>Q14789</t>
  </si>
  <si>
    <t>Q14839</t>
  </si>
  <si>
    <t>Q14847</t>
  </si>
  <si>
    <t>Q14956</t>
  </si>
  <si>
    <t>Q14974</t>
  </si>
  <si>
    <t>Q14978</t>
  </si>
  <si>
    <t>Q14980</t>
  </si>
  <si>
    <t>Q15005</t>
  </si>
  <si>
    <t>Q15019</t>
  </si>
  <si>
    <t>Q15020</t>
  </si>
  <si>
    <t>Q15029</t>
  </si>
  <si>
    <t>Q15041</t>
  </si>
  <si>
    <t>Q15046</t>
  </si>
  <si>
    <t>Q15054</t>
  </si>
  <si>
    <t>Q15056</t>
  </si>
  <si>
    <t>Q15067</t>
  </si>
  <si>
    <t>Q15084</t>
  </si>
  <si>
    <t>Q15102</t>
  </si>
  <si>
    <t>Q15113</t>
  </si>
  <si>
    <t>Q15121</t>
  </si>
  <si>
    <t>Q15149</t>
  </si>
  <si>
    <t>Q15181</t>
  </si>
  <si>
    <t>Q15185</t>
  </si>
  <si>
    <t>Q15233</t>
  </si>
  <si>
    <t>Q15274</t>
  </si>
  <si>
    <t>Q15287</t>
  </si>
  <si>
    <t>Q15291</t>
  </si>
  <si>
    <t>Q15293</t>
  </si>
  <si>
    <t>Q15363</t>
  </si>
  <si>
    <t>Q15365</t>
  </si>
  <si>
    <t>Q15366</t>
  </si>
  <si>
    <t>Q15369</t>
  </si>
  <si>
    <t>Q15370</t>
  </si>
  <si>
    <t>Q15388</t>
  </si>
  <si>
    <t>Q15393</t>
  </si>
  <si>
    <t>Q15417</t>
  </si>
  <si>
    <t>Q15424</t>
  </si>
  <si>
    <t>Q15427</t>
  </si>
  <si>
    <t>Q15436</t>
  </si>
  <si>
    <t>Q15459</t>
  </si>
  <si>
    <t>Q15543</t>
  </si>
  <si>
    <t>Q15631</t>
  </si>
  <si>
    <t>Q15661</t>
  </si>
  <si>
    <t>Q15691</t>
  </si>
  <si>
    <t>Q15717</t>
  </si>
  <si>
    <t>Q15746</t>
  </si>
  <si>
    <t>Q15836</t>
  </si>
  <si>
    <t>Q15843</t>
  </si>
  <si>
    <t>Q15847</t>
  </si>
  <si>
    <t>Q15907</t>
  </si>
  <si>
    <t>Q15942</t>
  </si>
  <si>
    <t>Q16143</t>
  </si>
  <si>
    <t>Q16181</t>
  </si>
  <si>
    <t>Q16270</t>
  </si>
  <si>
    <t>Q16363</t>
  </si>
  <si>
    <t>Q16401</t>
  </si>
  <si>
    <t>Q16531</t>
  </si>
  <si>
    <t>Q16539</t>
  </si>
  <si>
    <t>Q16543</t>
  </si>
  <si>
    <t>Q16555</t>
  </si>
  <si>
    <t>Q16563</t>
  </si>
  <si>
    <t>Q16576</t>
  </si>
  <si>
    <t>Q16629</t>
  </si>
  <si>
    <t>Q16630</t>
  </si>
  <si>
    <t>Q16643</t>
  </si>
  <si>
    <t>Q16658</t>
  </si>
  <si>
    <t>Q16718</t>
  </si>
  <si>
    <t>Q16762</t>
  </si>
  <si>
    <t>Q16836</t>
  </si>
  <si>
    <t>Q16851</t>
  </si>
  <si>
    <t>Q16864</t>
  </si>
  <si>
    <t>Q16891</t>
  </si>
  <si>
    <t>Q1KMD3</t>
  </si>
  <si>
    <t>Q27J81</t>
  </si>
  <si>
    <t>Q2M3D2</t>
  </si>
  <si>
    <t>Q2TAY7</t>
  </si>
  <si>
    <t>Q32P28</t>
  </si>
  <si>
    <t>Q460N5</t>
  </si>
  <si>
    <t>Q4G0N4</t>
  </si>
  <si>
    <t>Q4KMP7</t>
  </si>
  <si>
    <t>Q4V328</t>
  </si>
  <si>
    <t>Q4VC31</t>
  </si>
  <si>
    <t>Q52LJ0</t>
  </si>
  <si>
    <t>Q53EL6</t>
  </si>
  <si>
    <t>Q53S33</t>
  </si>
  <si>
    <t>Q562R1</t>
  </si>
  <si>
    <t>Q5CZC0</t>
  </si>
  <si>
    <t>Q5EBL4</t>
  </si>
  <si>
    <t>Q5MJ10</t>
  </si>
  <si>
    <t>Q5SRE7</t>
  </si>
  <si>
    <t>Q5SSJ5</t>
  </si>
  <si>
    <t>Q5SYB0</t>
  </si>
  <si>
    <t>Q5T2N8</t>
  </si>
  <si>
    <t>Q5TDH0</t>
  </si>
  <si>
    <t>Q5VTU8</t>
  </si>
  <si>
    <t>Q63ZY3</t>
  </si>
  <si>
    <t>Q68DC2</t>
  </si>
  <si>
    <t>Q6DD88</t>
  </si>
  <si>
    <t>Q6DKJ4</t>
  </si>
  <si>
    <t>Q6DRA6</t>
  </si>
  <si>
    <t>Q6I9Y2</t>
  </si>
  <si>
    <t>Q6IAA8</t>
  </si>
  <si>
    <t>Q6IBS0</t>
  </si>
  <si>
    <t>Q6IPX3</t>
  </si>
  <si>
    <t>Q6NVY1</t>
  </si>
  <si>
    <t>Q6NZI2</t>
  </si>
  <si>
    <t>Q6NZY4</t>
  </si>
  <si>
    <t>Q6P996</t>
  </si>
  <si>
    <t>Q6PF15</t>
  </si>
  <si>
    <t>Q6PI48</t>
  </si>
  <si>
    <t>Q6SPF0</t>
  </si>
  <si>
    <t>Q6UN15</t>
  </si>
  <si>
    <t>Q6UXH9</t>
  </si>
  <si>
    <t>Q6VMQ6</t>
  </si>
  <si>
    <t>Q6XQN6</t>
  </si>
  <si>
    <t>Q6ZUX3</t>
  </si>
  <si>
    <t>Q7KZ85</t>
  </si>
  <si>
    <t>Q7KZF4</t>
  </si>
  <si>
    <t>Q7L014</t>
  </si>
  <si>
    <t>Q7L266</t>
  </si>
  <si>
    <t>Q7L2H7</t>
  </si>
  <si>
    <t>Q7RTV0</t>
  </si>
  <si>
    <t>Q7Z2W4</t>
  </si>
  <si>
    <t>Q7Z406</t>
  </si>
  <si>
    <t>Q7Z4V5</t>
  </si>
  <si>
    <t>Q7Z5J8</t>
  </si>
  <si>
    <t>Q7Z6K5</t>
  </si>
  <si>
    <t>Q7Z6Z7</t>
  </si>
  <si>
    <t>Q7Z7H5</t>
  </si>
  <si>
    <t>Q86SX6</t>
  </si>
  <si>
    <t>Q86TX2</t>
  </si>
  <si>
    <t>Q86U44</t>
  </si>
  <si>
    <t>Q86UE4</t>
  </si>
  <si>
    <t>Q86UP2</t>
  </si>
  <si>
    <t>Q86UU1</t>
  </si>
  <si>
    <t>Q86UX7</t>
  </si>
  <si>
    <t>Q86V81</t>
  </si>
  <si>
    <t>Q86VM9</t>
  </si>
  <si>
    <t>Q86VP6</t>
  </si>
  <si>
    <t>Q86Y22</t>
  </si>
  <si>
    <t>Q86YA3</t>
  </si>
  <si>
    <t>Q8IUE6</t>
  </si>
  <si>
    <t>Q8IWC1</t>
  </si>
  <si>
    <t>Q8IWV8</t>
  </si>
  <si>
    <t>Q8IX12</t>
  </si>
  <si>
    <t>Q8IXB1</t>
  </si>
  <si>
    <t>Q8IY67</t>
  </si>
  <si>
    <t>Q8IYY4</t>
  </si>
  <si>
    <t>Q8IZ73</t>
  </si>
  <si>
    <t>Q8N163</t>
  </si>
  <si>
    <t>Q8N1F7</t>
  </si>
  <si>
    <t>Q8N1G4</t>
  </si>
  <si>
    <t>Q8N2N9</t>
  </si>
  <si>
    <t>Q8N3A8</t>
  </si>
  <si>
    <t>Q8N3U4</t>
  </si>
  <si>
    <t>Q8N4P3</t>
  </si>
  <si>
    <t>Q8N684</t>
  </si>
  <si>
    <t>Q8N6H7</t>
  </si>
  <si>
    <t>Q8N8S7</t>
  </si>
  <si>
    <t>Q8NAB2</t>
  </si>
  <si>
    <t>Q8NBJ4</t>
  </si>
  <si>
    <t>Q8NBJ7</t>
  </si>
  <si>
    <t>Q8NBS9</t>
  </si>
  <si>
    <t>Q8NBX0</t>
  </si>
  <si>
    <t>Q8NC51</t>
  </si>
  <si>
    <t>Q8NDC0</t>
  </si>
  <si>
    <t>Q8NE18</t>
  </si>
  <si>
    <t>Q8NE28</t>
  </si>
  <si>
    <t>Q8NF91</t>
  </si>
  <si>
    <t>Q8NFI4</t>
  </si>
  <si>
    <t>Q8NG04</t>
  </si>
  <si>
    <t>Q8NGB6</t>
  </si>
  <si>
    <t>Q8TAQ2</t>
  </si>
  <si>
    <t>Q8TCD5</t>
  </si>
  <si>
    <t>Q8TCN5</t>
  </si>
  <si>
    <t>Q8TCU4</t>
  </si>
  <si>
    <t>Q8TDL5</t>
  </si>
  <si>
    <t>Q8TER0</t>
  </si>
  <si>
    <t>Q8TEX9</t>
  </si>
  <si>
    <t>Q8TF09</t>
  </si>
  <si>
    <t>Q8WUM4</t>
  </si>
  <si>
    <t>Q8WVJ2</t>
  </si>
  <si>
    <t>Q8WVM8</t>
  </si>
  <si>
    <t>Q8WVQ1</t>
  </si>
  <si>
    <t>Q8WW12</t>
  </si>
  <si>
    <t>Q8WWB5</t>
  </si>
  <si>
    <t>Q8WWM9</t>
  </si>
  <si>
    <t>Q8WX93</t>
  </si>
  <si>
    <t>Q8WXF1</t>
  </si>
  <si>
    <t>Q8WYA6</t>
  </si>
  <si>
    <t>Q92499</t>
  </si>
  <si>
    <t>Q92506</t>
  </si>
  <si>
    <t>Q92522</t>
  </si>
  <si>
    <t>Q92542</t>
  </si>
  <si>
    <t>Q92598</t>
  </si>
  <si>
    <t>Q92734</t>
  </si>
  <si>
    <t>Q92738</t>
  </si>
  <si>
    <t>Q92747</t>
  </si>
  <si>
    <t>Q92769</t>
  </si>
  <si>
    <t>Q92841</t>
  </si>
  <si>
    <t>Q92890</t>
  </si>
  <si>
    <t>Q92896</t>
  </si>
  <si>
    <t>Q92900</t>
  </si>
  <si>
    <t>Q92945</t>
  </si>
  <si>
    <t>Q93009</t>
  </si>
  <si>
    <t>Q93052</t>
  </si>
  <si>
    <t>Q969H8</t>
  </si>
  <si>
    <t>Q969X5</t>
  </si>
  <si>
    <t>Q96AB3</t>
  </si>
  <si>
    <t>Q96AE4</t>
  </si>
  <si>
    <t>Q96AY3</t>
  </si>
  <si>
    <t>Q96C01</t>
  </si>
  <si>
    <t>Q96C19</t>
  </si>
  <si>
    <t>Q96C86</t>
  </si>
  <si>
    <t>Q96CM4</t>
  </si>
  <si>
    <t>Q96CN7</t>
  </si>
  <si>
    <t>Q96CS3</t>
  </si>
  <si>
    <t>Q96CX2</t>
  </si>
  <si>
    <t>Q96D15</t>
  </si>
  <si>
    <t>Q96DB5</t>
  </si>
  <si>
    <t>Q96DV4</t>
  </si>
  <si>
    <t>Q96ES7</t>
  </si>
  <si>
    <t>Q96EY8</t>
  </si>
  <si>
    <t>Q96FJ2</t>
  </si>
  <si>
    <t>Q96FQ6</t>
  </si>
  <si>
    <t>Q96FT9</t>
  </si>
  <si>
    <t>Q96FW1</t>
  </si>
  <si>
    <t>Q96G03</t>
  </si>
  <si>
    <t>Q96HE7</t>
  </si>
  <si>
    <t>Q96HQ2</t>
  </si>
  <si>
    <t>Q96HY6</t>
  </si>
  <si>
    <t>Q96IJ6</t>
  </si>
  <si>
    <t>Q96IU4</t>
  </si>
  <si>
    <t>Q96JB2</t>
  </si>
  <si>
    <t>Q96JY6</t>
  </si>
  <si>
    <t>Q96KK5</t>
  </si>
  <si>
    <t>Q96KN1</t>
  </si>
  <si>
    <t>Q96KP4</t>
  </si>
  <si>
    <t>Q96M27</t>
  </si>
  <si>
    <t>Q96PB1</t>
  </si>
  <si>
    <t>Q96PE7</t>
  </si>
  <si>
    <t>Q96S44</t>
  </si>
  <si>
    <t>Q96SB8</t>
  </si>
  <si>
    <t>Q96TA1</t>
  </si>
  <si>
    <t>Q96TC7</t>
  </si>
  <si>
    <t>Q99426</t>
  </si>
  <si>
    <t>Q99436</t>
  </si>
  <si>
    <t>Q99460</t>
  </si>
  <si>
    <t>Q99497</t>
  </si>
  <si>
    <t>Q99523</t>
  </si>
  <si>
    <t>Q99536</t>
  </si>
  <si>
    <t>Q99571</t>
  </si>
  <si>
    <t>Q99583</t>
  </si>
  <si>
    <t>Q99584</t>
  </si>
  <si>
    <t>Q99598</t>
  </si>
  <si>
    <t>Q99613</t>
  </si>
  <si>
    <t>Q99615</t>
  </si>
  <si>
    <t>Q99622</t>
  </si>
  <si>
    <t>Q99623</t>
  </si>
  <si>
    <t>Q99714</t>
  </si>
  <si>
    <t>Q99715</t>
  </si>
  <si>
    <t>Q99729</t>
  </si>
  <si>
    <t>Q99733</t>
  </si>
  <si>
    <t>Q99798</t>
  </si>
  <si>
    <t>Q99829</t>
  </si>
  <si>
    <t>Q99832</t>
  </si>
  <si>
    <t>Q99959</t>
  </si>
  <si>
    <t>Q9BPU6</t>
  </si>
  <si>
    <t>Q9BQ04</t>
  </si>
  <si>
    <t>Q9BQE3</t>
  </si>
  <si>
    <t>Q9BQE5</t>
  </si>
  <si>
    <t>Q9BQS8</t>
  </si>
  <si>
    <t>Q9BR76</t>
  </si>
  <si>
    <t>Q9BRA2</t>
  </si>
  <si>
    <t>Q9BRF8</t>
  </si>
  <si>
    <t>Q9BRG1</t>
  </si>
  <si>
    <t>Q9BRX8</t>
  </si>
  <si>
    <t>Q9BS26</t>
  </si>
  <si>
    <t>Q9BS40</t>
  </si>
  <si>
    <t>Q9BSJ8</t>
  </si>
  <si>
    <t>Q9BSL1</t>
  </si>
  <si>
    <t>Q9BT73</t>
  </si>
  <si>
    <t>Q9BT78</t>
  </si>
  <si>
    <t>Q9BTE1</t>
  </si>
  <si>
    <t>Q9BTT6</t>
  </si>
  <si>
    <t>Q9BUF5</t>
  </si>
  <si>
    <t>Q9BUJ2</t>
  </si>
  <si>
    <t>Q9BV86</t>
  </si>
  <si>
    <t>Q9BVC6</t>
  </si>
  <si>
    <t>Q9BVG4</t>
  </si>
  <si>
    <t>Q9BVK6</t>
  </si>
  <si>
    <t>Q9BW30</t>
  </si>
  <si>
    <t>Q9BWM7</t>
  </si>
  <si>
    <t>Q9BWQ6</t>
  </si>
  <si>
    <t>Q9BX66</t>
  </si>
  <si>
    <t>Q9BX67</t>
  </si>
  <si>
    <t>Q9BXM7</t>
  </si>
  <si>
    <t>Q9BXP5</t>
  </si>
  <si>
    <t>Q9BXT2</t>
  </si>
  <si>
    <t>Q9BY07</t>
  </si>
  <si>
    <t>Q9BY11</t>
  </si>
  <si>
    <t>Q9BY32</t>
  </si>
  <si>
    <t>Q9BYG4</t>
  </si>
  <si>
    <t>Q9BYX7</t>
  </si>
  <si>
    <t>Q9BZZ5</t>
  </si>
  <si>
    <t>Q9C005</t>
  </si>
  <si>
    <t>Q9GZP4</t>
  </si>
  <si>
    <t>Q9GZS3</t>
  </si>
  <si>
    <t>Q9GZU8</t>
  </si>
  <si>
    <t>Q9H008</t>
  </si>
  <si>
    <t>Q9H0E2</t>
  </si>
  <si>
    <t>Q9H0U4</t>
  </si>
  <si>
    <t>Q9H0W5</t>
  </si>
  <si>
    <t>Q9H0X9</t>
  </si>
  <si>
    <t>Q9H1E3</t>
  </si>
  <si>
    <t>Q9H269</t>
  </si>
  <si>
    <t>Q9H299</t>
  </si>
  <si>
    <t>Q9H2D6</t>
  </si>
  <si>
    <t>Q9H2J4</t>
  </si>
  <si>
    <t>Q9H307</t>
  </si>
  <si>
    <t>Q9H3K6</t>
  </si>
  <si>
    <t>Q9H3N1</t>
  </si>
  <si>
    <t>Q9H3P7</t>
  </si>
  <si>
    <t>Q9H3Q1</t>
  </si>
  <si>
    <t>Q9H3S7</t>
  </si>
  <si>
    <t>Q9H4A4</t>
  </si>
  <si>
    <t>Q9H4B7</t>
  </si>
  <si>
    <t>Q9H4M9</t>
  </si>
  <si>
    <t>Q9H553</t>
  </si>
  <si>
    <t>Q9H6R3</t>
  </si>
  <si>
    <t>Q9H6X2</t>
  </si>
  <si>
    <t>Q9H6Y7</t>
  </si>
  <si>
    <t>Q9H741</t>
  </si>
  <si>
    <t>Q9H910</t>
  </si>
  <si>
    <t>Q9H9B4</t>
  </si>
  <si>
    <t>Q9HA64</t>
  </si>
  <si>
    <t>Q9HB71</t>
  </si>
  <si>
    <t>Q9HC07</t>
  </si>
  <si>
    <t>Q9HC38</t>
  </si>
  <si>
    <t>Q9HC84</t>
  </si>
  <si>
    <t>Q9HCC0</t>
  </si>
  <si>
    <t>Q9HD42</t>
  </si>
  <si>
    <t>Q9HDC9</t>
  </si>
  <si>
    <t>Q9NP61</t>
  </si>
  <si>
    <t>Q9NP66</t>
  </si>
  <si>
    <t>Q9NP72</t>
  </si>
  <si>
    <t>Q9NP81</t>
  </si>
  <si>
    <t>Q9NPQ8</t>
  </si>
  <si>
    <t>Q9NQ69</t>
  </si>
  <si>
    <t>Q9NQC3</t>
  </si>
  <si>
    <t>Q9NQG5</t>
  </si>
  <si>
    <t>Q9NQP4</t>
  </si>
  <si>
    <t>Q9NQX3</t>
  </si>
  <si>
    <t>Q9NR12</t>
  </si>
  <si>
    <t>Q9NR28</t>
  </si>
  <si>
    <t>Q9NR45</t>
  </si>
  <si>
    <t>Q9NRX4</t>
  </si>
  <si>
    <t>Q9NSB2</t>
  </si>
  <si>
    <t>Q9NT62</t>
  </si>
  <si>
    <t>Q9NTK5</t>
  </si>
  <si>
    <t>Q9NUJ1</t>
  </si>
  <si>
    <t>Q9NUL5</t>
  </si>
  <si>
    <t>Q9NUU7</t>
  </si>
  <si>
    <t>Q9NVA2</t>
  </si>
  <si>
    <t>Q9NVD7</t>
  </si>
  <si>
    <t>Q9NVJ2</t>
  </si>
  <si>
    <t>Q9NVS9</t>
  </si>
  <si>
    <t>Q9NWB6</t>
  </si>
  <si>
    <t>Q9NWU2</t>
  </si>
  <si>
    <t>Q9NX40</t>
  </si>
  <si>
    <t>Q9NX46</t>
  </si>
  <si>
    <t>Q9NX63</t>
  </si>
  <si>
    <t>Q9NX76</t>
  </si>
  <si>
    <t>Q9NY33</t>
  </si>
  <si>
    <t>Q9NYF8</t>
  </si>
  <si>
    <t>Q9NYL9</t>
  </si>
  <si>
    <t>Q9NYU2</t>
  </si>
  <si>
    <t>Q9NYZ1</t>
  </si>
  <si>
    <t>Q9NZ45</t>
  </si>
  <si>
    <t>Q9NZM1</t>
  </si>
  <si>
    <t>Q9NZN4</t>
  </si>
  <si>
    <t>Q9P0J0</t>
  </si>
  <si>
    <t>Q9P0K7</t>
  </si>
  <si>
    <t>Q9P1F3</t>
  </si>
  <si>
    <t>Q9P258</t>
  </si>
  <si>
    <t>Q9P289</t>
  </si>
  <si>
    <t>Q9P2E9</t>
  </si>
  <si>
    <t>Q9P2R7</t>
  </si>
  <si>
    <t>Q9UBE0</t>
  </si>
  <si>
    <t>Q9UBI6</t>
  </si>
  <si>
    <t>Q9UBN4</t>
  </si>
  <si>
    <t>Q9UBQ0</t>
  </si>
  <si>
    <t>Q9UBS4</t>
  </si>
  <si>
    <t>Q9UBT2</t>
  </si>
  <si>
    <t>Q9UBX5</t>
  </si>
  <si>
    <t>Q9UEY8</t>
  </si>
  <si>
    <t>Q9UH99</t>
  </si>
  <si>
    <t>Q9UHB6</t>
  </si>
  <si>
    <t>Q9UHD8</t>
  </si>
  <si>
    <t>Q9UHG3</t>
  </si>
  <si>
    <t>Q9UHR5</t>
  </si>
  <si>
    <t>Q9UHX1</t>
  </si>
  <si>
    <t>Q9UHY7</t>
  </si>
  <si>
    <t>Q9UI30</t>
  </si>
  <si>
    <t>Q9UII2</t>
  </si>
  <si>
    <t>Q9UIL1</t>
  </si>
  <si>
    <t>Q9UJ70</t>
  </si>
  <si>
    <t>Q9UJU6</t>
  </si>
  <si>
    <t>Q9UJZ1</t>
  </si>
  <si>
    <t>Q9UKK9</t>
  </si>
  <si>
    <t>Q9UKM9</t>
  </si>
  <si>
    <t>Q9UKV3</t>
  </si>
  <si>
    <t>Q9UL25</t>
  </si>
  <si>
    <t>Q9UL46</t>
  </si>
  <si>
    <t>Q9ULC3</t>
  </si>
  <si>
    <t>Q9ULC5</t>
  </si>
  <si>
    <t>Q9UM54</t>
  </si>
  <si>
    <t>Q9UMD9</t>
  </si>
  <si>
    <t>Q9UMS4</t>
  </si>
  <si>
    <t>Q9UMX0</t>
  </si>
  <si>
    <t>Q9UMX5</t>
  </si>
  <si>
    <t>Q9UMY4</t>
  </si>
  <si>
    <t>Q9UNH7</t>
  </si>
  <si>
    <t>Q9UNM6</t>
  </si>
  <si>
    <t>Q9UNN5</t>
  </si>
  <si>
    <t>Q9UNS2</t>
  </si>
  <si>
    <t>Q9UNZ2</t>
  </si>
  <si>
    <t>Q9UQ80</t>
  </si>
  <si>
    <t>Q9UQE7</t>
  </si>
  <si>
    <t>Q9Y224</t>
  </si>
  <si>
    <t>Q9Y230</t>
  </si>
  <si>
    <t>Q9Y241</t>
  </si>
  <si>
    <t>Q9Y265</t>
  </si>
  <si>
    <t>Q9Y266</t>
  </si>
  <si>
    <t>Q9Y281</t>
  </si>
  <si>
    <t>Q9Y285</t>
  </si>
  <si>
    <t>Q9Y2B0</t>
  </si>
  <si>
    <t>Q9Y2D5</t>
  </si>
  <si>
    <t>Q9Y2Q3</t>
  </si>
  <si>
    <t>Q9Y2R0</t>
  </si>
  <si>
    <t>Q9Y2V2</t>
  </si>
  <si>
    <t>Q9Y2W1</t>
  </si>
  <si>
    <t>Q9Y2Z0</t>
  </si>
  <si>
    <t>Q9Y2Z9</t>
  </si>
  <si>
    <t>Q9Y333</t>
  </si>
  <si>
    <t>Q9Y383</t>
  </si>
  <si>
    <t>Q9Y3B4</t>
  </si>
  <si>
    <t>Q9Y3B8</t>
  </si>
  <si>
    <t>Q9Y3C4</t>
  </si>
  <si>
    <t>Q9Y3C7</t>
  </si>
  <si>
    <t>Q9Y3D6</t>
  </si>
  <si>
    <t>Q9Y3E5</t>
  </si>
  <si>
    <t>Q9Y3F4</t>
  </si>
  <si>
    <t>Q9Y3I0</t>
  </si>
  <si>
    <t>Q9Y3Z3</t>
  </si>
  <si>
    <t>Q9Y490</t>
  </si>
  <si>
    <t>Q9Y4E1</t>
  </si>
  <si>
    <t>Q9Y4F1</t>
  </si>
  <si>
    <t>Q9Y4G6</t>
  </si>
  <si>
    <t>Q9Y4L1</t>
  </si>
  <si>
    <t>Q9Y4Y9</t>
  </si>
  <si>
    <t>Q9Y5B9</t>
  </si>
  <si>
    <t>Q9Y5J9</t>
  </si>
  <si>
    <t>Q9Y5K6</t>
  </si>
  <si>
    <t>Q9Y5P6</t>
  </si>
  <si>
    <t>Q9Y5S2</t>
  </si>
  <si>
    <t>Q9Y5S9</t>
  </si>
  <si>
    <t>Q9Y5X3</t>
  </si>
  <si>
    <t>Q9Y5Z4</t>
  </si>
  <si>
    <t>Q9Y639</t>
  </si>
  <si>
    <t>Q9Y646</t>
  </si>
  <si>
    <t>Q9Y678</t>
  </si>
  <si>
    <t>Q9Y680</t>
  </si>
  <si>
    <t>Q9Y6C2</t>
  </si>
  <si>
    <t>Q9Y6C9</t>
  </si>
  <si>
    <t>Q9Y6M9</t>
  </si>
  <si>
    <t>Q9Y6Q1</t>
  </si>
  <si>
    <t>Q9Y6R7</t>
  </si>
  <si>
    <t>Q9Y6W5</t>
  </si>
  <si>
    <t>Q9Y6X9</t>
  </si>
  <si>
    <t>calc. pI</t>
  </si>
  <si>
    <t>Σ# PSMs</t>
  </si>
  <si>
    <t>Σ# Peptides</t>
  </si>
  <si>
    <t>Σ# Unique Peptides</t>
  </si>
  <si>
    <t>ΣCoverage</t>
  </si>
  <si>
    <t>Score</t>
  </si>
  <si>
    <t>Σ# Proteins in group</t>
  </si>
  <si>
    <t>128/126 Count</t>
  </si>
  <si>
    <t>128/126 Variability [%]</t>
  </si>
  <si>
    <t>Ratio 128/126 PS/CS</t>
  </si>
  <si>
    <t>129/130 Count</t>
  </si>
  <si>
    <t>129/130 Variability [%]</t>
  </si>
  <si>
    <t>Ratio 129/130 EcS/ES</t>
  </si>
  <si>
    <t>131/127 Variability [%]</t>
  </si>
  <si>
    <t>131/127 Count</t>
  </si>
  <si>
    <t>130/128 Variability [%]</t>
  </si>
  <si>
    <t>Ratio 131/127 EP/CP</t>
  </si>
  <si>
    <t>130/126 Count</t>
  </si>
  <si>
    <t>130/126 Variability [%]</t>
  </si>
  <si>
    <t>Ratio 130/128 ES/PS</t>
  </si>
  <si>
    <t>130/128 Count</t>
  </si>
  <si>
    <t>Ratio 130/126 ES/CS</t>
  </si>
  <si>
    <t>Putative beta-actin-like protein 3 POTEKP PE=5 SV=1 - [ACTBM_HUMAN]</t>
  </si>
  <si>
    <t>Putative histone H2B type 2-D HIST2H2BD PE=5 SV=3 - [H2B2D_HUMAN]</t>
  </si>
  <si>
    <t>Putative protein FAM10A5 ST13P5 PE=5 SV=1 - [F10A5_HUMAN]</t>
  </si>
  <si>
    <t>Putative signal peptidase complex catalytic subunit SEC11B SEC11B PE=5 SV=1 - [SC11B_HUMAN]</t>
  </si>
  <si>
    <t>Putative small nuclear ribonucleoprotein G-like protein 15 SNRPGP15 PE=5 SV=2 - [RUXGL_HUMAN]</t>
  </si>
  <si>
    <t>130/126 Variability Score</t>
  </si>
  <si>
    <t>130/128 Variability Score</t>
  </si>
  <si>
    <t>131/127 Variability Score</t>
  </si>
  <si>
    <t>129/130 Variability Score</t>
  </si>
  <si>
    <t>Average Variabitlity score</t>
  </si>
  <si>
    <t>Graph</t>
  </si>
  <si>
    <t>128/129 Variability Score</t>
  </si>
  <si>
    <t>Ratio Score ES/CS</t>
  </si>
  <si>
    <t>Ratio Score  ES/PS</t>
  </si>
  <si>
    <t>Ratio Score  EP/CP</t>
  </si>
  <si>
    <t>Ratio Score  EcS/ES</t>
  </si>
  <si>
    <t>Ratio Score  PS/CS</t>
  </si>
  <si>
    <t>Total Ratio Score</t>
  </si>
  <si>
    <t>Count Score</t>
  </si>
  <si>
    <t>Total Score</t>
  </si>
  <si>
    <t>Peptide Score</t>
  </si>
  <si>
    <t>Cluster</t>
  </si>
  <si>
    <t>Cluster No.</t>
  </si>
  <si>
    <t>Cluster Score</t>
  </si>
  <si>
    <t>Cluster 1</t>
  </si>
  <si>
    <t>Cluster 2</t>
  </si>
  <si>
    <t>Cluster 3</t>
  </si>
  <si>
    <t>Cluster 4</t>
  </si>
  <si>
    <t>Cluster 5</t>
  </si>
  <si>
    <t>Name</t>
  </si>
  <si>
    <t>cycle-specific</t>
  </si>
  <si>
    <t>cycle-independent; up-regulated; ectopic down</t>
  </si>
  <si>
    <t>cycle-independent; low changes; ectopic up</t>
  </si>
  <si>
    <t>pain specific down</t>
  </si>
  <si>
    <t>pain specific up</t>
  </si>
  <si>
    <t>Log2 Ratio 130/126 ES/CS</t>
  </si>
  <si>
    <t>Log2 Ratio 130/128 ES/PS</t>
  </si>
  <si>
    <t>Log2 Ratio 131/127 EP/CP</t>
  </si>
  <si>
    <t>Log2 Ratio 129/130 EcS/ES</t>
  </si>
  <si>
    <t>Log2 Ratio 128/126 PS/CS</t>
  </si>
  <si>
    <t>PE=2 = 33</t>
  </si>
  <si>
    <t>PE=3 = 3</t>
  </si>
  <si>
    <t>Polypyrimidine tract-binding protein 1 PTBP1 - [PTBP1_HUMAN]</t>
  </si>
  <si>
    <t>Haptoglobin HP - [HPT_HUMAN]</t>
  </si>
  <si>
    <t>Clusterin CLU - [CLUS_HUMAN]</t>
  </si>
  <si>
    <t>Protein S100-A6 S100A6 - [S10A6_HUMAN]</t>
  </si>
  <si>
    <t>Atherin SAMD1 - [SAMD1_HUMAN]</t>
  </si>
  <si>
    <t>Serum amyloid A-1 protein SAA1 - [SAA1_HUMAN]</t>
  </si>
  <si>
    <t>Dolichyl-diphosphooligosaccharide--protein glycosyltransferase subunit 1 RPN1 - [RPN1_HUMAN]</t>
  </si>
  <si>
    <t>Heat shock protein 105 kDa HSPH1 - [HS105_HUMAN]</t>
  </si>
  <si>
    <t>60S acidic ribosomal protein P2 RPLP2 - [RLA2_HUMAN]</t>
  </si>
  <si>
    <t>Endoplasmin HSP90B1 - [ENPL_HUMAN]</t>
  </si>
  <si>
    <t>Neutrophil defensin 1 DEFA1 - [DEF1_HUMAN]</t>
  </si>
  <si>
    <t>Prelamin-A/C LMNA - [LMNA_HUMAN]</t>
  </si>
  <si>
    <t>Reticulocalbin-2 RCN2 - [RCN2_HUMAN]</t>
  </si>
  <si>
    <t>40S ribosomal protein S10 RPS10 - [RS10_HUMAN]</t>
  </si>
  <si>
    <t>Calreticulin CALR - [CALR_HUMAN]</t>
  </si>
  <si>
    <t>Glycophorin-C GYPC - [GLPC_HUMAN]</t>
  </si>
  <si>
    <t>PDZ and LIM domain protein 7 PDLIM7 - [PDLI7_HUMAN]</t>
  </si>
  <si>
    <t>Forkhead box protein K1 FOXK1 - [FOXK1_HUMAN]</t>
  </si>
  <si>
    <t>Sodium/potassium-transporting ATPase subunit alpha-1 ATP1A1 - [AT1A1_HUMAN]</t>
  </si>
  <si>
    <t>Proteasome assembly chaperone 3 PSMG3 - [PSMG3_HUMAN]</t>
  </si>
  <si>
    <t>Reticulocalbin-1 RCN1 - [RCN1_HUMAN]</t>
  </si>
  <si>
    <t>UDP-glucose 6-dehydrogenase UGDH - [UGDH_HUMAN]</t>
  </si>
  <si>
    <t>Transthyretin TTR - [TTHY_HUMAN]</t>
  </si>
  <si>
    <t>Protein S100-A9 S100A9 - [S10A9_HUMAN]</t>
  </si>
  <si>
    <t>Mimecan OGN - [MIME_HUMAN]</t>
  </si>
  <si>
    <t>Tropomyosin beta chain TPM2 - [TPM2_HUMAN]</t>
  </si>
  <si>
    <t>Polymerase I and transcript release factor PTRF - [PTRF_HUMAN]</t>
  </si>
  <si>
    <t>ATP synthase subunit gamma, mitochondrial ATP5C1 - [ATPG_HUMAN]</t>
  </si>
  <si>
    <t>Prolargin PRELP - [PRELP_HUMAN]</t>
  </si>
  <si>
    <t>26S protease regulatory subunit 8 PSMC5 - [PRS8_HUMAN]</t>
  </si>
  <si>
    <t>Very long-chain specific acyl-CoA dehydrogenase, mitochondrial ACADVL - [ACADV_HUMAN]</t>
  </si>
  <si>
    <t>Apolipoprotein A-I APOA1 - [APOA1_HUMAN]</t>
  </si>
  <si>
    <t>Spliceosome RNA helicase DDX39B DDX39B - [DX39B_HUMAN]</t>
  </si>
  <si>
    <t>Heterogeneous nuclear ribonucleoprotein A0 HNRNPA0 - [ROA0_HUMAN]</t>
  </si>
  <si>
    <t>26S protease regulatory subunit 4 PSMC1 - [PRS4_HUMAN]</t>
  </si>
  <si>
    <t>Cleavage and polyadenylation specificity factor subunit 7 CPSF7 - [CPSF7_HUMAN]</t>
  </si>
  <si>
    <t>Long-chain-fatty-acid--CoA ligase 5 ACSL5 - [ACSL5_HUMAN]</t>
  </si>
  <si>
    <t>Electron transfer flavoprotein subunit alpha, mitochondrial ETFA - [ETFA_HUMAN]</t>
  </si>
  <si>
    <t>Transformer-2 protein homolog alpha TRA2A - [TRA2A_HUMAN]</t>
  </si>
  <si>
    <t>Gelsolin GSN - [GELS_HUMAN]</t>
  </si>
  <si>
    <t>Proliferating cell nuclear antigen PCNA - [PCNA_HUMAN]</t>
  </si>
  <si>
    <t>Clathrin light chain B CLTB - [CLCB_HUMAN]</t>
  </si>
  <si>
    <t>Actin, alpha cardiac muscle 1 ACTC1 - [ACTC_HUMAN]</t>
  </si>
  <si>
    <t>Small nuclear ribonucleoprotein Sm D3 SNRPD3 - [SMD3_HUMAN]</t>
  </si>
  <si>
    <t>Mitochondrial carrier homolog 2 MTCH2 - [MTCH2_HUMAN]</t>
  </si>
  <si>
    <t>Phosphoglycolate phosphatase PGP - [PGP_HUMAN]</t>
  </si>
  <si>
    <t>Ras-related protein Rab-2A RAB2A - [RAB2A_HUMAN]</t>
  </si>
  <si>
    <t>Decorin DCN - [PGS2_HUMAN]</t>
  </si>
  <si>
    <t>Ig kappa chain C region IGKC - [IGKC_HUMAN]</t>
  </si>
  <si>
    <t>Acidic leucine-rich nuclear phosphoprotein 32 family member A ANP32A - [AN32A_HUMAN]</t>
  </si>
  <si>
    <t>Platelet-activating factor acetylhydrolase IB subunit gamma PAFAH1B3 - [PA1B3_HUMAN]</t>
  </si>
  <si>
    <t>RNA-binding protein 3 RBM3 - [RBM3_HUMAN]</t>
  </si>
  <si>
    <t>PITH domain-containing protein 1 PITHD1 - [PITH1_HUMAN]</t>
  </si>
  <si>
    <t>Exportin-1 XPO1 - [XPO1_HUMAN]</t>
  </si>
  <si>
    <t>Nascent polypeptide-associated complex subunit alpha NACA - [NACA_HUMAN]</t>
  </si>
  <si>
    <t>Thioredoxin domain-containing protein 17 TXNDC17 - [TXD17_HUMAN]</t>
  </si>
  <si>
    <t>Calponin-3 CNN3 - [CNN3_HUMAN]</t>
  </si>
  <si>
    <t>Cleavage and polyadenylation specificity factor subunit 5 NUDT21 - [CPSF5_HUMAN]</t>
  </si>
  <si>
    <t>Protein S100-A8 S100A8 - [S10A8_HUMAN]</t>
  </si>
  <si>
    <t>Serine/arginine-rich splicing factor 3 SRSF3 - [SRSF3_HUMAN]</t>
  </si>
  <si>
    <t>Stress-induced-phosphoprotein 1 STIP1 - [STIP1_HUMAN]</t>
  </si>
  <si>
    <t>RNA-binding protein FUS FUS - [FUS_HUMAN]</t>
  </si>
  <si>
    <t>Alpha-galactosidase A GLA - [AGAL_HUMAN]</t>
  </si>
  <si>
    <t>Cytochrome c oxidase subunit 7A2, mitochondrial COX7A2 - [CX7A2_HUMAN]</t>
  </si>
  <si>
    <t>Septin-2 SEPT2 - [SEPT2_HUMAN]</t>
  </si>
  <si>
    <t>ATP synthase subunit O, mitochondrial ATP5O - [ATPO_HUMAN]</t>
  </si>
  <si>
    <t>Isocitrate dehydrogenase [NAD] subunit alpha, mitochondrial IDH3A - [IDH3A_HUMAN]</t>
  </si>
  <si>
    <t>Collagen alpha-1(XXIII) chain COL23A1 - [CONA1_HUMAN]</t>
  </si>
  <si>
    <t>Crk-like protein CRKL - [CRKL_HUMAN]</t>
  </si>
  <si>
    <t>Mitochondrial import inner membrane translocase subunit Tim10 TIMM10 - [TIM10_HUMAN]</t>
  </si>
  <si>
    <t>Alpha-1-acid glycoprotein 1 ORM1 - [A1AG1_HUMAN]</t>
  </si>
  <si>
    <t>Ig kappa chain V-III region POM  - [KV306_HUMAN]</t>
  </si>
  <si>
    <t>Mitochondrial inner membrane protein IMMT - [IMMT_HUMAN]</t>
  </si>
  <si>
    <t>Paraspeckle component 1 PSPC1 - [PSPC1_HUMAN]</t>
  </si>
  <si>
    <t>Quinone oxidoreductase CRYZ - [QOR_HUMAN]</t>
  </si>
  <si>
    <t>40S ribosomal protein S6 RPS6 - [RS6_HUMAN]</t>
  </si>
  <si>
    <t>Clathrin light chain A CLTA - [CLCA_HUMAN]</t>
  </si>
  <si>
    <t>Serine/arginine-rich splicing factor 7 SRSF7 - [SRSF7_HUMAN]</t>
  </si>
  <si>
    <t>Serine/threonine-protein phosphatase 2A catalytic subunit beta isoform PPP2CB - [PP2AB_HUMAN]</t>
  </si>
  <si>
    <t>Glutamine--tRNA ligase QARS - [SYQ_HUMAN]</t>
  </si>
  <si>
    <t>Dihydropyrimidinase-related protein 2 DPYSL2 - [DPYL2_HUMAN]</t>
  </si>
  <si>
    <t>Serine palmitoyltransferase 1 SPTLC1 - [SPTC1_HUMAN]</t>
  </si>
  <si>
    <t>Coatomer subunit gamma-1 COPG1 - [COPG1_HUMAN]</t>
  </si>
  <si>
    <t>Hepatoma-derived growth factor HDGF - [HDGF_HUMAN]</t>
  </si>
  <si>
    <t>Ig kappa chain V-III region WOL  - [KV305_HUMAN]</t>
  </si>
  <si>
    <t>Nucleosome assembly protein 1-like 1 NAP1L1 - [NP1L1_HUMAN]</t>
  </si>
  <si>
    <t>Catenin delta-1 CTNND1 - [CTND1_HUMAN]</t>
  </si>
  <si>
    <t>SH3 domain-binding glutamic acid-rich-like protein 3 SH3BGRL3 - [SH3L3_HUMAN]</t>
  </si>
  <si>
    <t>BPI fold-containing family B member 1 BPIFB1 - [BPIB1_HUMAN]</t>
  </si>
  <si>
    <t>Vesicular integral-membrane protein VIP36 LMAN2 - [LMAN2_HUMAN]</t>
  </si>
  <si>
    <t>Histamine N-methyltransferase HNMT - [HNMT_HUMAN]</t>
  </si>
  <si>
    <t>BTB/POZ domain-containing protein KCTD12 KCTD12 - [KCD12_HUMAN]</t>
  </si>
  <si>
    <t>Integrin alpha-2 ITGA2 - [ITA2_HUMAN]</t>
  </si>
  <si>
    <t>Proteasome subunit beta type-7 PSMB7 - [PSB7_HUMAN]</t>
  </si>
  <si>
    <t>Leucine-rich repeat-containing protein 1 LRRC1 - [LRRC1_HUMAN]</t>
  </si>
  <si>
    <t>PRA1 family protein 2 PRAF2 - [PRAF2_HUMAN]</t>
  </si>
  <si>
    <t>Protein DDI1 homolog 2 DDI2 - [DDI2_HUMAN]</t>
  </si>
  <si>
    <t>ATP-binding cassette sub-family E member 1 ABCE1 - [ABCE1_HUMAN]</t>
  </si>
  <si>
    <t>Heterogeneous nuclear ribonucleoprotein D0 HNRNPD - [HNRPD_HUMAN]</t>
  </si>
  <si>
    <t>Chromobox protein homolog 5 CBX5 - [CBX5_HUMAN]</t>
  </si>
  <si>
    <t>Ig kappa chain V-III region VG (Fragment)  - [KV309_HUMAN]</t>
  </si>
  <si>
    <t>Rho GTPase-activating protein 1 ARHGAP1 - [RHG01_HUMAN]</t>
  </si>
  <si>
    <t>Palmitoyl-protein thioesterase 1 PPT1 - [PPT1_HUMAN]</t>
  </si>
  <si>
    <t>Creatine kinase B-type CKB - [KCRB_HUMAN]</t>
  </si>
  <si>
    <t>Calcyphosin CAPS - [CAYP1_HUMAN]</t>
  </si>
  <si>
    <t>Transmembrane emp24 domain-containing protein 2 TMED2 - [TMED2_HUMAN]</t>
  </si>
  <si>
    <t>14 kDa phosphohistidine phosphatase PHPT1 - [PHP14_HUMAN]</t>
  </si>
  <si>
    <t>Ras-related protein Rab-18 RAB18 - [RAB18_HUMAN]</t>
  </si>
  <si>
    <t>Ceruloplasmin CP - [CERU_HUMAN]</t>
  </si>
  <si>
    <t>Vitronectin VTN - [VTNC_HUMAN]</t>
  </si>
  <si>
    <t>Ubiquitin-conjugating enzyme E2 N UBE2N - [UBE2N_HUMAN]</t>
  </si>
  <si>
    <t>FACT complex subunit SSRP1 SSRP1 - [SSRP1_HUMAN]</t>
  </si>
  <si>
    <t>Copper chaperone for superoxide dismutase CCS - [CCS_HUMAN]</t>
  </si>
  <si>
    <t>Adipogenesis regulatory factor ADIRF - [ADIRF_HUMAN]</t>
  </si>
  <si>
    <t>Pre-mRNA-processing factor 19 PRPF19 - [PRP19_HUMAN]</t>
  </si>
  <si>
    <t>Peroxiredoxin-1 PRDX1 - [PRDX1_HUMAN]</t>
  </si>
  <si>
    <t>Hypoxia up-regulated protein 1 HYOU1 - [HYOU1_HUMAN]</t>
  </si>
  <si>
    <t>COP9 signalosome complex subunit 2 COPS2 - [CSN2_HUMAN]</t>
  </si>
  <si>
    <t>EKC/KEOPS complex subunit TPRKB TPRKB - [TPRKB_HUMAN]</t>
  </si>
  <si>
    <t>Cytoglobin CYGB - [CYGB_HUMAN]</t>
  </si>
  <si>
    <t>Serine--tRNA ligase, mitochondrial SARS2 - [SYSM_HUMAN]</t>
  </si>
  <si>
    <t>PDZ and LIM domain protein 2 PDLIM2 - [PDLI2_HUMAN]</t>
  </si>
  <si>
    <t>Soluble calcium-activated nucleotidase 1 CANT1 - [CANT1_HUMAN]</t>
  </si>
  <si>
    <t>SWI/SNF-related matrix-associated actin-dependent regulator of chromatin subfamily A member 5 SMARCA5 - [SMCA5_HUMAN]</t>
  </si>
  <si>
    <t>14-3-3 protein epsilon YWHAE - [1433E_HUMAN]</t>
  </si>
  <si>
    <t>60S acidic ribosomal protein P1 RPLP1 - [RLA1_HUMAN]</t>
  </si>
  <si>
    <t>Rho-related GTP-binding protein RhoC RHOC - [RHOC_HUMAN]</t>
  </si>
  <si>
    <t>BolA-like protein 2 BOLA2 - [BOLA2_HUMAN]</t>
  </si>
  <si>
    <t>Delta-aminolevulinic acid dehydratase ALAD - [HEM2_HUMAN]</t>
  </si>
  <si>
    <t>Ig kappa chain V-II region FR  - [KV202_HUMAN]</t>
  </si>
  <si>
    <t>Transformer-2 protein homolog beta TRA2B - [TRA2B_HUMAN]</t>
  </si>
  <si>
    <t>COP9 signalosome complex subunit 4 COPS4 - [CSN4_HUMAN]</t>
  </si>
  <si>
    <t>Ras-related protein Rab-23 RAB23 - [RAB23_HUMAN]</t>
  </si>
  <si>
    <t>Beta-2-microglobulin B2M - [B2MG_HUMAN]</t>
  </si>
  <si>
    <t>Oxysterol-binding protein-related protein 5 OSBPL5 - [OSBL5_HUMAN]</t>
  </si>
  <si>
    <t>Serine/arginine-rich splicing factor 9 SRSF9 - [SRSF9_HUMAN]</t>
  </si>
  <si>
    <t>SAP30-binding protein SAP30BP - [S30BP_HUMAN]</t>
  </si>
  <si>
    <t>ADP-sugar pyrophosphatase NUDT5 - [NUDT5_HUMAN]</t>
  </si>
  <si>
    <t>Sorcin SRI - [SORCN_HUMAN]</t>
  </si>
  <si>
    <t>Coiled-coil-helix-coiled-coil-helix domain-containing protein 3, mitochondrial CHCHD3 - [CHCH3_HUMAN]</t>
  </si>
  <si>
    <t>Ig kappa chain V-I region AG  - [KV101_HUMAN]</t>
  </si>
  <si>
    <t>Arginine and glutamate-rich protein 1 ARGLU1 - [ARGL1_HUMAN]</t>
  </si>
  <si>
    <t>DNA damage-binding protein 1 DDB1 - [DDB1_HUMAN]</t>
  </si>
  <si>
    <t>Ig heavy chain V-III region BRO  - [HV305_HUMAN]</t>
  </si>
  <si>
    <t>Peptidyl-prolyl cis-trans isomerase C PPIC - [PPIC_HUMAN]</t>
  </si>
  <si>
    <t>U6 snRNA-associated Sm-like protein LSm2 LSM2 - [LSM2_HUMAN]</t>
  </si>
  <si>
    <t>FERM and PDZ domain-containing protein 1 FRMPD1 - [FRPD1_HUMAN]</t>
  </si>
  <si>
    <t>Protein PRRC1 PRRC1 - [PRRC1_HUMAN]</t>
  </si>
  <si>
    <t>Small nuclear ribonucleoprotein Sm D2 SNRPD2 - [SMD2_HUMAN]</t>
  </si>
  <si>
    <t>Radixin RDX - [RADI_HUMAN]</t>
  </si>
  <si>
    <t>Procollagen-lysine,2-oxoglutarate 5-dioxygenase 3 PLOD3 - [PLOD3_HUMAN]</t>
  </si>
  <si>
    <t>Apolipoprotein E APOE - [APOE_HUMAN]</t>
  </si>
  <si>
    <t>Prohibitin PHB - [PHB_HUMAN]</t>
  </si>
  <si>
    <t>Squamous cell carcinoma antigen recognized by T-cells 3 SART3 - [SART3_HUMAN]</t>
  </si>
  <si>
    <t>60S acidic ribosomal protein P0 RPLP0 - [RLA0_HUMAN]</t>
  </si>
  <si>
    <t>GDP-L-fucose synthase TSTA3 - [FCL_HUMAN]</t>
  </si>
  <si>
    <t>Dynein light chain 1, cytoplasmic DYNLL1 - [DYL1_HUMAN]</t>
  </si>
  <si>
    <t>Pyridoxal kinase PDXK - [PDXK_HUMAN]</t>
  </si>
  <si>
    <t>Zyxin ZYX - [ZYX_HUMAN]</t>
  </si>
  <si>
    <t>Mitochondrial import receptor subunit TOM20 homolog TOMM20 - [TOM20_HUMAN]</t>
  </si>
  <si>
    <t>Fermitin family homolog 3 FERMT3 - [URP2_HUMAN]</t>
  </si>
  <si>
    <t>GTPase NRas NRAS - [RASN_HUMAN]</t>
  </si>
  <si>
    <t>Apolipoprotein L2 APOL2 - [APOL2_HUMAN]</t>
  </si>
  <si>
    <t>E3 ubiquitin-protein ligase RNF167 RNF167 - [RN167_HUMAN]</t>
  </si>
  <si>
    <t>Transcription initiation factor TFIID subunit 13 TAF13 - [TAF13_HUMAN]</t>
  </si>
  <si>
    <t>GMP synthase [glutamine-hydrolyzing] GMPS - [GUAA_HUMAN]</t>
  </si>
  <si>
    <t>Mitochondrial import receptor subunit TOM70 TOMM70A - [TOM70_HUMAN]</t>
  </si>
  <si>
    <t>N(G),N(G)-dimethylarginine dimethylaminohydrolase 2 DDAH2 - [DDAH2_HUMAN]</t>
  </si>
  <si>
    <t>Apoptosis-inducing factor 1, mitochondrial AIFM1 - [AIFM1_HUMAN]</t>
  </si>
  <si>
    <t>Protein disulfide-isomerase A6 PDIA6 - [PDIA6_HUMAN]</t>
  </si>
  <si>
    <t>NADH dehydrogenase [ubiquinone] 1 alpha subcomplex subunit 10, mitochondrial NDUFA10 - [NDUAA_HUMAN]</t>
  </si>
  <si>
    <t>Nucleoside diphosphate kinase B NME2 - [NDKB_HUMAN]</t>
  </si>
  <si>
    <t>Ig lambda-2 chain C regions IGLC2 - [LAC2_HUMAN]</t>
  </si>
  <si>
    <t>Catenin alpha-1 CTNNA1 - [CTNA1_HUMAN]</t>
  </si>
  <si>
    <t>Vitamin D-binding protein GC - [VTDB_HUMAN]</t>
  </si>
  <si>
    <t>Dihydropyrimidinase-related protein 3 DPYSL3 - [DPYL3_HUMAN]</t>
  </si>
  <si>
    <t>Galectin-3-binding protein LGALS3BP - [LG3BP_HUMAN]</t>
  </si>
  <si>
    <t>Reticulocalbin-3 RCN3 - [RCN3_HUMAN]</t>
  </si>
  <si>
    <t>Band 4.1-like protein 2 EPB41L2 - [E41L2_HUMAN]</t>
  </si>
  <si>
    <t>Replication protein A 14 kDa subunit RPA3 - [RFA3_HUMAN]</t>
  </si>
  <si>
    <t>Protein AMBP AMBP - [AMBP_HUMAN]</t>
  </si>
  <si>
    <t>Nuclear pore complex protein Nup155 NUP155 - [NU155_HUMAN]</t>
  </si>
  <si>
    <t>Vacuolar protein-sorting-associated protein 25 VPS25 - [VPS25_HUMAN]</t>
  </si>
  <si>
    <t>Regulator of microtubule dynamics protein 1 RMDN1 - [RMD1_HUMAN]</t>
  </si>
  <si>
    <t>Serine-threonine kinase receptor-associated protein STRAP - [STRAP_HUMAN]</t>
  </si>
  <si>
    <t>Extended synaptotagmin-1 ESYT1 - [ESYT1_HUMAN]</t>
  </si>
  <si>
    <t>Angiotensin-converting enzyme ACE - [ACE_HUMAN]</t>
  </si>
  <si>
    <t>Staphylococcal nuclease domain-containing protein 1 SND1 - [SND1_HUMAN]</t>
  </si>
  <si>
    <t>Golgi membrane protein 1 GOLM1 - [GOLM1_HUMAN]</t>
  </si>
  <si>
    <t>cAMP-dependent protein kinase type I-alpha regulatory subunit PRKAR1A - [KAP0_HUMAN]</t>
  </si>
  <si>
    <t>Fibulin-5 FBLN5 - [FBLN5_HUMAN]</t>
  </si>
  <si>
    <t>Transcription factor BTF3 BTF3 - [BTF3_HUMAN]</t>
  </si>
  <si>
    <t>Proteasome subunit alpha type-1 PSMA1 - [PSA1_HUMAN]</t>
  </si>
  <si>
    <t>Alpha-2-HS-glycoprotein AHSG - [FETUA_HUMAN]</t>
  </si>
  <si>
    <t>Chromobox protein homolog 1 CBX1 - [CBX1_HUMAN]</t>
  </si>
  <si>
    <t>Heme-binding protein 2 HEBP2 - [HEBP2_HUMAN]</t>
  </si>
  <si>
    <t>Cysteine-rich protein 2 CRIP2 - [CRIP2_HUMAN]</t>
  </si>
  <si>
    <t>Methylcrotonoyl-CoA carboxylase beta chain, mitochondrial MCCC2 - [MCCB_HUMAN]</t>
  </si>
  <si>
    <t>Heat shock cognate 71 kDa protein HSPA8 - [HSP7C_HUMAN]</t>
  </si>
  <si>
    <t>Single-stranded DNA-binding protein, mitochondrial SSBP1 - [SSBP_HUMAN]</t>
  </si>
  <si>
    <t>T-complex protein 1 subunit epsilon CCT5 - [TCPE_HUMAN]</t>
  </si>
  <si>
    <t>Epoxide hydrolase 1 EPHX1 - [HYEP_HUMAN]</t>
  </si>
  <si>
    <t>Actin, cytoplasmic 2 ACTG1 - [ACTG_HUMAN]</t>
  </si>
  <si>
    <t>Actin, cytoplasmic 1 ACTB - [ACTB_HUMAN]</t>
  </si>
  <si>
    <t>Histidine-rich glycoprotein HRG - [HRG_HUMAN]</t>
  </si>
  <si>
    <t>Catenin beta-1 CTNNB1 - [CTNB1_HUMAN]</t>
  </si>
  <si>
    <t>Ectonucleoside triphosphate diphosphohydrolase 1 ENTPD1 - [ENTP1_HUMAN]</t>
  </si>
  <si>
    <t>Dihydropyrimidinase-related protein 5 DPYSL5 - [DPYL5_HUMAN]</t>
  </si>
  <si>
    <t>KN motif and ankyrin repeat domain-containing protein 2 KANK2 - [KANK2_HUMAN]</t>
  </si>
  <si>
    <t>5'-nucleotidase NT5E - [5NTD_HUMAN]</t>
  </si>
  <si>
    <t>tRNA-splicing ligase RtcB homolog RTCB - [RTCB_HUMAN]</t>
  </si>
  <si>
    <t>Tubulin alpha-1B chain TUBA1B - [TBA1B_HUMAN]</t>
  </si>
  <si>
    <t>Tubulin alpha-1C chain TUBA1C - [TBA1C_HUMAN]</t>
  </si>
  <si>
    <t>Pre-mRNA-splicing factor SYF2 SYF2 - [SYF2_HUMAN]</t>
  </si>
  <si>
    <t>Alpha-parvin PARVA - [PARVA_HUMAN]</t>
  </si>
  <si>
    <t>Elongation factor 1-alpha 1 EEF1A1 - [EF1A1_HUMAN]</t>
  </si>
  <si>
    <t>Heat shock-related 70 kDa protein 2 HSPA2 - [HSP72_HUMAN]</t>
  </si>
  <si>
    <t>ATP synthase subunit alpha, mitochondrial ATP5A1 - [ATPA_HUMAN]</t>
  </si>
  <si>
    <t>Prolyl 4-hydroxylase subunit alpha-2 P4HA2 - [P4HA2_HUMAN]</t>
  </si>
  <si>
    <t>Nuclear ubiquitous casein and cyclin-dependent kinase substrate 1 NUCKS1 - [NUCKS_HUMAN]</t>
  </si>
  <si>
    <t>Protein PBDC1 PBDC1 - [PBDC1_HUMAN]</t>
  </si>
  <si>
    <t>Peptidyl-prolyl cis-trans isomerase FKBP7 FKBP7 - [FKBP7_HUMAN]</t>
  </si>
  <si>
    <t>ADP-ribosylation factor-like protein 8B ARL8B - [ARL8B_HUMAN]</t>
  </si>
  <si>
    <t>CD5 antigen-like CD5L - [CD5L_HUMAN]</t>
  </si>
  <si>
    <t>CDGSH iron-sulfur domain-containing protein 1 CISD1 - [CISD1_HUMAN]</t>
  </si>
  <si>
    <t>Ig lambda chain V-I region WAH  - [LV106_HUMAN]</t>
  </si>
  <si>
    <t>Proteasome subunit alpha type-7 PSMA7 - [PSA7_HUMAN]</t>
  </si>
  <si>
    <t>ADP-ribosylation factor GTPase-activating protein 3 ARFGAP3 - [ARFG3_HUMAN]</t>
  </si>
  <si>
    <t>Protein S100-A16 S100A16 - [S10AG_HUMAN]</t>
  </si>
  <si>
    <t>SUMO-activating enzyme subunit 1 SAE1 - [SAE1_HUMAN]</t>
  </si>
  <si>
    <t>Nuclear pore complex protein Nup107 NUP107 - [NU107_HUMAN]</t>
  </si>
  <si>
    <t>Transmembrane protein 165 TMEM165 - [TM165_HUMAN]</t>
  </si>
  <si>
    <t>Eukaryotic translation initiation factor 3 subunit F EIF3F - [EIF3F_HUMAN]</t>
  </si>
  <si>
    <t>Carboxypeptidase Q CPQ - [CBPQ_HUMAN]</t>
  </si>
  <si>
    <t>Kinectin KTN1 - [KTN1_HUMAN]</t>
  </si>
  <si>
    <t>Protein canopy homolog 2 CNPY2 - [CNPY2_HUMAN]</t>
  </si>
  <si>
    <t>Short transient receptor potential channel 4 TRPC4 - [TRPC4_HUMAN]</t>
  </si>
  <si>
    <t>Lymphocyte-specific protein 1 LSP1 - [LSP1_HUMAN]</t>
  </si>
  <si>
    <t>Cadherin-13 CDH13 - [CAD13_HUMAN]</t>
  </si>
  <si>
    <t>UV excision repair protein RAD23 homolog B RAD23B - [RD23B_HUMAN]</t>
  </si>
  <si>
    <t>Thioredoxin domain-containing protein 12 TXNDC12 - [TXD12_HUMAN]</t>
  </si>
  <si>
    <t>Proteasome subunit alpha type-4 PSMA4 - [PSA4_HUMAN]</t>
  </si>
  <si>
    <t>PHD finger-like domain-containing protein 5A PHF5A - [PHF5A_HUMAN]</t>
  </si>
  <si>
    <t>Tubulin beta-6 chain TUBB6 - [TBB6_HUMAN]</t>
  </si>
  <si>
    <t>Toll-interacting protein TOLLIP - [TOLIP_HUMAN]</t>
  </si>
  <si>
    <t>GMP reductase 1 GMPR - [GMPR1_HUMAN]</t>
  </si>
  <si>
    <t>Cathepsin D CTSD - [CATD_HUMAN]</t>
  </si>
  <si>
    <t>Ig gamma-1 chain C region IGHG1 - [IGHG1_HUMAN]</t>
  </si>
  <si>
    <t>Neudesin NENF - [NENF_HUMAN]</t>
  </si>
  <si>
    <t>Calpain-1 catalytic subunit CAPN1 - [CAN1_HUMAN]</t>
  </si>
  <si>
    <t>Apolipoprotein A-II APOA2 - [APOA2_HUMAN]</t>
  </si>
  <si>
    <t>Calpain small subunit 1 CAPNS1 - [CPNS1_HUMAN]</t>
  </si>
  <si>
    <t>Ras-related C3 botulinum toxin substrate 2 RAC2 - [RAC2_HUMAN]</t>
  </si>
  <si>
    <t>Ribonucleoprotein PTB-binding 1 RAVER1 - [RAVR1_HUMAN]</t>
  </si>
  <si>
    <t>14-3-3 protein zeta/delta YWHAZ - [1433Z_HUMAN]</t>
  </si>
  <si>
    <t>Endoplasmic reticulum resident protein 44 ERP44 - [ERP44_HUMAN]</t>
  </si>
  <si>
    <t>Ig kappa chain V-III region NG9 (Fragment)  - [KV303_HUMAN]</t>
  </si>
  <si>
    <t>T-complex protein 1 subunit alpha TCP1 - [TCPA_HUMAN]</t>
  </si>
  <si>
    <t>Hsp90 co-chaperone Cdc37 CDC37 - [CDC37_HUMAN]</t>
  </si>
  <si>
    <t>Heterogeneous nuclear ribonucleoprotein K HNRNPK - [HNRPK_HUMAN]</t>
  </si>
  <si>
    <t>ATPase inhibitor, mitochondrial ATPIF1 - [ATIF1_HUMAN]</t>
  </si>
  <si>
    <t>Tubulin beta-4B chain TUBB4B - [TBB4B_HUMAN]</t>
  </si>
  <si>
    <t>Proteasome subunit alpha type-6 PSMA6 - [PSA6_HUMAN]</t>
  </si>
  <si>
    <t>Ras-related protein Rab-7a RAB7A - [RAB7A_HUMAN]</t>
  </si>
  <si>
    <t>Eukaryotic translation initiation factor 3 subunit A EIF3A - [EIF3A_HUMAN]</t>
  </si>
  <si>
    <t>RNA-binding protein 4B RBM4B - [RBM4B_HUMAN]</t>
  </si>
  <si>
    <t>Copine-1 CPNE1 - [CPNE1_HUMAN]</t>
  </si>
  <si>
    <t>UV excision repair protein RAD23 homolog A RAD23A - [RD23A_HUMAN]</t>
  </si>
  <si>
    <t>40S ribosomal protein S7 RPS7 - [RS7_HUMAN]</t>
  </si>
  <si>
    <t>Translocon-associated protein subunit delta SSR4 - [SSRD_HUMAN]</t>
  </si>
  <si>
    <t>Glutathione synthetase GSS - [GSHB_HUMAN]</t>
  </si>
  <si>
    <t>Regulation of nuclear pre-mRNA domain-containing protein 1B RPRD1B - [RPR1B_HUMAN]</t>
  </si>
  <si>
    <t>Tyrosine-protein phosphatase non-receptor type 23 PTPN23 - [PTN23_HUMAN]</t>
  </si>
  <si>
    <t>Nuclear migration protein nudC NUDC - [NUDC_HUMAN]</t>
  </si>
  <si>
    <t>Eukaryotic translation initiation factor 6 EIF6 - [IF6_HUMAN]</t>
  </si>
  <si>
    <t>Cofilin-2 CFL2 - [COF2_HUMAN]</t>
  </si>
  <si>
    <t>Translin TSN - [TSN_HUMAN]</t>
  </si>
  <si>
    <t>RILP-like protein 1 RILPL1 - [RIPL1_HUMAN]</t>
  </si>
  <si>
    <t>S-adenosylmethionine synthase isoform type-2 MAT2A - [METK2_HUMAN]</t>
  </si>
  <si>
    <t>Ensconsin MAP7 - [MAP7_HUMAN]</t>
  </si>
  <si>
    <t>Cartilage-associated protein CRTAP - [CRTAP_HUMAN]</t>
  </si>
  <si>
    <t>Histone-binding protein RBBP7 RBBP7 - [RBBP7_HUMAN]</t>
  </si>
  <si>
    <t>Lipoma-preferred partner LPP - [LPP_HUMAN]</t>
  </si>
  <si>
    <t>Eukaryotic translation initiation factor 3 subunit C EIF3C - [EIF3C_HUMAN]</t>
  </si>
  <si>
    <t>Prefoldin subunit 4 PFDN4 - [PFD4_HUMAN]</t>
  </si>
  <si>
    <t>Growth factor receptor-bound protein 2 GRB2 - [GRB2_HUMAN]</t>
  </si>
  <si>
    <t>Peroxiredoxin-4 PRDX4 - [PRDX4_HUMAN]</t>
  </si>
  <si>
    <t>40S ribosomal protein S25 RPS25 - [RS25_HUMAN]</t>
  </si>
  <si>
    <t>Ran-specific GTPase-activating protein RANBP1 - [RANG_HUMAN]</t>
  </si>
  <si>
    <t>Protein FAM192A FAM192A - [F192A_HUMAN]</t>
  </si>
  <si>
    <t>Protein C10 C12orf57 - [C10_HUMAN]</t>
  </si>
  <si>
    <t>Methylmalonyl-CoA epimerase, mitochondrial MCEE - [MCEE_HUMAN]</t>
  </si>
  <si>
    <t>Cystatin-C CST3 - [CYTC_HUMAN]</t>
  </si>
  <si>
    <t>Tubulin polymerization-promoting protein family member 3 TPPP3 - [TPPP3_HUMAN]</t>
  </si>
  <si>
    <t>Small nuclear ribonucleoprotein Sm D1 SNRPD1 - [SMD1_HUMAN]</t>
  </si>
  <si>
    <t>Tropomodulin-1 TMOD1 - [TMOD1_HUMAN]</t>
  </si>
  <si>
    <t>Ras-related protein Rab-1B RAB1B - [RAB1B_HUMAN]</t>
  </si>
  <si>
    <t>RuvB-like 1 RUVBL1 - [RUVB1_HUMAN]</t>
  </si>
  <si>
    <t>Dynein light chain Tctex-type 1 DYNLT1 - [DYLT1_HUMAN]</t>
  </si>
  <si>
    <t>Charged multivesicular body protein 2a CHMP2A - [CHM2A_HUMAN]</t>
  </si>
  <si>
    <t>Protein S100-A13 S100A13 - [S10AD_HUMAN]</t>
  </si>
  <si>
    <t>Ras-related protein Rap-1b RAP1B - [RAP1B_HUMAN]</t>
  </si>
  <si>
    <t>Histone H1x H1FX - [H1X_HUMAN]</t>
  </si>
  <si>
    <t>SH3 domain-binding glutamic acid-rich-like protein SH3BGRL - [SH3L1_HUMAN]</t>
  </si>
  <si>
    <t>40S ribosomal protein S21 RPS21 - [RS21_HUMAN]</t>
  </si>
  <si>
    <t>40S ribosomal protein S28 RPS28 - [RS28_HUMAN]</t>
  </si>
  <si>
    <t>Ras-related protein Rab-10 RAB10 - [RAB10_HUMAN]</t>
  </si>
  <si>
    <t>Serine/threonine-protein phosphatase 2A 55 kDa regulatory subunit B beta isoform PPP2R2B - [2ABB_HUMAN]</t>
  </si>
  <si>
    <t>Heterogeneous nuclear ribonucleoprotein U-like protein 2 HNRNPUL2 - [HNRL2_HUMAN]</t>
  </si>
  <si>
    <t>Hematological and neurological expressed 1-like protein HN1L - [HN1L_HUMAN]</t>
  </si>
  <si>
    <t>Alpha-centractin ACTR1A - [ACTZ_HUMAN]</t>
  </si>
  <si>
    <t>DnaJ homolog subfamily A member 2 DNAJA2 - [DNJA2_HUMAN]</t>
  </si>
  <si>
    <t>Ig lambda chain V-III region LOI  - [LV302_HUMAN]</t>
  </si>
  <si>
    <t>Ras-related C3 botulinum toxin substrate 1 RAC1 - [RAC1_HUMAN]</t>
  </si>
  <si>
    <t>Cdc42 effector protein 4 CDC42EP4 - [BORG4_HUMAN]</t>
  </si>
  <si>
    <t>ADP-ribosylation factor-like protein 1 ARL1 - [ARL1_HUMAN]</t>
  </si>
  <si>
    <t>Inactive serine protease PAMR1 PAMR1 - [PAMR1_HUMAN]</t>
  </si>
  <si>
    <t>Ras GTPase-activating-like protein IQGAP1 IQGAP1 - [IQGA1_HUMAN]</t>
  </si>
  <si>
    <t>NADH dehydrogenase [ubiquinone] iron-sulfur protein 8, mitochondrial NDUFS8 - [NDUS8_HUMAN]</t>
  </si>
  <si>
    <t>Enhancer of rudimentary homolog ERH - [ERH_HUMAN]</t>
  </si>
  <si>
    <t>28 kDa heat- and acid-stable phosphoprotein PDAP1 - [HAP28_HUMAN]</t>
  </si>
  <si>
    <t>EF-hand domain-containing protein D2 EFHD2 - [EFHD2_HUMAN]</t>
  </si>
  <si>
    <t>Myeloperoxidase MPO - [PERM_HUMAN]</t>
  </si>
  <si>
    <t>Annexin A11 ANXA11 - [ANX11_HUMAN]</t>
  </si>
  <si>
    <t>RNA-binding protein 8A RBM8A - [RBM8A_HUMAN]</t>
  </si>
  <si>
    <t>Ig lambda chain V-I region NEWM  - [LV105_HUMAN]</t>
  </si>
  <si>
    <t>Junctional adhesion molecule C JAM3 - [JAM3_HUMAN]</t>
  </si>
  <si>
    <t>Splicing factor 3A subunit 1 SF3A1 - [SF3A1_HUMAN]</t>
  </si>
  <si>
    <t>Partitioning defective 6 homolog gamma PARD6G - [PAR6G_HUMAN]</t>
  </si>
  <si>
    <t>60S ribosomal protein L7 RPL7 - [RL7_HUMAN]</t>
  </si>
  <si>
    <t>Ubiquitin-associated domain-containing protein 1 UBAC1 - [UBAC1_HUMAN]</t>
  </si>
  <si>
    <t>Coronin-1B CORO1B - [COR1B_HUMAN]</t>
  </si>
  <si>
    <t>14-3-3 protein theta YWHAQ - [1433T_HUMAN]</t>
  </si>
  <si>
    <t>NADH dehydrogenase [ubiquinone] 1 alpha subcomplex subunit 4 NDUFA4 - [NDUA4_HUMAN]</t>
  </si>
  <si>
    <t>Gamma-glutamylcyclotransferase GGCT - [GGCT_HUMAN]</t>
  </si>
  <si>
    <t>PRA1 family protein 3 ARL6IP5 - [PRAF3_HUMAN]</t>
  </si>
  <si>
    <t>Lysozyme C LYZ - [LYSC_HUMAN]</t>
  </si>
  <si>
    <t>Heterogeneous nuclear ribonucleoprotein H2 HNRNPH2 - [HNRH2_HUMAN]</t>
  </si>
  <si>
    <t>tRNA methyltransferase 112 homolog TRMT112 - [TR112_HUMAN]</t>
  </si>
  <si>
    <t>Proteasome activator complex subunit 1 PSME1 - [PSME1_HUMAN]</t>
  </si>
  <si>
    <t>Eukaryotic initiation factor 4A-I EIF4A1 - [IF4A1_HUMAN]</t>
  </si>
  <si>
    <t>Transcriptional repressor CTCF CTCF - [CTCF_HUMAN]</t>
  </si>
  <si>
    <t>Heterochromatin protein 1-binding protein 3 HP1BP3 - [HP1B3_HUMAN]</t>
  </si>
  <si>
    <t>Probable ATP-dependent RNA helicase DDX5 DDX5 - [DDX5_HUMAN]</t>
  </si>
  <si>
    <t>Coiled-coil domain-containing protein 58 CCDC58 - [CCD58_HUMAN]</t>
  </si>
  <si>
    <t>Cytochrome c oxidase subunit 4 isoform 1, mitochondrial COX4I1 - [COX41_HUMAN]</t>
  </si>
  <si>
    <t>Heterogeneous nuclear ribonucleoprotein R HNRNPR - [HNRPR_HUMAN]</t>
  </si>
  <si>
    <t>60S ribosomal protein L9 RPL9 - [RL9_HUMAN]</t>
  </si>
  <si>
    <t>Tubulin beta-1 chain TUBB1 - [TBB1_HUMAN]</t>
  </si>
  <si>
    <t>Small nuclear ribonucleoprotein F SNRPF - [RUXF_HUMAN]</t>
  </si>
  <si>
    <t>CD99 antigen CD99 - [CD99_HUMAN]</t>
  </si>
  <si>
    <t>Methyl-CpG-binding protein 2 MECP2 - [MECP2_HUMAN]</t>
  </si>
  <si>
    <t>Diablo homolog, mitochondrial DIABLO - [DBLOH_HUMAN]</t>
  </si>
  <si>
    <t>Transmembrane protein 109 TMEM109 - [TM109_HUMAN]</t>
  </si>
  <si>
    <t>Complement C1s subcomponent C1S - [C1S_HUMAN]</t>
  </si>
  <si>
    <t>ATP-dependent RNA helicase DDX19A DDX19A - [DD19A_HUMAN]</t>
  </si>
  <si>
    <t>Protein yippee-like 5 YPEL5 - [YPEL5_HUMAN]</t>
  </si>
  <si>
    <t>Splicing factor 3A subunit 3 SF3A3 - [SF3A3_HUMAN]</t>
  </si>
  <si>
    <t>Galactokinase GALK1 - [GALK1_HUMAN]</t>
  </si>
  <si>
    <t>Tropomodulin-3 TMOD3 - [TMOD3_HUMAN]</t>
  </si>
  <si>
    <t>BolA-like protein 3 BOLA3 - [BOLA3_HUMAN]</t>
  </si>
  <si>
    <t>Proteolipid protein 2 PLP2 - [PLP2_HUMAN]</t>
  </si>
  <si>
    <t>Programmed cell death 6-interacting protein PDCD6IP - [PDC6I_HUMAN]</t>
  </si>
  <si>
    <t>Myoferlin MYOF - [MYOF_HUMAN]</t>
  </si>
  <si>
    <t>HIG1 domain family member 1A, mitochondrial HIGD1A - [HIG1A_HUMAN]</t>
  </si>
  <si>
    <t>Cleavage stimulation factor subunit 1 CSTF1 - [CSTF1_HUMAN]</t>
  </si>
  <si>
    <t>60S ribosomal protein L23 RPL23 - [RL23_HUMAN]</t>
  </si>
  <si>
    <t>LanC-like protein 1 LANCL1 - [LANC1_HUMAN]</t>
  </si>
  <si>
    <t>26S protease regulatory subunit 10B PSMC6 - [PRS10_HUMAN]</t>
  </si>
  <si>
    <t>Small glutamine-rich tetratricopeptide repeat-containing protein alpha SGTA - [SGTA_HUMAN]</t>
  </si>
  <si>
    <t>Saccharopine dehydrogenase-like oxidoreductase SCCPDH - [SCPDL_HUMAN]</t>
  </si>
  <si>
    <t>60S ribosomal protein L26 RPL26 - [RL26_HUMAN]</t>
  </si>
  <si>
    <t>14-3-3 protein sigma SFN - [1433S_HUMAN]</t>
  </si>
  <si>
    <t>CD81 antigen CD81 - [CD81_HUMAN]</t>
  </si>
  <si>
    <t>Isovaleryl-CoA dehydrogenase, mitochondrial IVD - [IVD_HUMAN]</t>
  </si>
  <si>
    <t>NADH dehydrogenase [ubiquinone] iron-sulfur protein 3, mitochondrial NDUFS3 - [NDUS3_HUMAN]</t>
  </si>
  <si>
    <t>Cold-inducible RNA-binding protein CIRBP - [CIRBP_HUMAN]</t>
  </si>
  <si>
    <t>Translationally-controlled tumor protein TPT1 - [TCTP_HUMAN]</t>
  </si>
  <si>
    <t>Emerin EMD - [EMD_HUMAN]</t>
  </si>
  <si>
    <t>TAR DNA-binding protein 43 TARDBP - [TADBP_HUMAN]</t>
  </si>
  <si>
    <t>Ubiquitin-conjugating enzyme E2 L3 UBE2L3 - [UB2L3_HUMAN]</t>
  </si>
  <si>
    <t>Peptidyl-prolyl cis-trans isomerase FKBP10 FKBP10 - [FKB10_HUMAN]</t>
  </si>
  <si>
    <t>Coatomer subunit delta ARCN1 - [COPD_HUMAN]</t>
  </si>
  <si>
    <t>Stomatin-like protein 2, mitochondrial STOML2 - [STML2_HUMAN]</t>
  </si>
  <si>
    <t>Nucleosome assembly protein 1-like 4 NAP1L4 - [NP1L4_HUMAN]</t>
  </si>
  <si>
    <t>60S ribosomal protein L12 RPL12 - [RL12_HUMAN]</t>
  </si>
  <si>
    <t>Pyridoxine-5'-phosphate oxidase PNPO - [PNPO_HUMAN]</t>
  </si>
  <si>
    <t>Kinesin-1 heavy chain KIF5B - [KINH_HUMAN]</t>
  </si>
  <si>
    <t>Eukaryotic translation initiation factor 3 subunit M EIF3M - [EIF3M_HUMAN]</t>
  </si>
  <si>
    <t>Anterior gradient protein 2 homolog AGR2 - [AGR2_HUMAN]</t>
  </si>
  <si>
    <t>Prostaglandin E synthase 3 PTGES3 - [TEBP_HUMAN]</t>
  </si>
  <si>
    <t>Rho-related GTP-binding protein RhoG RHOG - [RHOG_HUMAN]</t>
  </si>
  <si>
    <t>Alpha/beta hydrolase domain-containing protein 14B ABHD14B - [ABHEB_HUMAN]</t>
  </si>
  <si>
    <t>Arpin ARPIN - [ARPIN_HUMAN]</t>
  </si>
  <si>
    <t>Serine/arginine-rich splicing factor 10 SRSF10 - [SRS10_HUMAN]</t>
  </si>
  <si>
    <t>Nucleoside diphosphate kinase A NME1 - [NDKA_HUMAN]</t>
  </si>
  <si>
    <t>Serrate RNA effector molecule homolog SRRT - [SRRT_HUMAN]</t>
  </si>
  <si>
    <t>Leukocyte elastase inhibitor SERPINB1 - [ILEU_HUMAN]</t>
  </si>
  <si>
    <t>Poly(U)-binding-splicing factor PUF60 PUF60 - [PUF60_HUMAN]</t>
  </si>
  <si>
    <t>Glia maturation factor gamma GMFG - [GMFG_HUMAN]</t>
  </si>
  <si>
    <t>NEDD8 NEDD8 - [NEDD8_HUMAN]</t>
  </si>
  <si>
    <t>Protein CREG1 CREG1 - [CREG1_HUMAN]</t>
  </si>
  <si>
    <t>Methylosome subunit pICln CLNS1A - [ICLN_HUMAN]</t>
  </si>
  <si>
    <t>Translin-associated protein X TSNAX - [TSNAX_HUMAN]</t>
  </si>
  <si>
    <t>Protein FAM84B FAM84B - [FA84B_HUMAN]</t>
  </si>
  <si>
    <t>Membrane-associated progesterone receptor component 2 PGRMC2 - [PGRC2_HUMAN]</t>
  </si>
  <si>
    <t>Vacuolar protein sorting-associated protein 29 VPS29 - [VPS29_HUMAN]</t>
  </si>
  <si>
    <t>Dynein light chain roadblock-type 2 DYNLRB2 - [DLRB2_HUMAN]</t>
  </si>
  <si>
    <t>Poly(rC)-binding protein 2 PCBP2 - [PCBP2_HUMAN]</t>
  </si>
  <si>
    <t>Drebrin-like protein DBNL - [DBNL_HUMAN]</t>
  </si>
  <si>
    <t>Ras GTPase-activating protein-binding protein 1 G3BP1 - [G3BP1_HUMAN]</t>
  </si>
  <si>
    <t>Hematopoietically-expressed homeobox protein HHEX HHEX - [HHEX_HUMAN]</t>
  </si>
  <si>
    <t>LIM domain and actin-binding protein 1 LIMA1 - [LIMA1_HUMAN]</t>
  </si>
  <si>
    <t>Cytochrome c oxidase assembly factor 3 homolog, mitochondrial COA3 - [COA3_HUMAN]</t>
  </si>
  <si>
    <t>Trafficking protein particle complex subunit 3 TRAPPC3 - [TPPC3_HUMAN]</t>
  </si>
  <si>
    <t>Hepatoma-derived growth factor-related protein 2 HDGFRP2 - [HDGR2_HUMAN]</t>
  </si>
  <si>
    <t>HLA class I histocompatibility antigen, Cw-2 alpha chain HLA-C - [1C02_HUMAN]</t>
  </si>
  <si>
    <t>Actin-related protein 2 ACTR2 - [ARP2_HUMAN]</t>
  </si>
  <si>
    <t>Myeloid-derived growth factor MYDGF - [MYDGF_HUMAN]</t>
  </si>
  <si>
    <t>Tubulin beta-2A chain TUBB2A - [TBB2A_HUMAN]</t>
  </si>
  <si>
    <t>Small acidic protein SMAP - [SMAP_HUMAN]</t>
  </si>
  <si>
    <t>ADP-ribosylation factor GTPase-activating protein 2 ARFGAP2 - [ARFG2_HUMAN]</t>
  </si>
  <si>
    <t>Gephyrin GPHN - [GEPH_HUMAN]</t>
  </si>
  <si>
    <t>Isochorismatase domain-containing protein 2, mitochondrial ISOC2 - [ISOC2_HUMAN]</t>
  </si>
  <si>
    <t>UPF0568 protein C14orf166 C14orf166 - [CN166_HUMAN]</t>
  </si>
  <si>
    <t>Nicotinamide phosphoribosyltransferase NAMPT - [NAMPT_HUMAN]</t>
  </si>
  <si>
    <t>Signal peptidase complex subunit 3 SPCS3 - [SPCS3_HUMAN]</t>
  </si>
  <si>
    <t>39S ribosomal protein L49, mitochondrial MRPL49 - [RM49_HUMAN]</t>
  </si>
  <si>
    <t>Proteasome activator complex subunit 3 PSME3 - [PSME3_HUMAN]</t>
  </si>
  <si>
    <t>60S ribosomal protein L31 RPL31 - [RL31_HUMAN]</t>
  </si>
  <si>
    <t>Enoyl-CoA delta isomerase 1, mitochondrial ECI1 - [ECI1_HUMAN]</t>
  </si>
  <si>
    <t>Tryptase alpha/beta-1 TPSAB1 - [TRYB1_HUMAN]</t>
  </si>
  <si>
    <t>Insulin-like growth factor-binding protein 7 IGFBP7 - [IBP7_HUMAN]</t>
  </si>
  <si>
    <t>ATP synthase-coupling factor 6, mitochondrial ATP5J - [ATP5J_HUMAN]</t>
  </si>
  <si>
    <t>Serine/threonine-protein phosphatase PP1-alpha catalytic subunit PPP1CA - [PP1A_HUMAN]</t>
  </si>
  <si>
    <t>Immunoglobulin-binding protein 1 IGBP1 - [IGBP1_HUMAN]</t>
  </si>
  <si>
    <t>Erlin-2 ERLIN2 - [ERLN2_HUMAN]</t>
  </si>
  <si>
    <t>RNA-binding protein with serine-rich domain 1 RNPS1 - [RNPS1_HUMAN]</t>
  </si>
  <si>
    <t>Actin-related protein 2/3 complex subunit 2 ARPC2 - [ARPC2_HUMAN]</t>
  </si>
  <si>
    <t>116 kDa U5 small nuclear ribonucleoprotein component EFTUD2 - [U5S1_HUMAN]</t>
  </si>
  <si>
    <t>Eukaryotic translation initiation factor 3 subunit I EIF3I - [EIF3I_HUMAN]</t>
  </si>
  <si>
    <t>Angiotensinogen AGT - [ANGT_HUMAN]</t>
  </si>
  <si>
    <t>Pre-mRNA 3'-end-processing factor FIP1 FIP1L1 - [FIP1_HUMAN]</t>
  </si>
  <si>
    <t>WD repeat-containing protein 61 WDR61 - [WDR61_HUMAN]</t>
  </si>
  <si>
    <t>Charged multivesicular body protein 1a CHMP1A - [CHM1A_HUMAN]</t>
  </si>
  <si>
    <t>Protein Dr1 DR1 - [NC2B_HUMAN]</t>
  </si>
  <si>
    <t>Pirin PIR - [PIR_HUMAN]</t>
  </si>
  <si>
    <t>Ubiquinone biosynthesis protein COQ9, mitochondrial COQ9 - [COQ9_HUMAN]</t>
  </si>
  <si>
    <t>Acyl-protein thioesterase 2 LYPLA2 - [LYPA2_HUMAN]</t>
  </si>
  <si>
    <t>AP-2 complex subunit beta AP2B1 - [AP2B1_HUMAN]</t>
  </si>
  <si>
    <t>FACT complex subunit SPT16 SUPT16H - [SP16H_HUMAN]</t>
  </si>
  <si>
    <t>Glucose-induced degradation protein 8 homolog GID8 - [GID8_HUMAN]</t>
  </si>
  <si>
    <t>Leucine-rich repeat-containing protein 47 LRRC47 - [LRC47_HUMAN]</t>
  </si>
  <si>
    <t>Mitochondrial import inner membrane translocase subunit Tim8 A TIMM8A - [TIM8A_HUMAN]</t>
  </si>
  <si>
    <t>Acyl-coenzyme A thioesterase 1 ACOT1 - [ACOT1_HUMAN]</t>
  </si>
  <si>
    <t>Protein FAM98B FAM98B - [FA98B_HUMAN]</t>
  </si>
  <si>
    <t>60S ribosomal protein L23a RPL23A - [RL23A_HUMAN]</t>
  </si>
  <si>
    <t>DnaJ homolog subfamily B member 11 DNAJB11 - [DJB11_HUMAN]</t>
  </si>
  <si>
    <t>Dynein light chain 2, cytoplasmic DYNLL2 - [DYL2_HUMAN]</t>
  </si>
  <si>
    <t>U4/U6.U5 tri-snRNP-associated protein 1 SART1 - [SNUT1_HUMAN]</t>
  </si>
  <si>
    <t>Mammaglobin-B SCGB2A1 - [SG2A1_HUMAN]</t>
  </si>
  <si>
    <t>Ran GTPase-activating protein 1 RANGAP1 - [RAGP1_HUMAN]</t>
  </si>
  <si>
    <t>Atlastin-3 ATL3 - [ATLA3_HUMAN]</t>
  </si>
  <si>
    <t>Ragulator complex protein LAMTOR5 LAMTOR5 - [LTOR5_HUMAN]</t>
  </si>
  <si>
    <t>Synaptophysin-like protein 1 SYPL1 - [SYPL1_HUMAN]</t>
  </si>
  <si>
    <t>Complement component 1 Q subcomponent-binding protein, mitochondrial C1QBP - [C1QBP_HUMAN]</t>
  </si>
  <si>
    <t>ER lumen protein-retaining receptor 1 KDELR1 - [ERD21_HUMAN]</t>
  </si>
  <si>
    <t>Glyoxalase domain-containing protein 4 GLOD4 - [GLOD4_HUMAN]</t>
  </si>
  <si>
    <t>Pre-mRNA-processing factor 6 PRPF6 - [PRP6_HUMAN]</t>
  </si>
  <si>
    <t>Matrix-remodeling-associated protein 7 MXRA7 - [MXRA7_HUMAN]</t>
  </si>
  <si>
    <t>Erlin-1 ERLIN1 - [ERLN1_HUMAN]</t>
  </si>
  <si>
    <t>Malectin MLEC - [MLEC_HUMAN]</t>
  </si>
  <si>
    <t>Transmembrane emp24 domain-containing protein 4 TMED4 - [TMED4_HUMAN]</t>
  </si>
  <si>
    <t>Eukaryotic translation elongation factor 1 epsilon-1 EEF1E1 - [MCA3_HUMAN]</t>
  </si>
  <si>
    <t>Acyl-CoA synthetase short-chain family member 3, mitochondrial ACSS3 - [ACSS3_HUMAN]</t>
  </si>
  <si>
    <t>BUB3-interacting and GLEBS motif-containing protein ZNF207 ZNF207 - [ZN207_HUMAN]</t>
  </si>
  <si>
    <t>Pleckstrin homology-like domain family B member 1 PHLDB1 - [PHLB1_HUMAN]</t>
  </si>
  <si>
    <t>Protein NipSnap homolog 2 GBAS - [NIPS2_HUMAN]</t>
  </si>
  <si>
    <t>Casein kinase II subunit alpha CSNK2A1 - [CSK21_HUMAN]</t>
  </si>
  <si>
    <t>SWI/SNF complex subunit SMARCC2 SMARCC2 - [SMRC2_HUMAN]</t>
  </si>
  <si>
    <t>Dolichol-phosphate mannosyltransferase subunit 1 DPM1 - [DPM1_HUMAN]</t>
  </si>
  <si>
    <t>Mycophenolic acid acyl-glucuronide esterase, mitochondrial ABHD10 - [ABHDA_HUMAN]</t>
  </si>
  <si>
    <t>Ubiquitin-like-conjugating enzyme ATG3 ATG3 - [ATG3_HUMAN]</t>
  </si>
  <si>
    <t>Copine-3 CPNE3 - [CPNE3_HUMAN]</t>
  </si>
  <si>
    <t>LIM and senescent cell antigen-like-containing domain protein 3-like LIMS3L - [LIM3L_HUMAN]</t>
  </si>
  <si>
    <t>Protein kinase C and casein kinase substrate in neurons protein 1 PACSIN1 - [PACN1_HUMAN]</t>
  </si>
  <si>
    <t>NADH dehydrogenase [ubiquinone] iron-sulfur protein 6, mitochondrial NDUFS6 - [NDUS6_HUMAN]</t>
  </si>
  <si>
    <t>Dynactin subunit 5 DCTN5 - [DCTN5_HUMAN]</t>
  </si>
  <si>
    <t>Serine/threonine-protein kinase mTOR MTOR - [MTOR_HUMAN]</t>
  </si>
  <si>
    <t>40S ribosomal protein S20 RPS20 - [RS20_HUMAN]</t>
  </si>
  <si>
    <t>Enolase-phosphatase E1 ENOPH1 - [ENOPH_HUMAN]</t>
  </si>
  <si>
    <t>Thioredoxin-related transmembrane protein 1 TMX1 - [TMX1_HUMAN]</t>
  </si>
  <si>
    <t>Inositol monophosphatase 1 IMPA1 - [IMPA1_HUMAN]</t>
  </si>
  <si>
    <t>Asparagine--tRNA ligase, cytoplasmic NARS - [SYNC_HUMAN]</t>
  </si>
  <si>
    <t>Sorting nexin-6 SNX6 - [SNX6_HUMAN]</t>
  </si>
  <si>
    <t>Splicing factor 3B subunit 6 SF3B6 - [SF3B6_HUMAN]</t>
  </si>
  <si>
    <t>RNA-binding protein Raly RALY - [RALY_HUMAN]</t>
  </si>
  <si>
    <t>Guanine nucleotide-binding protein G(s) subunit alpha isoforms short GNAS - [GNAS2_HUMAN]</t>
  </si>
  <si>
    <t>60S ribosomal protein L19 RPL19 - [RL19_HUMAN]</t>
  </si>
  <si>
    <t>Alpha-1,3/1,6-mannosyltransferase ALG2 ALG2 - [ALG2_HUMAN]</t>
  </si>
  <si>
    <t>Amidophosphoribosyltransferase PPAT - [PUR1_HUMAN]</t>
  </si>
  <si>
    <t>Apolipoprotein C-III APOC3 - [APOC3_HUMAN]</t>
  </si>
  <si>
    <t>Aspartate--tRNA ligase, mitochondrial DARS2 - [SYDM_HUMAN]</t>
  </si>
  <si>
    <t>Beta-catenin-like protein 1 CTNNBL1 - [CTBL1_HUMAN]</t>
  </si>
  <si>
    <t>Beta-centractin ACTR1B - [ACTY_HUMAN]</t>
  </si>
  <si>
    <t>Beta-synuclein SNCB - [SYUB_HUMAN]</t>
  </si>
  <si>
    <t>CD2-associated protein CD2AP - [CD2AP_HUMAN]</t>
  </si>
  <si>
    <t>CDKN2AIP N-terminal-like protein CDKN2AIPNL - [C2AIL_HUMAN]</t>
  </si>
  <si>
    <t>CKLF-like MARVEL transmembrane domain-containing protein 6 CMTM6 - [CKLF6_HUMAN]</t>
  </si>
  <si>
    <t>Coatomer subunit zeta-1 COPZ1 - [COPZ1_HUMAN]</t>
  </si>
  <si>
    <t>Cob(I)yrinic acid a,c-diamide adenosyltransferase, mitochondrial MMAB - [MMAB_HUMAN]</t>
  </si>
  <si>
    <t>Costars family protein ABRACL ABRACL - [ABRAL_HUMAN]</t>
  </si>
  <si>
    <t>DNA-directed RNA polymerases I and III subunit RPAC1 POLR1C - [RPAC1_HUMAN]</t>
  </si>
  <si>
    <t>E3 ubiquitin-protein ligase UBR2 UBR2 - [UBR2_HUMAN]</t>
  </si>
  <si>
    <t>Endoplasmic reticulum-Golgi intermediate compartment protein 1 ERGIC1 - [ERGI1_HUMAN]</t>
  </si>
  <si>
    <t>Endothelial differentiation-related factor 1 EDF1 - [EDF1_HUMAN]</t>
  </si>
  <si>
    <t>Eukaryotic translation initiation factor 3 subunit E EIF3E - [EIF3E_HUMAN]</t>
  </si>
  <si>
    <t>Exocyst complex component 5 EXOC5 - [EXOC5_HUMAN]</t>
  </si>
  <si>
    <t>FERM, RhoGEF and pleckstrin domain-containing protein 1 FARP1 - [FARP1_HUMAN]</t>
  </si>
  <si>
    <t>Gamma-adducin ADD3 - [ADDG_HUMAN]</t>
  </si>
  <si>
    <t>GRIP1-associated protein 1 GRIPAP1 - [GRAP1_HUMAN]</t>
  </si>
  <si>
    <t>Guanine nucleotide-binding protein G(I)/G(S)/G(O) subunit gamma-10 GNG10 - [GBG10_HUMAN]</t>
  </si>
  <si>
    <t>High mobility group protein 20A HMG20A - [HM20A_HUMAN]</t>
  </si>
  <si>
    <t>HIV Tat-specific factor 1 HTATSF1 - [HTSF1_HUMAN]</t>
  </si>
  <si>
    <t>Mannose-1-phosphate guanyltransferase alpha GMPPA - [GMPPA_HUMAN]</t>
  </si>
  <si>
    <t>Mediator of RNA polymerase II transcription subunit 31 MED31 - [MED31_HUMAN]</t>
  </si>
  <si>
    <t>Mitochondrial import inner membrane translocase subunit Tim8 B TIMM8B - [TIM8B_HUMAN]</t>
  </si>
  <si>
    <t>NAD-dependent malic enzyme, mitochondrial ME2 - [MAOM_HUMAN]</t>
  </si>
  <si>
    <t>NADH dehydrogenase [ubiquinone] 1 subunit C2, isoform 2 NDUFC2-KCTD14 - [NDUCR_HUMAN]</t>
  </si>
  <si>
    <t>NADH dehydrogenase [ubiquinone] iron-sulfur protein 4, mitochondrial NDUFS4 - [NDUS4_HUMAN]</t>
  </si>
  <si>
    <t>NudC domain-containing protein 2 NUDCD2 - [NUDC2_HUMAN]</t>
  </si>
  <si>
    <t>OCIA domain-containing protein 1 OCIAD1 - [OCAD1_HUMAN]</t>
  </si>
  <si>
    <t>Peptidyl-tRNA hydrolase 2, mitochondrial PTRH2 - [PTH2_HUMAN]</t>
  </si>
  <si>
    <t>Phosducin-like protein 3 PDCL3 - [PDCL3_HUMAN]</t>
  </si>
  <si>
    <t>Platelet-activating factor acetylhydrolase IB subunit beta PAFAH1B2 - [PA1B2_HUMAN]</t>
  </si>
  <si>
    <t>Poly(ADP-ribose) glycohydrolase ARH3 ADPRHL2 - [ARHL2_HUMAN]</t>
  </si>
  <si>
    <t>Proteasome subunit beta type-2 PSMB2 - [PSB2_HUMAN]</t>
  </si>
  <si>
    <t>Protein dpy-30 homolog DPY30 - [DPY30_HUMAN]</t>
  </si>
  <si>
    <t>Protein FAM136A FAM136A - [F136A_HUMAN]</t>
  </si>
  <si>
    <t>Protein mago nashi homolog MAGOH - [MGN_HUMAN]</t>
  </si>
  <si>
    <t>Protein phosphatase 1 regulatory subunit 11 PPP1R11 - [PP1RB_HUMAN]</t>
  </si>
  <si>
    <t>Protein transport protein Sec61 subunit gamma SEC61G - [SC61G_HUMAN]</t>
  </si>
  <si>
    <t>Protein YIPF2 YIPF2 - [YIPF2_HUMAN]</t>
  </si>
  <si>
    <t>SAGA-associated factor 29 homolog CCDC101 - [SGF29_HUMAN]</t>
  </si>
  <si>
    <t>Serine/threonine-protein kinase PINK1, mitochondrial PINK1 - [PINK1_HUMAN]</t>
  </si>
  <si>
    <t>Serine/threonine-protein phosphatase 4 catalytic subunit PPP4C - [PP4C_HUMAN]</t>
  </si>
  <si>
    <t>Small nuclear ribonucleoprotein E SNRPE - [RUXE_HUMAN]</t>
  </si>
  <si>
    <t>Sorting nexin-5 SNX5 - [SNX5_HUMAN]</t>
  </si>
  <si>
    <t>Splicing factor 3B subunit 4 SF3B4 - [SF3B4_HUMAN]</t>
  </si>
  <si>
    <t>Synaptosomal-associated protein 23 SNAP23 - [SNP23_HUMAN]</t>
  </si>
  <si>
    <t>TRAF-type zinc finger domain-containing protein 1 TRAFD1 - [TRAD1_HUMAN]</t>
  </si>
  <si>
    <t>Transcription elongation factor B polypeptide 1 TCEB1 - [ELOC_HUMAN]</t>
  </si>
  <si>
    <t>Transcription elongation factor B polypeptide 2 TCEB2 - [ELOB_HUMAN]</t>
  </si>
  <si>
    <t>Transmembrane protein 258 TMEM258 - [TM258_HUMAN]</t>
  </si>
  <si>
    <t>V-type proton ATPase subunit E 1 ATP6V1E1 - [VATE1_HUMAN]</t>
  </si>
  <si>
    <t>Hemoglobin subunit delta HBD - [HBD_HUMAN]</t>
  </si>
  <si>
    <t>Carboxypeptidase M CPM - [CBPM_HUMAN]</t>
  </si>
  <si>
    <t>Fibrinogen alpha chain FGA - [FIBA_HUMAN]</t>
  </si>
  <si>
    <t>Fibrinogen beta chain FGB - [FIBB_HUMAN]</t>
  </si>
  <si>
    <t>Hemoglobin subunit alpha HBA1 - [HBA_HUMAN]</t>
  </si>
  <si>
    <t>Hemoglobin subunit beta HBB - [HBB_HUMAN]</t>
  </si>
  <si>
    <t>Carbonic anhydrase 2 CA2 - [CAH2_HUMAN]</t>
  </si>
  <si>
    <t>Purine nucleoside phosphorylase PNP - [PNPH_HUMAN]</t>
  </si>
  <si>
    <t>Cellular retinoic acid-binding protein 2 CRABP2 - [RABP2_HUMAN]</t>
  </si>
  <si>
    <t>Hemoglobin subunit gamma-2 HBG2 - [HBG2_HUMAN]</t>
  </si>
  <si>
    <t>Hemoglobin subunit gamma-1 HBG1 - [HBG1_HUMAN]</t>
  </si>
  <si>
    <t>Putative hydrolase RBBP9 RBBP9 - [RBBP9_HUMAN]</t>
  </si>
  <si>
    <t>Carbonic anhydrase 1 CA1 - [CAH1_HUMAN]</t>
  </si>
  <si>
    <t>Inactive tyrosine-protein kinase 7 PTK7 - [PTK7_HUMAN]</t>
  </si>
  <si>
    <t>Glycodelin PAEP - [PAEP_HUMAN]</t>
  </si>
  <si>
    <t>Cytosolic non-specific dipeptidase CNDP2 - [CNDP2_HUMAN]</t>
  </si>
  <si>
    <t>Adenine phosphoribosyltransferase APRT - [APT_HUMAN]</t>
  </si>
  <si>
    <t>Cytochrome b5 CYB5A - [CYB5_HUMAN]</t>
  </si>
  <si>
    <t>Catechol O-methyltransferase COMT - [COMT_HUMAN]</t>
  </si>
  <si>
    <t>RNA pseudouridylate synthase domain-containing protein 2 RPUSD2 - [RUSD2_HUMAN]</t>
  </si>
  <si>
    <t>Small nuclear ribonucleoprotein-associated proteins B and B' SNRPB - [RSMB_HUMAN]</t>
  </si>
  <si>
    <t>Nuclear mitotic apparatus protein 1 NUMA1 - [NUMA1_HUMAN]</t>
  </si>
  <si>
    <t>Serpin H1 SERPINH1 - [SERPH_HUMAN]</t>
  </si>
  <si>
    <t>Alpha-1-antichymotrypsin SERPINA3 - [AACT_HUMAN]</t>
  </si>
  <si>
    <t>Peptidyl-prolyl cis-trans isomerase B PPIB - [PPIB_HUMAN]</t>
  </si>
  <si>
    <t>Transcription elongation factor SPT6 SUPT6H - [SPT6H_HUMAN]</t>
  </si>
  <si>
    <t>Serine/arginine-rich splicing factor 6 SRSF6 - [SRSF6_HUMAN]</t>
  </si>
  <si>
    <t>Adenylate kinase 2, mitochondrial AK2 - [KAD2_HUMAN]</t>
  </si>
  <si>
    <t>Protein disulfide-isomerase A4 PDIA4 - [PDIA4_HUMAN]</t>
  </si>
  <si>
    <t>Elongation factor Tu, mitochondrial TUFM - [EFTU_HUMAN]</t>
  </si>
  <si>
    <t>Lumican LUM - [LUM_HUMAN]</t>
  </si>
  <si>
    <t>Myosin light polypeptide 6 MYL6 - [MYL6_HUMAN]</t>
  </si>
  <si>
    <t>Nucleophosmin NPM1 - [NPM_HUMAN]</t>
  </si>
  <si>
    <t>Retinol-binding protein 1 RBP1 - [RET1_HUMAN]</t>
  </si>
  <si>
    <t>Heterogeneous nuclear ribonucleoprotein A/B HNRNPAB - [ROAA_HUMAN]</t>
  </si>
  <si>
    <t>Tropomyosin alpha-1 chain TPM1 - [TPM1_HUMAN]</t>
  </si>
  <si>
    <t>Nucleolar and coiled-body phosphoprotein 1 NOLC1 - [NOLC1_HUMAN]</t>
  </si>
  <si>
    <t>Voltage-dependent anion-selective channel protein 1 VDAC1 - [VDAC1_HUMAN]</t>
  </si>
  <si>
    <t>Heterogeneous nuclear ribonucleoprotein A3 HNRNPA3 - [ROA3_HUMAN]</t>
  </si>
  <si>
    <t>Methylmalonate-semialdehyde dehydrogenase [acylating], mitochondrial ALDH6A1 - [MMSA_HUMAN]</t>
  </si>
  <si>
    <t>60 kDa heat shock protein, mitochondrial HSPD1 - [CH60_HUMAN]</t>
  </si>
  <si>
    <t>Histone H1.4 HIST1H1E - [H14_HUMAN]</t>
  </si>
  <si>
    <t>Bisphosphoglycerate mutase BPGM - [PMGE_HUMAN]</t>
  </si>
  <si>
    <t>Histone H2A.Z H2AFZ - [H2AZ_HUMAN]</t>
  </si>
  <si>
    <t>Annexin A2 ANXA2 - [ANXA2_HUMAN]</t>
  </si>
  <si>
    <t>26S proteasome non-ATPase regulatory subunit 13 PSMD13 - [PSD13_HUMAN]</t>
  </si>
  <si>
    <t>Ig gamma-2 chain C region IGHG2 - [IGHG2_HUMAN]</t>
  </si>
  <si>
    <t>Heat shock protein beta-1 HSPB1 - [HSPB1_HUMAN]</t>
  </si>
  <si>
    <t>Histone H2AX H2AFX - [H2AX_HUMAN]</t>
  </si>
  <si>
    <t>Kininogen-1 KNG1 - [KNG1_HUMAN]</t>
  </si>
  <si>
    <t>Rab GDP dissociation inhibitor beta GDI2 - [GDIB_HUMAN]</t>
  </si>
  <si>
    <t>Prolyl 3-hydroxylase 1 LEPRE1 - [P3H1_HUMAN]</t>
  </si>
  <si>
    <t>EGF-containing fibulin-like extracellular matrix protein 1 EFEMP1 - [FBLN3_HUMAN]</t>
  </si>
  <si>
    <t>Heterogeneous nuclear ribonucleoproteins A2/B1 HNRNPA2B1 - [ROA2_HUMAN]</t>
  </si>
  <si>
    <t>Isocitrate dehydrogenase [NADP] cytoplasmic IDH1 - [IDHC_HUMAN]</t>
  </si>
  <si>
    <t>Prothymosin alpha PTMA - [PTMA_HUMAN]</t>
  </si>
  <si>
    <t>RNA-binding protein 39 RBM39 - [RBM39_HUMAN]</t>
  </si>
  <si>
    <t>Annexin A1 ANXA1 - [ANXA1_HUMAN]</t>
  </si>
  <si>
    <t>Transmembrane emp24 domain-containing protein 9 TMED9 - [TMED9_HUMAN]</t>
  </si>
  <si>
    <t>Lupus La protein SSB - [LA_HUMAN]</t>
  </si>
  <si>
    <t>Galectin-1 LGALS1 - [LEG1_HUMAN]</t>
  </si>
  <si>
    <t>Bcl-2-associated transcription factor 1 BCLAF1 - [BCLF1_HUMAN]</t>
  </si>
  <si>
    <t>Histone H1.3 HIST1H1D - [H13_HUMAN]</t>
  </si>
  <si>
    <t>Bifunctional 3'-phosphoadenosine 5'-phosphosulfate synthase 1 PAPSS1 - [PAPS1_HUMAN]</t>
  </si>
  <si>
    <t>Tripeptidyl-peptidase 1 TPP1 - [TPP1_HUMAN]</t>
  </si>
  <si>
    <t>Neuroblast differentiation-associated protein AHNAK AHNAK - [AHNK_HUMAN]</t>
  </si>
  <si>
    <t>EH domain-containing protein 2 EHD2 - [EHD2_HUMAN]</t>
  </si>
  <si>
    <t>Protein CutA CUTA - [CUTA_HUMAN]</t>
  </si>
  <si>
    <t>Inverted formin-2 INF2 - [INF2_HUMAN]</t>
  </si>
  <si>
    <t>Calpain-6 CAPN6 - [CAN6_HUMAN]</t>
  </si>
  <si>
    <t>Nicotinate phosphoribosyltransferase NAPRT1 - [PNCB_HUMAN]</t>
  </si>
  <si>
    <t>Inter-alpha-trypsin inhibitor heavy chain H2 ITIH2 - [ITIH2_HUMAN]</t>
  </si>
  <si>
    <t>Keratin, type I cytoskeletal 18 KRT18 - [K1C18_HUMAN]</t>
  </si>
  <si>
    <t>Importin subunit beta-1 KPNB1 - [IMB1_HUMAN]</t>
  </si>
  <si>
    <t>Spectrin beta chain, non-erythrocytic 1 SPTBN1 - [SPTB2_HUMAN]</t>
  </si>
  <si>
    <t>Tropomyosin alpha-3 chain TPM3 - [TPM3_HUMAN]</t>
  </si>
  <si>
    <t>Microfibril-associated glycoprotein 4 MFAP4 - [MFAP4_HUMAN]</t>
  </si>
  <si>
    <t>Cytochrome b5 type B CYB5B - [CYB5B_HUMAN]</t>
  </si>
  <si>
    <t>Golgin subfamily B member 1 GOLGB1 - [GOGB1_HUMAN]</t>
  </si>
  <si>
    <t>Apoptotic chromatin condensation inducer in the nucleus ACIN1 - [ACINU_HUMAN]</t>
  </si>
  <si>
    <t>Ig alpha-1 chain C region IGHA1 - [IGHA1_HUMAN]</t>
  </si>
  <si>
    <t>40S ribosomal protein S15a RPS15A - [RS15A_HUMAN]</t>
  </si>
  <si>
    <t>Protein DJ-1 PARK7 - [PARK7_HUMAN]</t>
  </si>
  <si>
    <t>Aspartate--tRNA ligase, cytoplasmic DARS - [SYDC_HUMAN]</t>
  </si>
  <si>
    <t>Serum amyloid P-component APCS - [SAMP_HUMAN]</t>
  </si>
  <si>
    <t>Biglycan BGN - [PGS1_HUMAN]</t>
  </si>
  <si>
    <t>Putative pre-mRNA-splicing factor ATP-dependent RNA helicase DHX15 DHX15 - [DHX15_HUMAN]</t>
  </si>
  <si>
    <t>Retinal dehydrogenase 1 ALDH1A1 - [AL1A1_HUMAN]</t>
  </si>
  <si>
    <t>Prothrombin F2 - [THRB_HUMAN]</t>
  </si>
  <si>
    <t>Anthrax toxin receptor 1 ANTXR1 - [ANTR1_HUMAN]</t>
  </si>
  <si>
    <t>Histone H1.2 HIST1H1C - [H12_HUMAN]</t>
  </si>
  <si>
    <t>Epidermal growth factor receptor substrate 15 EPS15 - [EPS15_HUMAN]</t>
  </si>
  <si>
    <t>Dermatopontin DPT - [DERM_HUMAN]</t>
  </si>
  <si>
    <t>Ferritin light chain FTL - [FRIL_HUMAN]</t>
  </si>
  <si>
    <t>Proteasome subunit alpha type-2 PSMA2 - [PSA2_HUMAN]</t>
  </si>
  <si>
    <t>Microfibrillar-associated protein 1 MFAP1 - [MFAP1_HUMAN]</t>
  </si>
  <si>
    <t>Transforming growth factor beta-1-induced transcript 1 protein TGFB1I1 - [TGFI1_HUMAN]</t>
  </si>
  <si>
    <t>Programmed cell death protein 4 PDCD4 - [PDCD4_HUMAN]</t>
  </si>
  <si>
    <t>Importin-4 IPO4 - [IPO4_HUMAN]</t>
  </si>
  <si>
    <t>Astrocytic phosphoprotein PEA-15 PEA15 - [PEA15_HUMAN]</t>
  </si>
  <si>
    <t>Protein S100-A1 S100A1 - [S10A1_HUMAN]</t>
  </si>
  <si>
    <t>Histone H4 HIST1H4A - [H4_HUMAN]</t>
  </si>
  <si>
    <t>Nuclear autoantigenic sperm protein NASP - [NASP_HUMAN]</t>
  </si>
  <si>
    <t>Thy-1 membrane glycoprotein THY1 - [THY1_HUMAN]</t>
  </si>
  <si>
    <t>Hypoxanthine-guanine phosphoribosyltransferase HPRT1 - [HPRT_HUMAN]</t>
  </si>
  <si>
    <t>General transcription factor IIF subunit 1 GTF2F1 - [T2FA_HUMAN]</t>
  </si>
  <si>
    <t>DNA-(apurinic or apyrimidinic site) lyase APEX1 - [APEX1_HUMAN]</t>
  </si>
  <si>
    <t>Probable global transcription activator SNF2L1 SMARCA1 - [SMCA1_HUMAN]</t>
  </si>
  <si>
    <t>Cystatin-B CSTB - [CYTB_HUMAN]</t>
  </si>
  <si>
    <t>Septin-7 SEPT7 - [SEPT7_HUMAN]</t>
  </si>
  <si>
    <t>Dihydrofolate reductase DHFR - [DYR_HUMAN]</t>
  </si>
  <si>
    <t>Alcohol dehydrogenase 1B ADH1B - [ADH1B_HUMAN]</t>
  </si>
  <si>
    <t>Ankycorbin RAI14 - [RAI14_HUMAN]</t>
  </si>
  <si>
    <t>Eukaryotic translation initiation factor 4B EIF4B - [IF4B_HUMAN]</t>
  </si>
  <si>
    <t>Adipocyte plasma membrane-associated protein APMAP - [APMAP_HUMAN]</t>
  </si>
  <si>
    <t>Cullin-associated NEDD8-dissociated protein 1 CAND1 - [CAND1_HUMAN]</t>
  </si>
  <si>
    <t>Mannose-1-phosphate guanyltransferase beta GMPPB - [GMPPB_HUMAN]</t>
  </si>
  <si>
    <t>Lamin-B1 LMNB1 - [LMNB1_HUMAN]</t>
  </si>
  <si>
    <t>Protein ERGIC-53 LMAN1 - [LMAN1_HUMAN]</t>
  </si>
  <si>
    <t>Cleavage and polyadenylation specificity factor subunit 6 CPSF6 - [CPSF6_HUMAN]</t>
  </si>
  <si>
    <t>Prolyl endopeptidase PREP - [PPCE_HUMAN]</t>
  </si>
  <si>
    <t>Zinc-alpha-2-glycoprotein AZGP1 - [ZA2G_HUMAN]</t>
  </si>
  <si>
    <t>Ubiquitin carboxyl-terminal hydrolase 5 USP5 - [UBP5_HUMAN]</t>
  </si>
  <si>
    <t>Complement C3 C3 - [CO3_HUMAN]</t>
  </si>
  <si>
    <t>Delta(3,5)-Delta(2,4)-dienoyl-CoA isomerase, mitochondrial ECH1 - [ECH1_HUMAN]</t>
  </si>
  <si>
    <t>Calmodulin CALM1 - [CALM_HUMAN]</t>
  </si>
  <si>
    <t>Phosphoglycerate mutase 1 PGAM1 - [PGAM1_HUMAN]</t>
  </si>
  <si>
    <t>Succinate dehydrogenase [ubiquinone] flavoprotein subunit, mitochondrial SDHA - [DHSA_HUMAN]</t>
  </si>
  <si>
    <t>Calmodulin-like protein 3 CALML3 - [CALL3_HUMAN]</t>
  </si>
  <si>
    <t>26S proteasome non-ATPase regulatory subunit 1 PSMD1 - [PSMD1_HUMAN]</t>
  </si>
  <si>
    <t>Podocalyxin PODXL - [PODXL_HUMAN]</t>
  </si>
  <si>
    <t>Plasma protease C1 inhibitor SERPING1 - [IC1_HUMAN]</t>
  </si>
  <si>
    <t>Complement C4-A C4A - [CO4A_HUMAN]</t>
  </si>
  <si>
    <t>LIM and SH3 domain protein 1 LASP1 - [LASP1_HUMAN]</t>
  </si>
  <si>
    <t>Heterogeneous nuclear ribonucleoprotein L HNRNPL - [HNRPL_HUMAN]</t>
  </si>
  <si>
    <t>Dynamin-1-like protein DNM1L - [DNM1L_HUMAN]</t>
  </si>
  <si>
    <t>U2 small nuclear ribonucleoprotein A' SNRPA1 - [RU2A_HUMAN]</t>
  </si>
  <si>
    <t>Isoleucine--tRNA ligase, cytoplasmic IARS - [SYIC_HUMAN]</t>
  </si>
  <si>
    <t>Nucleoredoxin NXN - [NXN_HUMAN]</t>
  </si>
  <si>
    <t>m7GpppX diphosphatase DCPS - [DCPS_HUMAN]</t>
  </si>
  <si>
    <t>Transmembrane emp24 domain-containing protein 10 TMED10 - [TMEDA_HUMAN]</t>
  </si>
  <si>
    <t>Beta-actin-like protein 2 ACTBL2 - [ACTBL_HUMAN]</t>
  </si>
  <si>
    <t>Fibromodulin FMOD - [FMOD_HUMAN]</t>
  </si>
  <si>
    <t>Poly(rC)-binding protein 1 PCBP1 - [PCBP1_HUMAN]</t>
  </si>
  <si>
    <t>Calcium-regulated heat stable protein 1 CARHSP1 - [CHSP1_HUMAN]</t>
  </si>
  <si>
    <t>DNA polymerase delta subunit 3 POLD3 - [DPOD3_HUMAN]</t>
  </si>
  <si>
    <t>Short coiled-coil protein SCOC - [SCOC_HUMAN]</t>
  </si>
  <si>
    <t>Coatomer subunit beta' COPB2 - [COPB2_HUMAN]</t>
  </si>
  <si>
    <t>EH domain-containing protein 1 EHD1 - [EHD1_HUMAN]</t>
  </si>
  <si>
    <t>Serine/threonine-protein kinase MRCK beta CDC42BPB - [MRCKB_HUMAN]</t>
  </si>
  <si>
    <t>Phosphatidylinositol 5-phosphate 4-kinase type-2 alpha PIP4K2A - [PI42A_HUMAN]</t>
  </si>
  <si>
    <t>Ribonuclease inhibitor RNH1 - [RINI_HUMAN]</t>
  </si>
  <si>
    <t>14-3-3 protein gamma YWHAG - [1433G_HUMAN]</t>
  </si>
  <si>
    <t>Voltage-dependent anion-selective channel protein 2 VDAC2 - [VDAC2_HUMAN]</t>
  </si>
  <si>
    <t>Serine/arginine-rich splicing factor 1 SRSF1 - [SRSF1_HUMAN]</t>
  </si>
  <si>
    <t>Myosin regulatory light chain 12A MYL12A - [ML12A_HUMAN]</t>
  </si>
  <si>
    <t>Serum albumin ALB - [ALBU_HUMAN]</t>
  </si>
  <si>
    <t>Peptidyl-prolyl cis-trans isomerase A PPIA - [PPIA_HUMAN]</t>
  </si>
  <si>
    <t>Extracellular superoxide dismutase [Cu-Zn] SOD3 - [SODE_HUMAN]</t>
  </si>
  <si>
    <t>Importin subunit alpha-6 KPNA5 - [IMA6_HUMAN]</t>
  </si>
  <si>
    <t>Apolipoprotein B-100 APOB - [APOB_HUMAN]</t>
  </si>
  <si>
    <t>DnaJ homolog subfamily C member 10 DNAJC10 - [DJC10_HUMAN]</t>
  </si>
  <si>
    <t>Proteasome subunit alpha type-3 PSMA3 - [PSA3_HUMAN]</t>
  </si>
  <si>
    <t>L-lactate dehydrogenase B chain LDHB - [LDHB_HUMAN]</t>
  </si>
  <si>
    <t>Hemopexin HPX - [HEMO_HUMAN]</t>
  </si>
  <si>
    <t>Calponin-1 CNN1 - [CNN1_HUMAN]</t>
  </si>
  <si>
    <t>L-lactate dehydrogenase A chain LDHA - [LDHA_HUMAN]</t>
  </si>
  <si>
    <t>Stress-70 protein, mitochondrial HSPA9 - [GRP75_HUMAN]</t>
  </si>
  <si>
    <t>Eukaryotic translation initiation factor 5A-1 EIF5A - [IF5A1_HUMAN]</t>
  </si>
  <si>
    <t>Beta-glucuronidase GUSB - [BGLR_HUMAN]</t>
  </si>
  <si>
    <t>NAD kinase 2, mitochondrial NADK2 - [NAKD2_HUMAN]</t>
  </si>
  <si>
    <t>Ubiquitin conjugation factor E4 A UBE4A - [UBE4A_HUMAN]</t>
  </si>
  <si>
    <t>Procollagen-lysine,2-oxoglutarate 5-dioxygenase 1 PLOD1 - [PLOD1_HUMAN]</t>
  </si>
  <si>
    <t>Flotillin-2 FLOT2 - [FLOT2_HUMAN]</t>
  </si>
  <si>
    <t>60S ribosomal protein L11 RPL11 - [RL11_HUMAN]</t>
  </si>
  <si>
    <t>Huntingtin-interacting protein 1-related protein HIP1R - [HIP1R_HUMAN]</t>
  </si>
  <si>
    <t>Arfaptin-1 ARFIP1 - [ARFP1_HUMAN]</t>
  </si>
  <si>
    <t>Histone H3.1 HIST1H3A - [H31_HUMAN]</t>
  </si>
  <si>
    <t>DnaJ homolog subfamily A member 1 DNAJA1 - [DNJA1_HUMAN]</t>
  </si>
  <si>
    <t>Nestin NES - [NEST_HUMAN]</t>
  </si>
  <si>
    <t>Sperm-associated antigen 7 SPAG7 - [SPAG7_HUMAN]</t>
  </si>
  <si>
    <t>Citrate synthase, mitochondrial CS - [CISY_HUMAN]</t>
  </si>
  <si>
    <t>Splicing factor, proline- and glutamine-rich SFPQ - [SFPQ_HUMAN]</t>
  </si>
  <si>
    <t>Ragulator complex protein LAMTOR1 LAMTOR1 - [LTOR1_HUMAN]</t>
  </si>
  <si>
    <t>ADP-ribosylation factor 5 ARF5 - [ARF5_HUMAN]</t>
  </si>
  <si>
    <t>Ig lambda-7 chain C region IGLC7 - [LAC7_HUMAN]</t>
  </si>
  <si>
    <t>Cadherin-3 CDH3 - [CADH3_HUMAN]</t>
  </si>
  <si>
    <t>40S ribosomal protein S3a RPS3A - [RS3A_HUMAN]</t>
  </si>
  <si>
    <t>Transaldolase TALDO1 - [TALDO_HUMAN]</t>
  </si>
  <si>
    <t>10 kDa heat shock protein, mitochondrial HSPE1 - [CH10_HUMAN]</t>
  </si>
  <si>
    <t>Annexin A5 ANXA5 - [ANXA5_HUMAN]</t>
  </si>
  <si>
    <t>Complement factor B CFB - [CFAB_HUMAN]</t>
  </si>
  <si>
    <t>Liver carboxylesterase 1 CES1 - [EST1_HUMAN]</t>
  </si>
  <si>
    <t>SUMO-activating enzyme subunit 2 UBA2 - [SAE2_HUMAN]</t>
  </si>
  <si>
    <t>Ferritin heavy chain FTH1 - [FRIH_HUMAN]</t>
  </si>
  <si>
    <t>Ankyrin repeat and SAM domain-containing protein 6 ANKS6 - [ANKS6_HUMAN]</t>
  </si>
  <si>
    <t>Plakophilin-2 PKP2 - [PKP2_HUMAN]</t>
  </si>
  <si>
    <t>Dystroglycan DAG1 - [DAG1_HUMAN]</t>
  </si>
  <si>
    <t>ERO1-like protein alpha ERO1L - [ERO1A_HUMAN]</t>
  </si>
  <si>
    <t>AP-2 complex subunit sigma AP2S1 - [AP2S1_HUMAN]</t>
  </si>
  <si>
    <t>Ectonucleotide pyrophosphatase/phosphodiesterase family member 3 ENPP3 - [ENPP3_HUMAN]</t>
  </si>
  <si>
    <t>Cytochrome b-c1 complex subunit Rieske, mitochondrial UQCRFS1 - [UCRI_HUMAN]</t>
  </si>
  <si>
    <t>Plasminogen PLG - [PLMN_HUMAN]</t>
  </si>
  <si>
    <t>Eukaryotic translation initiation factor 2 subunit 2 EIF2S2 - [IF2B_HUMAN]</t>
  </si>
  <si>
    <t>MORC family CW-type zinc finger protein 2 MORC2 - [MORC2_HUMAN]</t>
  </si>
  <si>
    <t>Parathymosin PTMS - [PTMS_HUMAN]</t>
  </si>
  <si>
    <t>Paralemmin-1 PALM - [PALM_HUMAN]</t>
  </si>
  <si>
    <t>UDP-glucose 4-epimerase GALE - [GALE_HUMAN]</t>
  </si>
  <si>
    <t>78 kDa glucose-regulated protein HSPA5 - [GRP78_HUMAN]</t>
  </si>
  <si>
    <t>Dipeptidyl peptidase 4 DPP4 - [DPP4_HUMAN]</t>
  </si>
  <si>
    <t>Prefoldin subunit 1 PFDN1 - [PFD1_HUMAN]</t>
  </si>
  <si>
    <t>Peptidyl-prolyl cis-trans isomerase FKBP1A FKBP1A - [FKB1A_HUMAN]</t>
  </si>
  <si>
    <t>6-phosphogluconolactonase PGLS - [6PGL_HUMAN]</t>
  </si>
  <si>
    <t>Profilin-1 PFN1 - [PROF1_HUMAN]</t>
  </si>
  <si>
    <t>Alpha-enolase ENO1 - [ENOA_HUMAN]</t>
  </si>
  <si>
    <t>Prohibitin-2 PHB2 - [PHB2_HUMAN]</t>
  </si>
  <si>
    <t>Integrin beta-1 ITGB1 - [ITB1_HUMAN]</t>
  </si>
  <si>
    <t>Pyridoxal-dependent decarboxylase domain-containing protein 1 PDXDC1 - [PDXD1_HUMAN]</t>
  </si>
  <si>
    <t>Peptidyl-prolyl cis-trans isomerase FKBP5 FKBP5 - [FKBP5_HUMAN]</t>
  </si>
  <si>
    <t>Alpha-actinin-1 ACTN1 - [ACTN1_HUMAN]</t>
  </si>
  <si>
    <t>Septin-9 SEPT9 - [SEPT9_HUMAN]</t>
  </si>
  <si>
    <t>2-oxoisovalerate dehydrogenase subunit alpha, mitochondrial BCKDHA - [ODBA_HUMAN]</t>
  </si>
  <si>
    <t>Actin-related protein 2/3 complex subunit 1A ARPC1A - [ARC1A_HUMAN]</t>
  </si>
  <si>
    <t>Ig kappa chain V-IV region Len  - [KV402_HUMAN]</t>
  </si>
  <si>
    <t>Dihydrolipoyl dehydrogenase, mitochondrial DLD - [DLDH_HUMAN]</t>
  </si>
  <si>
    <t>Acyl-CoA-binding protein DBI - [ACBP_HUMAN]</t>
  </si>
  <si>
    <t>Thymosin beta-4 TMSB4X - [TYB4_HUMAN]</t>
  </si>
  <si>
    <t>Glutaredoxin-related protein 5, mitochondrial GLRX5 - [GLRX5_HUMAN]</t>
  </si>
  <si>
    <t>CD166 antigen ALCAM - [CD166_HUMAN]</t>
  </si>
  <si>
    <t>cAMP-dependent protein kinase type II-alpha regulatory subunit PRKAR2A - [KAP2_HUMAN]</t>
  </si>
  <si>
    <t>Deoxynucleoside triphosphate triphosphohydrolase SAMHD1 SAMHD1 - [SAMH1_HUMAN]</t>
  </si>
  <si>
    <t>Probable ATP-dependent RNA helicase DDX46 DDX46 - [DDX46_HUMAN]</t>
  </si>
  <si>
    <t>Isoaspartyl peptidase/L-asparaginase ASRGL1 - [ASGL1_HUMAN]</t>
  </si>
  <si>
    <t>Fructose-bisphosphate aldolase A ALDOA - [ALDOA_HUMAN]</t>
  </si>
  <si>
    <t>Signal recognition particle 9 kDa protein SRP9 - [SRP09_HUMAN]</t>
  </si>
  <si>
    <t>Cytoskeleton-associated protein 4 CKAP4 - [CKAP4_HUMAN]</t>
  </si>
  <si>
    <t>Putative adenosylhomocysteinase 2 AHCYL1 - [SAHH2_HUMAN]</t>
  </si>
  <si>
    <t>Coatomer subunit alpha COPA - [COPA_HUMAN]</t>
  </si>
  <si>
    <t>Persulfide dioxygenase ETHE1, mitochondrial ETHE1 - [ETHE1_HUMAN]</t>
  </si>
  <si>
    <t>Vigilin HDLBP - [VIGLN_HUMAN]</t>
  </si>
  <si>
    <t>Integrin-linked protein kinase ILK - [ILK_HUMAN]</t>
  </si>
  <si>
    <t>Ladinin-1 LAD1 - [LAD1_HUMAN]</t>
  </si>
  <si>
    <t>Laminin subunit beta-1 LAMB1 - [LAMB1_HUMAN]</t>
  </si>
  <si>
    <t>Glutathione S-transferase P GSTP1 - [GSTP1_HUMAN]</t>
  </si>
  <si>
    <t>Trifunctional enzyme subunit alpha, mitochondrial HADHA - [ECHA_HUMAN]</t>
  </si>
  <si>
    <t>Calumenin CALU - [CALU_HUMAN]</t>
  </si>
  <si>
    <t>Sialic acid synthase NANS - [SIAS_HUMAN]</t>
  </si>
  <si>
    <t>Glutathione S-transferase omega-1 GSTO1 - [GSTO1_HUMAN]</t>
  </si>
  <si>
    <t>Thymosin beta-10 TMSB10 - [TYB10_HUMAN]</t>
  </si>
  <si>
    <t>40S ribosomal protein S16 RPS16 - [RS16_HUMAN]</t>
  </si>
  <si>
    <t>Platelet-activating factor acetylhydrolase IB subunit alpha PAFAH1B1 - [LIS1_HUMAN]</t>
  </si>
  <si>
    <t>Ig gamma-3 chain C region IGHG3 - [IGHG3_HUMAN]</t>
  </si>
  <si>
    <t>Ubiquitin-conjugating enzyme E2 variant 1 UBE2V1 - [UB2V1_HUMAN]</t>
  </si>
  <si>
    <t>Tubulin beta chain TUBB - [TBB5_HUMAN]</t>
  </si>
  <si>
    <t>Glutamate dehydrogenase 1, mitochondrial GLUD1 - [DHE3_HUMAN]</t>
  </si>
  <si>
    <t>Ribose-phosphate pyrophosphokinase 2 PRPS2 - [PRPS2_HUMAN]</t>
  </si>
  <si>
    <t>Cytochrome c oxidase subunit 5A, mitochondrial COX5A - [COX5A_HUMAN]</t>
  </si>
  <si>
    <t>Matrin-3 MATR3 - [MATR3_HUMAN]</t>
  </si>
  <si>
    <t>Selenium-binding protein 1 SELENBP1 - [SBP1_HUMAN]</t>
  </si>
  <si>
    <t>Glycine cleavage system H protein, mitochondrial GCSH - [GCSH_HUMAN]</t>
  </si>
  <si>
    <t>Sulfatase-modifying factor 2 SUMF2 - [SUMF2_HUMAN]</t>
  </si>
  <si>
    <t>Serine/threonine-protein phosphatase 6 regulatory subunit 2 PPP6R2 - [PP6R2_HUMAN]</t>
  </si>
  <si>
    <t>Complement component C9 C9 - [CO9_HUMAN]</t>
  </si>
  <si>
    <t>T-complex protein 1 subunit eta CCT7 - [TCPH_HUMAN]</t>
  </si>
  <si>
    <t>Structural maintenance of chromosomes protein 1A SMC1A - [SMC1A_HUMAN]</t>
  </si>
  <si>
    <t>Protein-glutamine gamma-glutamyltransferase 2 TGM2 - [TGM2_HUMAN]</t>
  </si>
  <si>
    <t>Mitochondrial fission 1 protein FIS1 - [FIS1_HUMAN]</t>
  </si>
  <si>
    <t>Prolow-density lipoprotein receptor-related protein 1 LRP1 - [LRP1_HUMAN]</t>
  </si>
  <si>
    <t>Cytochrome b-c1 complex subunit 6, mitochondrial UQCRH - [QCR6_HUMAN]</t>
  </si>
  <si>
    <t>Heterogeneous nuclear ribonucleoprotein U-like protein 1 HNRNPUL1 - [HNRL1_HUMAN]</t>
  </si>
  <si>
    <t>RNA-binding protein 47 RBM47 - [RBM47_HUMAN]</t>
  </si>
  <si>
    <t>Galectin-9 LGALS9 - [LEG9_HUMAN]</t>
  </si>
  <si>
    <t>Signal recognition particle 14 kDa protein SRP14 - [SRP14_HUMAN]</t>
  </si>
  <si>
    <t>Isocitrate dehydrogenase [NAD] subunit beta, mitochondrial IDH3B - [IDH3B_HUMAN]</t>
  </si>
  <si>
    <t>ADP-ribosylation factor 6 ARF6 - [ARF6_HUMAN]</t>
  </si>
  <si>
    <t>AH receptor-interacting protein AIP - [AIP_HUMAN]</t>
  </si>
  <si>
    <t>Inorganic pyrophosphatase PPA1 - [IPYR_HUMAN]</t>
  </si>
  <si>
    <t>Peptidyl-prolyl cis-trans isomerase FKBP2 FKBP2 - [FKBP2_HUMAN]</t>
  </si>
  <si>
    <t>Src substrate cortactin CTTN - [SRC8_HUMAN]</t>
  </si>
  <si>
    <t>U6 snRNA-associated Sm-like protein LSm3 LSM3 - [LSM3_HUMAN]</t>
  </si>
  <si>
    <t>Serum amyloid A-4 protein SAA4 - [SAA4_HUMAN]</t>
  </si>
  <si>
    <t>Thioredoxin domain-containing protein 5 TXNDC5 - [TXND5_HUMAN]</t>
  </si>
  <si>
    <t>EMILIN-1 EMILIN1 - [EMIL1_HUMAN]</t>
  </si>
  <si>
    <t>ATP-dependent RNA helicase DDX1 DDX1 - [DDX1_HUMAN]</t>
  </si>
  <si>
    <t>Chromodomain-helicase-DNA-binding protein 4 CHD4 - [CHD4_HUMAN]</t>
  </si>
  <si>
    <t>Proactivator polypeptide PSAP - [SAP_HUMAN]</t>
  </si>
  <si>
    <t>ADP-ribosylation factor 3 ARF3 - [ARF3_HUMAN]</t>
  </si>
  <si>
    <t>Calnexin CANX - [CALX_HUMAN]</t>
  </si>
  <si>
    <t>Probable ATP-dependent RNA helicase DDX17 DDX17 - [DDX17_HUMAN]</t>
  </si>
  <si>
    <t>Histone deacetylase 2 HDAC2 - [HDAC2_HUMAN]</t>
  </si>
  <si>
    <t>Glucosidase 2 subunit beta PRKCSH - [GLU2B_HUMAN]</t>
  </si>
  <si>
    <t>Replication protein A 70 kDa DNA-binding subunit RPA1 - [RFA1_HUMAN]</t>
  </si>
  <si>
    <t>26S protease regulatory subunit 6B PSMC4 - [PRS6B_HUMAN]</t>
  </si>
  <si>
    <t>Synaptic vesicle membrane protein VAT-1 homolog VAT1 - [VAT1_HUMAN]</t>
  </si>
  <si>
    <t>Heterogeneous nuclear ribonucleoprotein H3 HNRNPH3 - [HNRH3_HUMAN]</t>
  </si>
  <si>
    <t>60S ribosomal protein L22 RPL22 - [RL22_HUMAN]</t>
  </si>
  <si>
    <t>NADH dehydrogenase [ubiquinone] flavoprotein 2, mitochondrial NDUFV2 - [NDUV2_HUMAN]</t>
  </si>
  <si>
    <t>Twinfilin-2 TWF2 - [TWF2_HUMAN]</t>
  </si>
  <si>
    <t>Polyadenylate-binding protein 1 PABPC1 - [PABP1_HUMAN]</t>
  </si>
  <si>
    <t>Aconitate hydratase, mitochondrial ACO2 - [ACON_HUMAN]</t>
  </si>
  <si>
    <t>ELAV-like protein 1 ELAVL1 - [ELAV1_HUMAN]</t>
  </si>
  <si>
    <t>rRNA 2'-O-methyltransferase fibrillarin FBL - [FBRL_HUMAN]</t>
  </si>
  <si>
    <t>S-phase kinase-associated protein 1 SKP1 - [SKP1_HUMAN]</t>
  </si>
  <si>
    <t>Lon protease homolog, mitochondrial LONP1 - [LONM_HUMAN]</t>
  </si>
  <si>
    <t>Ras-related protein Rab-25 RAB25 - [RAB25_HUMAN]</t>
  </si>
  <si>
    <t>Glia maturation factor beta GMFB - [GMFB_HUMAN]</t>
  </si>
  <si>
    <t>Heterogeneous nuclear ribonucleoprotein Q SYNCRIP - [HNRPQ_HUMAN]</t>
  </si>
  <si>
    <t>NSFL1 cofactor p47 NSFL1C - [NSF1C_HUMAN]</t>
  </si>
  <si>
    <t>X-ray repair cross-complementing protein 6 XRCC6 - [XRCC6_HUMAN]</t>
  </si>
  <si>
    <t>General vesicular transport factor p115 USO1 - [USO1_HUMAN]</t>
  </si>
  <si>
    <t>Aldehyde dehydrogenase, mitochondrial ALDH2 - [ALDH2_HUMAN]</t>
  </si>
  <si>
    <t>Adapter molecule crk CRK - [CRK_HUMAN]</t>
  </si>
  <si>
    <t>Limbic system-associated membrane protein LSAMP - [LSAMP_HUMAN]</t>
  </si>
  <si>
    <t>Sorting nexin-2 SNX2 - [SNX2_HUMAN]</t>
  </si>
  <si>
    <t>Inosine triphosphate pyrophosphatase ITPA - [ITPA_HUMAN]</t>
  </si>
  <si>
    <t>3-hydroxyisobutyryl-CoA hydrolase, mitochondrial HIBCH - [HIBCH_HUMAN]</t>
  </si>
  <si>
    <t>Alpha-crystallin B chain CRYAB - [CRYAB_HUMAN]</t>
  </si>
  <si>
    <t>Filamin-B FLNB - [FLNB_HUMAN]</t>
  </si>
  <si>
    <t>S-formylglutathione hydrolase ESD - [ESTD_HUMAN]</t>
  </si>
  <si>
    <t>Phosphatidylinositol-binding clathrin assembly protein PICALM - [PICAL_HUMAN]</t>
  </si>
  <si>
    <t>ATP-dependent RNA helicase DDX3Y DDX3Y - [DDX3Y_HUMAN]</t>
  </si>
  <si>
    <t>DnaJ homolog subfamily C member 8 DNAJC8 - [DNJC8_HUMAN]</t>
  </si>
  <si>
    <t>Glutamate--cysteine ligase catalytic subunit GCLC - [GSH1_HUMAN]</t>
  </si>
  <si>
    <t>Zinc finger protein 507 ZNF507 - [ZN507_HUMAN]</t>
  </si>
  <si>
    <t>Eyes absent homolog 4 EYA4 - [EYA4_HUMAN]</t>
  </si>
  <si>
    <t>Histidine triad nucleotide-binding protein 1 HINT1 - [HINT1_HUMAN]</t>
  </si>
  <si>
    <t>Protein S100-A11 S100A11 - [S10AB_HUMAN]</t>
  </si>
  <si>
    <t>Golgi apparatus protein 1 GLG1 - [GSLG1_HUMAN]</t>
  </si>
  <si>
    <t>Uroporphyrinogen decarboxylase UROD - [DCUP_HUMAN]</t>
  </si>
  <si>
    <t>Phospholysine phosphohistidine inorganic pyrophosphate phosphatase LHPP - [LHPP_HUMAN]</t>
  </si>
  <si>
    <t>Eukaryotic initiation factor 4A-II EIF4A2 - [IF4A2_HUMAN]</t>
  </si>
  <si>
    <t>Cytochrome c oxidase subunit 6B1 COX6B1 - [CX6B1_HUMAN]</t>
  </si>
  <si>
    <t>Alpha-1-acid glycoprotein 2 ORM2 - [A1AG2_HUMAN]</t>
  </si>
  <si>
    <t>Synaptojanin-2-binding protein SYNJ2BP - [SYJ2B_HUMAN]</t>
  </si>
  <si>
    <t>Alpha-actinin-4 ACTN4 - [ACTN4_HUMAN]</t>
  </si>
  <si>
    <t>Unconventional myosin-Id MYO1D - [MYO1D_HUMAN]</t>
  </si>
  <si>
    <t>Splicing factor 3B subunit 2 SF3B2 - [SF3B2_HUMAN]</t>
  </si>
  <si>
    <t>Thyroid hormone receptor-associated protein 3 THRAP3 - [TR150_HUMAN]</t>
  </si>
  <si>
    <t>Dipeptidyl peptidase 3 DPP3 - [DPP3_HUMAN]</t>
  </si>
  <si>
    <t>HLA class I histocompatibility antigen, A-3 alpha chain HLA-A - [1A03_HUMAN]</t>
  </si>
  <si>
    <t>V-type proton ATPase catalytic subunit A ATP6V1A - [VATA_HUMAN]</t>
  </si>
  <si>
    <t>Myosin-14 MYH14 - [MYH14_HUMAN]</t>
  </si>
  <si>
    <t>Alpha-adducin ADD1 - [ADDA_HUMAN]</t>
  </si>
  <si>
    <t>Pterin-4-alpha-carbinolamine dehydratase PCBD1 - [PHS_HUMAN]</t>
  </si>
  <si>
    <t>Thyroxine-binding globulin SERPINA7 - [THBG_HUMAN]</t>
  </si>
  <si>
    <t>60S ribosomal protein L30 RPL30 - [RL30_HUMAN]</t>
  </si>
  <si>
    <t>Neuroplastin NPTN - [NPTN_HUMAN]</t>
  </si>
  <si>
    <t>ADP-ribosylation factor-like protein 3 ARL3 - [ARL3_HUMAN]</t>
  </si>
  <si>
    <t>Epithelial cell adhesion molecule EPCAM - [EPCAM_HUMAN]</t>
  </si>
  <si>
    <t>Thymidine phosphorylase TYMP - [TYPH_HUMAN]</t>
  </si>
  <si>
    <t>Ribonuclease T2 RNASET2 - [RNT2_HUMAN]</t>
  </si>
  <si>
    <t>MARCKS-related protein MARCKSL1 - [MRP_HUMAN]</t>
  </si>
  <si>
    <t>Vacuolar protein sorting-associated protein 16 homolog VPS16 - [VPS16_HUMAN]</t>
  </si>
  <si>
    <t>FAS-associated factor 2 FAF2 - [FAF2_HUMAN]</t>
  </si>
  <si>
    <t>Retinoblastoma-binding protein 5 RBBP5 - [RBBP5_HUMAN]</t>
  </si>
  <si>
    <t>Vacuolar protein sorting-associated protein 4B VPS4B - [VPS4B_HUMAN]</t>
  </si>
  <si>
    <t>3-hydroxyisobutyrate dehydrogenase, mitochondrial HIBADH - [3HIDH_HUMAN]</t>
  </si>
  <si>
    <t>GDH/6PGL endoplasmic bifunctional protein H6PD - [G6PE_HUMAN]</t>
  </si>
  <si>
    <t>Nuclear pore complex protein Nup93 NUP93 - [NUP93_HUMAN]</t>
  </si>
  <si>
    <t>DBIRD complex subunit KIAA1967 KIAA1967 - [K1967_HUMAN]</t>
  </si>
  <si>
    <t>Protein RCC2 RCC2 - [RCC2_HUMAN]</t>
  </si>
  <si>
    <t>Alanine--tRNA ligase, cytoplasmic AARS - [SYAC_HUMAN]</t>
  </si>
  <si>
    <t>Proteasome subunit beta type-1 PSMB1 - [PSB1_HUMAN]</t>
  </si>
  <si>
    <t>Protein diaphanous homolog 1 DIAPH1 - [DIAP1_HUMAN]</t>
  </si>
  <si>
    <t>40S ribosomal protein S4, X isoform RPS4X - [RS4X_HUMAN]</t>
  </si>
  <si>
    <t>DnaJ homolog subfamily C member 7 DNAJC7 - [DNJC7_HUMAN]</t>
  </si>
  <si>
    <t>60S ribosomal protein L3 RPL3 - [RL3_HUMAN]</t>
  </si>
  <si>
    <t>Cell division control protein 42 homolog CDC42 - [CDC42_HUMAN]</t>
  </si>
  <si>
    <t>Superoxide dismutase [Cu-Zn] SOD1 - [SODC_HUMAN]</t>
  </si>
  <si>
    <t>Superoxide dismutase [Mn], mitochondrial SOD2 - [SODM_HUMAN]</t>
  </si>
  <si>
    <t>Delta-1-pyrroline-5-carboxylate synthase ALDH18A1 - [P5CS_HUMAN]</t>
  </si>
  <si>
    <t>40S ribosomal protein S8 RPS8 - [RS8_HUMAN]</t>
  </si>
  <si>
    <t>Pre-mRNA-processing factor 40 homolog A PRPF40A - [PR40A_HUMAN]</t>
  </si>
  <si>
    <t>Isocitrate dehydrogenase [NADP], mitochondrial IDH2 - [IDHP_HUMAN]</t>
  </si>
  <si>
    <t>Heme oxygenase 2 HMOX2 - [HMOX2_HUMAN]</t>
  </si>
  <si>
    <t>Aminopeptidase B RNPEP - [AMPB_HUMAN]</t>
  </si>
  <si>
    <t>Calcyclin-binding protein CACYBP - [CYBP_HUMAN]</t>
  </si>
  <si>
    <t>Neutrophil gelatinase-associated lipocalin LCN2 - [NGAL_HUMAN]</t>
  </si>
  <si>
    <t>Phytanoyl-CoA dioxygenase domain-containing protein 1 PHYHD1 - [PHYD1_HUMAN]</t>
  </si>
  <si>
    <t>A-kinase anchor protein 13 AKAP13 - [AKP13_HUMAN]</t>
  </si>
  <si>
    <t>Neprilysin MME - [NEP_HUMAN]</t>
  </si>
  <si>
    <t>Eukaryotic translation initiation factor 3 subunit G EIF3G - [EIF3G_HUMAN]</t>
  </si>
  <si>
    <t>Carnitine O-palmitoyltransferase 2, mitochondrial CPT2 - [CPT2_HUMAN]</t>
  </si>
  <si>
    <t>N6-adenosine-methyltransferase 70 kDa subunit METTL3 - [MTA70_HUMAN]</t>
  </si>
  <si>
    <t>Methionine aminopeptidase 1 METAP1 - [MAP11_HUMAN]</t>
  </si>
  <si>
    <t>Putative RNA-binding protein Luc7-like 2 LUC7L2 - [LC7L2_HUMAN]</t>
  </si>
  <si>
    <t>40S ribosomal protein S3 RPS3 - [RS3_HUMAN]</t>
  </si>
  <si>
    <t>Nicastrin NCSTN - [NICA_HUMAN]</t>
  </si>
  <si>
    <t>Protein S100-A12 S100A12 - [S10AC_HUMAN]</t>
  </si>
  <si>
    <t>Cytochrome c oxidase subunit 5B, mitochondrial COX5B - [COX5B_HUMAN]</t>
  </si>
  <si>
    <t>Cytochrome b-c1 complex subunit 7 UQCRB - [QCR7_HUMAN]</t>
  </si>
  <si>
    <t>Regulator of microtubule dynamics protein 3 RMDN3 - [RMD3_HUMAN]</t>
  </si>
  <si>
    <t>Nucleobindin-2 NUCB2 - [NUCB2_HUMAN]</t>
  </si>
  <si>
    <t>Tumor protein D54 TPD52L2 - [TPD54_HUMAN]</t>
  </si>
  <si>
    <t>Antileukoproteinase SLPI - [SLPI_HUMAN]</t>
  </si>
  <si>
    <t>Structural maintenance of chromosomes protein 3 SMC3 - [SMC3_HUMAN]</t>
  </si>
  <si>
    <t>Reticulon-4 RTN4 - [RTN4_HUMAN]</t>
  </si>
  <si>
    <t>ATP synthase subunit delta, mitochondrial ATP5D - [ATPD_HUMAN]</t>
  </si>
  <si>
    <t>Ubiquitin carboxyl-terminal hydrolase 7 USP7 - [UBP7_HUMAN]</t>
  </si>
  <si>
    <t>40S ribosomal protein S19 RPS19 - [RS19_HUMAN]</t>
  </si>
  <si>
    <t>Ras-related protein Rab-5C RAB5C - [RAB5C_HUMAN]</t>
  </si>
  <si>
    <t>ATP-dependent 6-phosphofructokinase, platelet type PFKP - [PFKAP_HUMAN]</t>
  </si>
  <si>
    <t>Serine/threonine-protein kinase 26 STK26 - [STK26_HUMAN]</t>
  </si>
  <si>
    <t>Lysine-specific histone demethylase 1A KDM1A - [KDM1A_HUMAN]</t>
  </si>
  <si>
    <t>Structural maintenance of chromosomes protein 6 SMC6 - [SMC6_HUMAN]</t>
  </si>
  <si>
    <t>Tubulin-folding cofactor B TBCB - [TBCB_HUMAN]</t>
  </si>
  <si>
    <t>Plasminogen activator inhibitor 1 RNA-binding protein SERBP1 - [PAIRB_HUMAN]</t>
  </si>
  <si>
    <t>Utrophin UTRN - [UTRO_HUMAN]</t>
  </si>
  <si>
    <t>Desmoglein-2 DSG2 - [DSG2_HUMAN]</t>
  </si>
  <si>
    <t>Cell division cycle and apoptosis regulator protein 1 CCAR1 - [CCAR1_HUMAN]</t>
  </si>
  <si>
    <t>Mitochondrial-processing peptidase subunit alpha PMPCA - [MPPA_HUMAN]</t>
  </si>
  <si>
    <t>Prolyl 4-hydroxylase subunit alpha-1 P4HA1 - [P4HA1_HUMAN]</t>
  </si>
  <si>
    <t>ATP synthase subunit e, mitochondrial ATP5I - [ATP5I_HUMAN]</t>
  </si>
  <si>
    <t>Latexin LXN - [LXN_HUMAN]</t>
  </si>
  <si>
    <t>Brain acid soluble protein 1 BASP1 - [BASP1_HUMAN]</t>
  </si>
  <si>
    <t>U5 small nuclear ribonucleoprotein 200 kDa helicase SNRNP200 - [U520_HUMAN]</t>
  </si>
  <si>
    <t>Regulator of nonsense transcripts 1 UPF1 - [RENT1_HUMAN]</t>
  </si>
  <si>
    <t>Mitochondrial-processing peptidase subunit beta PMPCB - [MPPB_HUMAN]</t>
  </si>
  <si>
    <t>Interleukin enhancer-binding factor 2 ILF2 - [ILF2_HUMAN]</t>
  </si>
  <si>
    <t>Obg-like ATPase 1 OLA1 - [OLA1_HUMAN]</t>
  </si>
  <si>
    <t>Core-binding factor subunit beta CBFB - [PEBB_HUMAN]</t>
  </si>
  <si>
    <t>Lysosome membrane protein 2 SCARB2 - [SCRB2_HUMAN]</t>
  </si>
  <si>
    <t>39S ribosomal protein L38, mitochondrial MRPL38 - [RM38_HUMAN]</t>
  </si>
  <si>
    <t>Basigin BSG - [BASI_HUMAN]</t>
  </si>
  <si>
    <t>2',3'-cyclic-nucleotide 3'-phosphodiesterase CNP - [CN37_HUMAN]</t>
  </si>
  <si>
    <t>Solute carrier family 2, facilitated glucose transporter member 1 SLC2A1 - [GTR1_HUMAN]</t>
  </si>
  <si>
    <t>Procollagen C-endopeptidase enhancer 1 PCOLCE - [PCOC1_HUMAN]</t>
  </si>
  <si>
    <t>26S proteasome non-ATPase regulatory subunit 3 PSMD3 - [PSMD3_HUMAN]</t>
  </si>
  <si>
    <t>ADP-ribosylation factor-like protein 6-interacting protein 1 ARL6IP1 - [AR6P1_HUMAN]</t>
  </si>
  <si>
    <t>V-type proton ATPase subunit F ATP6V1F - [VATF_HUMAN]</t>
  </si>
  <si>
    <t>Double-strand-break repair protein rad21 homolog RAD21 - [RAD21_HUMAN]</t>
  </si>
  <si>
    <t>Protein transport protein Sec23A SEC23A - [SC23A_HUMAN]</t>
  </si>
  <si>
    <t>UPF0515 protein C19orf66 C19orf66 - [CS066_HUMAN]</t>
  </si>
  <si>
    <t>Golgin subfamily A member 3 GOLGA3 - [GOGA3_HUMAN]</t>
  </si>
  <si>
    <t>Probable ATP-dependent RNA helicase DDX6 DDX6 - [DDX6_HUMAN]</t>
  </si>
  <si>
    <t>Eukaryotic translation initiation factor 5 EIF5 - [IF5_HUMAN]</t>
  </si>
  <si>
    <t>5'(3')-deoxyribonucleotidase, cytosolic type NT5C - [NT5C_HUMAN]</t>
  </si>
  <si>
    <t>FAS-associated factor 1 FAF1 - [FAF1_HUMAN]</t>
  </si>
  <si>
    <t>Biliverdin reductase A BLVRA - [BIEA_HUMAN]</t>
  </si>
  <si>
    <t>PEST proteolytic signal-containing nuclear protein PCNP - [PCNP_HUMAN]</t>
  </si>
  <si>
    <t>C-terminal-binding protein 1 CTBP1 - [CTBP1_HUMAN]</t>
  </si>
  <si>
    <t>60S ribosomal protein L35 RPL35 - [RL35_HUMAN]</t>
  </si>
  <si>
    <t>Zinc finger CCHC domain-containing protein 8 ZCCHC8 - [ZCHC8_HUMAN]</t>
  </si>
  <si>
    <t>60S ribosomal protein L38 RPL38 - [RL38_HUMAN]</t>
  </si>
  <si>
    <t>Sideroflexin-3 SFXN3 - [SFXN3_HUMAN]</t>
  </si>
  <si>
    <t>Replication factor C subunit 4 RFC4 - [RFC4_HUMAN]</t>
  </si>
  <si>
    <t>Transforming acidic coiled-coil-containing protein 1 TACC1 - [TACC1_HUMAN]</t>
  </si>
  <si>
    <t>Leukotriene A-4 hydrolase LTA4H - [LKHA4_HUMAN]</t>
  </si>
  <si>
    <t>Glutathione reductase, mitochondrial GSR - [GSHR_HUMAN]</t>
  </si>
  <si>
    <t>Eukaryotic translation initiation factor 3 subunit J EIF3J - [EIF3J_HUMAN]</t>
  </si>
  <si>
    <t>U1 small nuclear ribonucleoprotein 70 kDa SNRNP70 - [RU17_HUMAN]</t>
  </si>
  <si>
    <t>Transmembrane glycoprotein NMB GPNMB - [GPNMB_HUMAN]</t>
  </si>
  <si>
    <t>Nuclear inhibitor of protein phosphatase 1 PPP1R8 - [PP1R8_HUMAN]</t>
  </si>
  <si>
    <t>40S ribosomal protein S2 RPS2 - [RS2_HUMAN]</t>
  </si>
  <si>
    <t>55 kDa erythrocyte membrane protein MPP1 - [EM55_HUMAN]</t>
  </si>
  <si>
    <t>60S ribosomal protein L13a RPL13A - [RL13A_HUMAN]</t>
  </si>
  <si>
    <t>60S ribosomal protein L15 RPL15 - [RL15_HUMAN]</t>
  </si>
  <si>
    <t>Adenylosuccinate lyase ADSL - [PUR8_HUMAN]</t>
  </si>
  <si>
    <t>Alpha-N-acetylgalactosaminidase NAGA - [NAGAB_HUMAN]</t>
  </si>
  <si>
    <t>ATPase ASNA1 ASNA1 - [ASNA_HUMAN]</t>
  </si>
  <si>
    <t>Coiled-coil domain-containing protein 8 CCDC8 - [CCDC8_HUMAN]</t>
  </si>
  <si>
    <t>Collagen alpha-1(XII) chain COL12A1 - [COCA1_HUMAN]</t>
  </si>
  <si>
    <t>Cyclin-G-associated kinase GAK - [GAK_HUMAN]</t>
  </si>
  <si>
    <t>DDRGK domain-containing protein 1 DDRGK1 - [DDRGK_HUMAN]</t>
  </si>
  <si>
    <t>Dihydropteridine reductase QDPR - [DHPR_HUMAN]</t>
  </si>
  <si>
    <t>E3 UFM1-protein ligase 1 UFL1 - [UFL1_HUMAN]</t>
  </si>
  <si>
    <t>Estradiol 17-beta-dehydrogenase 8 HSD17B8 - [DHB8_HUMAN]</t>
  </si>
  <si>
    <t>General transcription factor II-I GTF2I - [GTF2I_HUMAN]</t>
  </si>
  <si>
    <t>Glutaredoxin-3 GLRX3 - [GLRX3_HUMAN]</t>
  </si>
  <si>
    <t>Golgi apparatus membrane protein TVP23 homolog B TVP23B - [TV23B_HUMAN]</t>
  </si>
  <si>
    <t>Grancalcin GCA - [GRAN_HUMAN]</t>
  </si>
  <si>
    <t>Guanine nucleotide-binding protein G(I)/G(S)/G(O) subunit gamma-2 GNG2 - [GBG2_HUMAN]</t>
  </si>
  <si>
    <t>Ketosamine-3-kinase FN3KRP - [KT3K_HUMAN]</t>
  </si>
  <si>
    <t>Luc7-like protein 3 LUC7L3 - [LC7L3_HUMAN]</t>
  </si>
  <si>
    <t>MAP7 domain-containing protein 3 MAP7D3 - [MA7D3_HUMAN]</t>
  </si>
  <si>
    <t>Mediator of RNA polymerase II transcription subunit 14 MED14 - [MED14_HUMAN]</t>
  </si>
  <si>
    <t>Nuclear factor NF-kappa-B p105 subunit NFKB1 - [NFKB1_HUMAN]</t>
  </si>
  <si>
    <t>P2X purinoceptor 4 P2RX4 - [P2RX4_HUMAN]</t>
  </si>
  <si>
    <t>Phosphoserine phosphatase PSPH - [SERB_HUMAN]</t>
  </si>
  <si>
    <t>Protein enabled homolog ENAH - [ENAH_HUMAN]</t>
  </si>
  <si>
    <t>Protein LYRIC MTDH - [LYRIC_HUMAN]</t>
  </si>
  <si>
    <t>Protein S100-P S100P - [S100P_HUMAN]</t>
  </si>
  <si>
    <t>Protein TFG TFG - [TFG_HUMAN]</t>
  </si>
  <si>
    <t>Target of Myb protein 1 TOM1 - [TOM1_HUMAN]</t>
  </si>
  <si>
    <t>TP53-regulating kinase TP53RK - [PRPK_HUMAN]</t>
  </si>
  <si>
    <t>Transducin beta-like protein 3 TBL3 - [TBL3_HUMAN]</t>
  </si>
  <si>
    <t>Tyrosine-protein phosphatase non-receptor type 3 PTPN3 - [PTN3_HUMAN]</t>
  </si>
  <si>
    <t>Ubiquilin-1 UBQLN1 - [UBQL1_HUMAN]</t>
  </si>
  <si>
    <t>Ubiquinone biosynthesis monooxygenase COQ6, mitochondrial COQ6 - [COQ6_HUMAN]</t>
  </si>
  <si>
    <t>Ubiquitin thioesterase OTUB1 OTUB1 - [OTUB1_HUMAN]</t>
  </si>
  <si>
    <t>UBX domain-containing protein 1 UBXN1 - [UBXN1_HUMAN]</t>
  </si>
  <si>
    <t>WD40 repeat-containing protein SMU1 SMU1 - [SMU1_HUMAN]</t>
  </si>
  <si>
    <t>40S ribosomal protein S15 RPS15 - [RS15_HUMAN]</t>
  </si>
  <si>
    <t>Zinc finger CCCH domain-containing protein 18 ZC3H18 - [ZCH18_HUMAN]</t>
  </si>
  <si>
    <t>Band 3 anion transport protein SLC4A1 - [B3AT_HUMAN]</t>
  </si>
  <si>
    <t>Fibrinogen gamma chain FGG - [FIBG_HUMAN]</t>
  </si>
  <si>
    <t>Catalase CAT - [CATA_HUMAN]</t>
  </si>
  <si>
    <t>Ankyrin-1 ANK1 - [ANK1_HUMAN]</t>
  </si>
  <si>
    <t>Protein SET SET - [SET_HUMAN]</t>
  </si>
  <si>
    <t>Retinal dehydrogenase 2 ALDH1A2 - [AL1A2_HUMAN]</t>
  </si>
  <si>
    <t>Stathmin STMN1 - [STMN1_HUMAN]</t>
  </si>
  <si>
    <t>Polyubiquitin-C UBC - [UBC_HUMAN]</t>
  </si>
  <si>
    <t>Histone H1.0 H1F0 - [H10_HUMAN]</t>
  </si>
  <si>
    <t>Double-strand break repair protein MRE11A MRE11A - [MRE11_HUMAN]</t>
  </si>
  <si>
    <t>Serotransferrin TF - [TRFE_HUMAN]</t>
  </si>
  <si>
    <t>Desmin DES - [DESM_HUMAN]</t>
  </si>
  <si>
    <t>RNA-binding protein 25 RBM25 - [RBM25_HUMAN]</t>
  </si>
  <si>
    <t>Caldesmon CALD1 - [CALD1_HUMAN]</t>
  </si>
  <si>
    <t>Mucin-5B MUC5B - [MUC5B_HUMAN]</t>
  </si>
  <si>
    <t>Triosephosphate isomerase TPI1 - [TPIS_HUMAN]</t>
  </si>
  <si>
    <t>Erythrocyte membrane protein band 4.2 EPB42 - [EPB42_HUMAN]</t>
  </si>
  <si>
    <t>Erythrocyte band 7 integral membrane protein STOM - [STOM_HUMAN]</t>
  </si>
  <si>
    <t>U1 small nuclear ribonucleoprotein A SNRPA - [SNRPA_HUMAN]</t>
  </si>
  <si>
    <t>Alpha-1-antitrypsin SERPINA1 - [A1AT_HUMAN]</t>
  </si>
  <si>
    <t>Membrane-associated progesterone receptor component 1 PGRMC1 - [PGRC1_HUMAN]</t>
  </si>
  <si>
    <t>Tropomyosin alpha-4 chain TPM4 - [TPM4_HUMAN]</t>
  </si>
  <si>
    <t>Tenascin TNC - [TENA_HUMAN]</t>
  </si>
  <si>
    <t>Activated RNA polymerase II transcriptional coactivator p15 SUB1 - [TCP4_HUMAN]</t>
  </si>
  <si>
    <t>Neutral alpha-glucosidase AB GANAB - [GANAB_HUMAN]</t>
  </si>
  <si>
    <t>Annexin A6 ANXA6 - [ANXA6_HUMAN]</t>
  </si>
  <si>
    <t>F-actin-capping protein subunit alpha-1 CAPZA1 - [CAZA1_HUMAN]</t>
  </si>
  <si>
    <t>DNA-dependent protein kinase catalytic subunit PRKDC - [PRKDC_HUMAN]</t>
  </si>
  <si>
    <t>Collagen alpha-1(XIV) chain COL14A1 - [COEA1_HUMAN]</t>
  </si>
  <si>
    <t>Tenascin-X TNXB - [TENX_HUMAN]</t>
  </si>
  <si>
    <t>Flavin reductase (NADPH) BLVRB - [BLVRB_HUMAN]</t>
  </si>
  <si>
    <t>Histone H1.5 HIST1H1B - [H15_HUMAN]</t>
  </si>
  <si>
    <t>Kelch-like protein 35 KLHL35 - [KLH35_HUMAN]</t>
  </si>
  <si>
    <t>Talin-1 TLN1 - [TLN1_HUMAN]</t>
  </si>
  <si>
    <t>Splicing factor U2AF 35 kDa subunit U2AF1 - [U2AF1_HUMAN]</t>
  </si>
  <si>
    <t>Bifunctional purine biosynthesis protein PURH ATIC - [PUR9_HUMAN]</t>
  </si>
  <si>
    <t>X-ray repair cross-complementing protein 5 XRCC5 - [XRCC5_HUMAN]</t>
  </si>
  <si>
    <t>Cysteine and glycine-rich protein 1 CSRP1 - [CSRP1_HUMAN]</t>
  </si>
  <si>
    <t>Nuclease-sensitive element-binding protein 1 YBX1 - [YBOX1_HUMAN]</t>
  </si>
  <si>
    <t>Myosin-11 MYH11 - [MYH11_HUMAN]</t>
  </si>
  <si>
    <t>Serum deprivation-response protein SDPR - [SDPR_HUMAN]</t>
  </si>
  <si>
    <t>Fatty acid-binding protein, adipocyte FABP4 - [FABP4_HUMAN]</t>
  </si>
  <si>
    <t>Histone H2A type 1-H HIST1H2AH - [H2A1H_HUMAN]</t>
  </si>
  <si>
    <t>Interleukin enhancer-binding factor 3 ILF3 - [ILF3_HUMAN]</t>
  </si>
  <si>
    <t>Collagen alpha-1(VI) chain COL6A1 - [CO6A1_HUMAN]</t>
  </si>
  <si>
    <t>UDP-glucose:glycoprotein glucosyltransferase 1 UGGT1 - [UGGG1_HUMAN]</t>
  </si>
  <si>
    <t>U6 snRNA-associated Sm-like protein LSm8 LSM8 - [LSM8_HUMAN]</t>
  </si>
  <si>
    <t>Proliferation-associated protein 2G4 PA2G4 - [PA2G4_HUMAN]</t>
  </si>
  <si>
    <t>Synembryn-A RIC8A - [RIC8A_HUMAN]</t>
  </si>
  <si>
    <t>Myosin-10 MYH10 - [MYH10_HUMAN]</t>
  </si>
  <si>
    <t>Spectrin alpha chain, non-erythrocytic 1 SPTAN1 - [SPTN1_HUMAN]</t>
  </si>
  <si>
    <t>Eukaryotic translation initiation factor 3 subunit B EIF3B - [EIF3B_HUMAN]</t>
  </si>
  <si>
    <t>Peptidyl-prolyl cis-trans isomerase FKBP4 FKBP4 - [FKBP4_HUMAN]</t>
  </si>
  <si>
    <t>Hydroxyacyl-coenzyme A dehydrogenase, mitochondrial HADH - [HCDH_HUMAN]</t>
  </si>
  <si>
    <t>Transgelin-2 TAGLN2 - [TAGL2_HUMAN]</t>
  </si>
  <si>
    <t>Microtubule-associated protein RP/EB family member 1 MAPRE1 - [MARE1_HUMAN]</t>
  </si>
  <si>
    <t>E3 ubiquitin-protein ligase HUWE1 HUWE1 - [HUWE1_HUMAN]</t>
  </si>
  <si>
    <t>A-kinase anchor protein 6 AKAP6 - [AKAP6_HUMAN]</t>
  </si>
  <si>
    <t>Plectin PLEC - [PLEC_HUMAN]</t>
  </si>
  <si>
    <t>Coatomer subunit epsilon COPE - [COPE_HUMAN]</t>
  </si>
  <si>
    <t>26S proteasome non-ATPase regulatory subunit 12 PSMD12 - [PSD12_HUMAN]</t>
  </si>
  <si>
    <t>Serpin B6 SERPINB6 - [SPB6_HUMAN]</t>
  </si>
  <si>
    <t>Phosphoglycerate kinase 1 PGK1 - [PGK1_HUMAN]</t>
  </si>
  <si>
    <t>26S protease regulatory subunit 7 PSMC2 - [PRS7_HUMAN]</t>
  </si>
  <si>
    <t>Platelet basic protein PPBP - [CXCL7_HUMAN]</t>
  </si>
  <si>
    <t>U6 snRNA-associated Sm-like protein LSm5 LSM5 - [LSM5_HUMAN]</t>
  </si>
  <si>
    <t>Desmoplakin DSP - [DESP_HUMAN]</t>
  </si>
  <si>
    <t>40S ribosomal protein S12 RPS12 - [RS12_HUMAN]</t>
  </si>
  <si>
    <t>Annexin A3 ANXA3 - [ANXA3_HUMAN]</t>
  </si>
  <si>
    <t>Complement C1q subcomponent subunit B C1QB - [C1QB_HUMAN]</t>
  </si>
  <si>
    <t>Redox-regulatory protein FAM213A FAM213A - [F213A_HUMAN]</t>
  </si>
  <si>
    <t>Gamma-enolase ENO2 - [ENOG_HUMAN]</t>
  </si>
  <si>
    <t>Sortilin SORT1 - [SORT_HUMAN]</t>
  </si>
  <si>
    <t>Coatomer subunit beta COPB1 - [COPB_HUMAN]</t>
  </si>
  <si>
    <t>Moesin MSN - [MOES_HUMAN]</t>
  </si>
  <si>
    <t>Guanine nucleotide-binding protein G(I)/G(S)/G(O) subunit gamma-12 GNG12 - [GBG12_HUMAN]</t>
  </si>
  <si>
    <t>Carbonic anhydrase 3 CA3 - [CAH3_HUMAN]</t>
  </si>
  <si>
    <t>Beta-adducin ADD2 - [ADDB_HUMAN]</t>
  </si>
  <si>
    <t>Keratin, type II cytoskeletal 6A KRT6A - [K2C6A_HUMAN]</t>
  </si>
  <si>
    <t>3-mercaptopyruvate sulfurtransferase MPST - [THTM_HUMAN]</t>
  </si>
  <si>
    <t>Guanine nucleotide-binding protein subunit beta-2-like 1 GNB2L1 - [GBLP_HUMAN]</t>
  </si>
  <si>
    <t>V-type proton ATPase subunit B, brain isoform ATP6V1B2 - [VATB2_HUMAN]</t>
  </si>
  <si>
    <t>Beta-2-glycoprotein 1 APOH - [APOH_HUMAN]</t>
  </si>
  <si>
    <t>Adenylate kinase isoenzyme 1 AK1 - [KAD1_HUMAN]</t>
  </si>
  <si>
    <t>Filamin-C FLNC - [FLNC_HUMAN]</t>
  </si>
  <si>
    <t>C-1-tetrahydrofolate synthase, cytoplasmic MTHFD1 - [C1TC_HUMAN]</t>
  </si>
  <si>
    <t>Cofilin-1 CFL1 - [COF1_HUMAN]</t>
  </si>
  <si>
    <t>Lamin-B2 LMNB2 - [LMNB2_HUMAN]</t>
  </si>
  <si>
    <t>Keratin, type II cytoskeletal 3 KRT3 - [K2C3_HUMAN]</t>
  </si>
  <si>
    <t>3-hydroxyacyl-CoA dehydrogenase type-2 HSD17B10 - [HCD2_HUMAN]</t>
  </si>
  <si>
    <t>Coactosin-like protein COTL1 - [COTL1_HUMAN]</t>
  </si>
  <si>
    <t>Purkinje cell protein 4 PCP4 - [PCP4_HUMAN]</t>
  </si>
  <si>
    <t>F-box-like/WD repeat-containing protein TBL1X TBL1X - [TBL1X_HUMAN]</t>
  </si>
  <si>
    <t>Delta-1-pyrroline-5-carboxylate dehydrogenase, mitochondrial ALDH4A1 - [AL4A1_HUMAN]</t>
  </si>
  <si>
    <t>Surfeit locus protein 4 SURF4 - [SURF4_HUMAN]</t>
  </si>
  <si>
    <t>5-oxoprolinase OPLAH - [OPLA_HUMAN]</t>
  </si>
  <si>
    <t>Heterogeneous nuclear ribonucleoprotein D-like HNRNPDL - [HNRDL_HUMAN]</t>
  </si>
  <si>
    <t>Alpha-2-macroglobulin A2M - [A2MG_HUMAN]</t>
  </si>
  <si>
    <t>Peroxiredoxin-6 PRDX6 - [PRDX6_HUMAN]</t>
  </si>
  <si>
    <t>Actin-related protein 2/3 complex subunit 3 ARPC3 - [ARPC3_HUMAN]</t>
  </si>
  <si>
    <t>Ig mu chain C region IGHM - [IGHM_HUMAN]</t>
  </si>
  <si>
    <t>RNA-binding motif protein, X chromosome RBMX - [RBMX_HUMAN]</t>
  </si>
  <si>
    <t>Thioredoxin TXN - [THIO_HUMAN]</t>
  </si>
  <si>
    <t>Malate dehydrogenase, mitochondrial MDH2 - [MDHM_HUMAN]</t>
  </si>
  <si>
    <t>Nidogen-2 NID2 - [NID2_HUMAN]</t>
  </si>
  <si>
    <t>Small ubiquitin-related modifier 2 SUMO2 - [SUMO2_HUMAN]</t>
  </si>
  <si>
    <t>Ubiquitin-like modifier-activating enzyme 1 UBA1 - [UBA1_HUMAN]</t>
  </si>
  <si>
    <t>FYVE and coiled-coil domain-containing protein 1 FYCO1 - [FYCO1_HUMAN]</t>
  </si>
  <si>
    <t>Junction plakoglobin JUP - [PLAK_HUMAN]</t>
  </si>
  <si>
    <t>Sorbin and SH3 domain-containing protein 1 SORBS1 - [SRBS1_HUMAN]</t>
  </si>
  <si>
    <t>Carbonyl reductase [NADPH] 1 CBR1 - [CBR1_HUMAN]</t>
  </si>
  <si>
    <t>Serum paraoxonase/arylesterase 1 PON1 - [PON1_HUMAN]</t>
  </si>
  <si>
    <t>Ubiquitin-conjugating enzyme E2 K UBE2K - [UBE2K_HUMAN]</t>
  </si>
  <si>
    <t>HLA class I histocompatibility antigen, B-7 alpha chain HLA-B - [1B07_HUMAN]</t>
  </si>
  <si>
    <t>Rho GDP-dissociation inhibitor 1 ARHGDIA - [GDIR1_HUMAN]</t>
  </si>
  <si>
    <t>Elongation factor 1-gamma EEF1G - [EF1G_HUMAN]</t>
  </si>
  <si>
    <t>6-phosphogluconate dehydrogenase, decarboxylating PGD - [6PGD_HUMAN]</t>
  </si>
  <si>
    <t>Actin-related protein 2/3 complex subunit 1B ARPC1B - [ARC1B_HUMAN]</t>
  </si>
  <si>
    <t>Retinol-binding protein 4 RBP4 - [RET4_HUMAN]</t>
  </si>
  <si>
    <t>Nucleolin NCL - [NUCL_HUMAN]</t>
  </si>
  <si>
    <t>Septin-11 SEPT11 - [SEP11_HUMAN]</t>
  </si>
  <si>
    <t>Ubiquitin carboxyl-terminal hydrolase 14 USP14 - [UBP14_HUMAN]</t>
  </si>
  <si>
    <t>Proteasome subunit alpha type-5 PSMA5 - [PSA5_HUMAN]</t>
  </si>
  <si>
    <t>Heterogeneous nuclear ribonucleoprotein F HNRNPF - [HNRPF_HUMAN]</t>
  </si>
  <si>
    <t>Microtubule-associated protein 4 MAP4 - [MAP4_HUMAN]</t>
  </si>
  <si>
    <t>Protein disulfide-isomerase P4HB - [PDIA1_HUMAN]</t>
  </si>
  <si>
    <t>Versican core protein VCAN - [CSPG2_HUMAN]</t>
  </si>
  <si>
    <t>Perilipin-3 PLIN3 - [PLIN3_HUMAN]</t>
  </si>
  <si>
    <t>Calcium/calmodulin-dependent protein kinase type II subunit delta CAMK2D - [KCC2D_HUMAN]</t>
  </si>
  <si>
    <t>Lysosome-associated membrane glycoprotein 1 LAMP1 - [LAMP1_HUMAN]</t>
  </si>
  <si>
    <t>Hexokinase-1 HK1 - [HXK1_HUMAN]</t>
  </si>
  <si>
    <t>Transportin-2 TNPO2 - [TNPO2_HUMAN]</t>
  </si>
  <si>
    <t>LIM/homeobox protein Lhx9 LHX9 - [LHX9_HUMAN]</t>
  </si>
  <si>
    <t>Sorbin and SH3 domain-containing protein 2 SORBS2 - [SRBS2_HUMAN]</t>
  </si>
  <si>
    <t>1,4-alpha-glucan-branching enzyme GBE1 - [GLGB_HUMAN]</t>
  </si>
  <si>
    <t>Lysine--tRNA ligase KARS - [SYK_HUMAN]</t>
  </si>
  <si>
    <t>Transketolase TKT - [TKT_HUMAN]</t>
  </si>
  <si>
    <t>Tight junction protein ZO-1 TJP1 - [ZO1_HUMAN]</t>
  </si>
  <si>
    <t>Aspartyl/asparaginyl beta-hydroxylase ASPH - [ASPH_HUMAN]</t>
  </si>
  <si>
    <t>AP-2 complex subunit alpha-1 AP2A1 - [AP2A1_HUMAN]</t>
  </si>
  <si>
    <t>Steroid hormone receptor ERR1 ESRRA - [ERR1_HUMAN]</t>
  </si>
  <si>
    <t>RNA-binding protein 10 RBM10 - [RBM10_HUMAN]</t>
  </si>
  <si>
    <t>Fatty acid-binding protein, epidermal FABP5 - [FABP5_HUMAN]</t>
  </si>
  <si>
    <t>ADP-ribosylation factor 4 ARF4 - [ARF4_HUMAN]</t>
  </si>
  <si>
    <t>Glyceraldehyde-3-phosphate dehydrogenase GAPDH - [G3P_HUMAN]</t>
  </si>
  <si>
    <t>GTP-binding nuclear protein Ran RAN - [RAN_HUMAN]</t>
  </si>
  <si>
    <t>Palladin PALLD - [PALLD_HUMAN]</t>
  </si>
  <si>
    <t>Histone H2A type 2-B HIST2H2AB - [H2A2B_HUMAN]</t>
  </si>
  <si>
    <t>Cysteine-rich protein 1 CRIP1 - [CRIP1_HUMAN]</t>
  </si>
  <si>
    <t>Phosphoglucomutase-1 PGM1 - [PGM1_HUMAN]</t>
  </si>
  <si>
    <t>Guanine nucleotide-binding protein G(I)/G(S)/G(T) subunit beta-1 GNB1 - [GBB1_HUMAN]</t>
  </si>
  <si>
    <t>Cytochrome b-c1 complex subunit 1, mitochondrial UQCRC1 - [QCR1_HUMAN]</t>
  </si>
  <si>
    <t>Phosphatidylethanolamine-binding protein 1 PEBP1 - [PEBP1_HUMAN]</t>
  </si>
  <si>
    <t>Nucleoprotein TPR TPR - [TPR_HUMAN]</t>
  </si>
  <si>
    <t>Destrin DSTN - [DEST_HUMAN]</t>
  </si>
  <si>
    <t>Ras-related protein Rab-1A RAB1A - [RAB1A_HUMAN]</t>
  </si>
  <si>
    <t>Protein Red IK - [RED_HUMAN]</t>
  </si>
  <si>
    <t>ATP synthase subunit beta, mitochondrial ATP5B - [ATPB_HUMAN]</t>
  </si>
  <si>
    <t>Glutathione S-transferase Mu 3 GSTM3 - [GSTM3_HUMAN]</t>
  </si>
  <si>
    <t>Apoptosis inhibitor 5 API5 - [API5_HUMAN]</t>
  </si>
  <si>
    <t>Activating transcription factor 7-interacting protein 1 ATF7IP - [MCAF1_HUMAN]</t>
  </si>
  <si>
    <t>High mobility group protein HMG-I/HMG-Y HMGA1 - [HMGA1_HUMAN]</t>
  </si>
  <si>
    <t>Ubiquitin carboxyl-terminal hydrolase 11 USP11 - [UBP11_HUMAN]</t>
  </si>
  <si>
    <t>Aflatoxin B1 aldehyde reductase member 2 AKR7A2 - [ARK72_HUMAN]</t>
  </si>
  <si>
    <t>A-kinase anchor protein 2 AKAP2 - [AKAP2_HUMAN]</t>
  </si>
  <si>
    <t>Histone H2B type 1-K HIST1H2BK - [H2B1K_HUMAN]</t>
  </si>
  <si>
    <t>Guanine nucleotide-binding protein G(I)/G(S)/G(T) subunit beta-2 GNB2 - [GBB2_HUMAN]</t>
  </si>
  <si>
    <t>Trifunctional enzyme subunit beta, mitochondrial HADHB - [ECHB_HUMAN]</t>
  </si>
  <si>
    <t>Twinfilin-1 TWF1 - [TWF1_HUMAN]</t>
  </si>
  <si>
    <t>ATP synthase subunit d, mitochondrial ATP5H - [ATP5H_HUMAN]</t>
  </si>
  <si>
    <t>14-3-3 protein beta/alpha YWHAB - [1433B_HUMAN]</t>
  </si>
  <si>
    <t>Annexin A7 ANXA7 - [ANXA7_HUMAN]</t>
  </si>
  <si>
    <t>Cathepsin B CTSB - [CATB_HUMAN]</t>
  </si>
  <si>
    <t>Far upstream element-binding protein 1 FUBP1 - [FUBP1_HUMAN]</t>
  </si>
  <si>
    <t>Cytoplasmic dynein 1 intermediate chain 2 DYNC1I2 - [DC1I2_HUMAN]</t>
  </si>
  <si>
    <t>Glycerol-3-phosphate dehydrogenase, mitochondrial GPD2 - [GPDM_HUMAN]</t>
  </si>
  <si>
    <t>Niban-like protein 1 FAM129B - [NIBL1_HUMAN]</t>
  </si>
  <si>
    <t>Guanine nucleotide-binding protein G(i) subunit alpha-2 GNAI2 - [GNAI2_HUMAN]</t>
  </si>
  <si>
    <t>Heterogeneous nuclear ribonucleoprotein M HNRNPM - [HNRPM_HUMAN]</t>
  </si>
  <si>
    <t>Thioredoxin-dependent peroxide reductase, mitochondrial PRDX3 - [PRDX3_HUMAN]</t>
  </si>
  <si>
    <t>Fatty acid synthase FASN - [FAS_HUMAN]</t>
  </si>
  <si>
    <t>RuvB-like 2 RUVBL2 - [RUVB2_HUMAN]</t>
  </si>
  <si>
    <t>Vesicle-associated membrane protein 3 VAMP3 - [VAMP3_HUMAN]</t>
  </si>
  <si>
    <t>Inter-alpha-trypsin inhibitor heavy chain H1 ITIH1 - [ITIH1_HUMAN]</t>
  </si>
  <si>
    <t>26S proteasome non-ATPase regulatory subunit 2 PSMD2 - [PSMD2_HUMAN]</t>
  </si>
  <si>
    <t>Non-histone chromosomal protein HMG-17 HMGN2 - [HMGN2_HUMAN]</t>
  </si>
  <si>
    <t>Multifunctional protein ADE2 PAICS - [PUR6_HUMAN]</t>
  </si>
  <si>
    <t>High mobility group nucleosome-binding domain-containing protein 4 HMGN4 - [HMGN4_HUMAN]</t>
  </si>
  <si>
    <t>Maleylacetoacetate isomerase GSTZ1 - [MAAI_HUMAN]</t>
  </si>
  <si>
    <t>Eukaryotic translation initiation factor 4E-binding protein 1 EIF4EBP1 - [4EBP1_HUMAN]</t>
  </si>
  <si>
    <t>Nidogen-1 NID1 - [NID1_HUMAN]</t>
  </si>
  <si>
    <t>NADH dehydrogenase [ubiquinone] 1 alpha subcomplex subunit 13 NDUFA13 - [NDUAD_HUMAN]</t>
  </si>
  <si>
    <t>Protein PML PML - [PML_HUMAN]</t>
  </si>
  <si>
    <t>26S proteasome non-ATPase regulatory subunit 9 PSMD9 - [PSMD9_HUMAN]</t>
  </si>
  <si>
    <t>Isochorismatase domain-containing protein 1 ISOC1 - [ISOC1_HUMAN]</t>
  </si>
  <si>
    <t>ES1 protein homolog, mitochondrial C21orf33 - [ES1_HUMAN]</t>
  </si>
  <si>
    <t>Ras-related protein Rab-27A RAB27A - [RB27A_HUMAN]</t>
  </si>
  <si>
    <t>F-actin-capping protein subunit alpha-2 CAPZA2 - [CAZA2_HUMAN]</t>
  </si>
  <si>
    <t>Dolichyl-diphosphooligosaccharide--protein glycosyltransferase subunit 2 RPN2 - [RPN2_HUMAN]</t>
  </si>
  <si>
    <t>Succinyl-CoA ligase [ADP-forming] subunit beta, mitochondrial SUCLA2 - [SUCB1_HUMAN]</t>
  </si>
  <si>
    <t>Alcohol dehydrogenase [NADP(+)] AKR1A1 - [AK1A1_HUMAN]</t>
  </si>
  <si>
    <t>Translocon-associated protein subunit alpha SSR1 - [SSRA_HUMAN]</t>
  </si>
  <si>
    <t>Actin-related protein 2/3 complex subunit 4 ARPC4 - [ARPC4_HUMAN]</t>
  </si>
  <si>
    <t>60S ribosomal protein L6 RPL6 - [RL6_HUMAN]</t>
  </si>
  <si>
    <t>Peroxisomal multifunctional enzyme type 2 HSD17B4 - [DHB4_HUMAN]</t>
  </si>
  <si>
    <t>Histone-binding protein RBBP4 RBBP4 - [RBBP4_HUMAN]</t>
  </si>
  <si>
    <t>Prefoldin subunit 3 VBP1 - [PFD3_HUMAN]</t>
  </si>
  <si>
    <t>NADH dehydrogenase [ubiquinone] iron-sulfur protein 5 NDUFS5 - [NDUS5_HUMAN]</t>
  </si>
  <si>
    <t>Peroxisomal acyl-coenzyme A oxidase 1 ACOX1 - [ACOX1_HUMAN]</t>
  </si>
  <si>
    <t>WASH complex subunit FAM21C FAM21C - [FA21C_HUMAN]</t>
  </si>
  <si>
    <t>Stromal interaction molecule 1 STIM1 - [STIM1_HUMAN]</t>
  </si>
  <si>
    <t>Thioredoxin-like protein 1 TXNL1 - [TXNL1_HUMAN]</t>
  </si>
  <si>
    <t>Pyruvate dehydrogenase E1 component subunit beta, mitochondrial PDHB - [ODPB_HUMAN]</t>
  </si>
  <si>
    <t>ATP-citrate synthase ACLY - [ACLY_HUMAN]</t>
  </si>
  <si>
    <t>Actin-related protein 3 ACTR3 - [ARP3_HUMAN]</t>
  </si>
  <si>
    <t>Exportin-2 CSE1L - [XPO2_HUMAN]</t>
  </si>
  <si>
    <t>Fascin FSCN1 - [FSCN1_HUMAN]</t>
  </si>
  <si>
    <t>THO complex subunit 4 ALYREF - [THOC4_HUMAN]</t>
  </si>
  <si>
    <t>T-complex protein 1 subunit zeta CCT6A - [TCPZ_HUMAN]</t>
  </si>
  <si>
    <t>Prenylcysteine oxidase 1 PCYOX1 - [PCYOX_HUMAN]</t>
  </si>
  <si>
    <t>Aspartate aminotransferase, mitochondrial GOT2 - [AATM_HUMAN]</t>
  </si>
  <si>
    <t>Glutathione S-transferase kappa 1 GSTK1 - [GSTK1_HUMAN]</t>
  </si>
  <si>
    <t>Tumor-associated calcium signal transducer 2 TACSTD2 - [TACD2_HUMAN]</t>
  </si>
  <si>
    <t>TRIO and F-actin-binding protein TRIOBP - [TARA_HUMAN]</t>
  </si>
  <si>
    <t>Poly [ADP-ribose] polymerase 14 PARP14 - [PAR14_HUMAN]</t>
  </si>
  <si>
    <t>Epsin-2 EPN2 - [EPN2_HUMAN]</t>
  </si>
  <si>
    <t>Apolipoprotein A-IV APOA4 - [APOA4_HUMAN]</t>
  </si>
  <si>
    <t>Glutamine--fructose-6-phosphate aminotransferase [isomerizing] 1 GFPT1 - [GFPT1_HUMAN]</t>
  </si>
  <si>
    <t>Proteasome subunit beta type-5 PSMB5 - [PSB5_HUMAN]</t>
  </si>
  <si>
    <t>Serine hydroxymethyltransferase, mitochondrial SHMT2 - [GLYM_HUMAN]</t>
  </si>
  <si>
    <t>Oligoribonuclease, mitochondrial REXO2 - [ORN_HUMAN]</t>
  </si>
  <si>
    <t>Acyl carrier protein, mitochondrial NDUFAB1 - [ACPM_HUMAN]</t>
  </si>
  <si>
    <t>Ras-related protein Rab-11A RAB11A - [RB11A_HUMAN]</t>
  </si>
  <si>
    <t>26S protease regulatory subunit 6A PSMC3 - [PRS6A_HUMAN]</t>
  </si>
  <si>
    <t>Aldose reductase AKR1B1 - [ALDR_HUMAN]</t>
  </si>
  <si>
    <t>Cytoplasmic aconitate hydratase ACO1 - [ACOC_HUMAN]</t>
  </si>
  <si>
    <t>Ras-related protein Rab-6A RAB6A - [RAB6A_HUMAN]</t>
  </si>
  <si>
    <t>Phenylalanine--tRNA ligase alpha subunit FARSA - [SYFA_HUMAN]</t>
  </si>
  <si>
    <t>N-terminal Xaa-Pro-Lys N-methyltransferase 1 NTMT1 - [NTM1A_HUMAN]</t>
  </si>
  <si>
    <t>Cohesin subunit SA-2 STAG2 - [STAG2_HUMAN]</t>
  </si>
  <si>
    <t>Ras-related protein Rab-21 RAB21 - [RAB21_HUMAN]</t>
  </si>
  <si>
    <t>Bis(5'-adenosyl)-triphosphatase FHIT - [FHIT_HUMAN]</t>
  </si>
  <si>
    <t>High mobility group protein B1 HMGB1 - [HMGB1_HUMAN]</t>
  </si>
  <si>
    <t>Cytosol aminopeptidase LAP3 - [AMPL_HUMAN]</t>
  </si>
  <si>
    <t>Elongation factor 1-beta EEF1B2 - [EF1B_HUMAN]</t>
  </si>
  <si>
    <t>Amine oxidase [flavin-containing] B MAOB - [AOFB_HUMAN]</t>
  </si>
  <si>
    <t>Alstrom syndrome protein 1 ALMS1 - [ALMS1_HUMAN]</t>
  </si>
  <si>
    <t>Succinate dehydrogenase [ubiquinone] iron-sulfur subunit, mitochondrial SDHB - [SDHB_HUMAN]</t>
  </si>
  <si>
    <t>N(G),N(G)-dimethylarginine dimethylaminohydrolase 1 DDAH1 - [DDAH1_HUMAN]</t>
  </si>
  <si>
    <t>TBC1 domain family member 10B TBC1D10B - [TB10B_HUMAN]</t>
  </si>
  <si>
    <t>Laminin subunit gamma-1 LAMC1 - [LAMC1_HUMAN]</t>
  </si>
  <si>
    <t>Alpha-soluble NSF attachment protein NAPA - [SNAA_HUMAN]</t>
  </si>
  <si>
    <t>CD44 antigen CD44 - [CD44_HUMAN]</t>
  </si>
  <si>
    <t>40S ribosomal protein S18 RPS18 - [RS18_HUMAN]</t>
  </si>
  <si>
    <t>Sorting nexin-3 SNX3 - [SNX3_HUMAN]</t>
  </si>
  <si>
    <t>NADH-ubiquinone oxidoreductase 75 kDa subunit, mitochondrial NDUFS1 - [NDUS1_HUMAN]</t>
  </si>
  <si>
    <t>Electron transfer flavoprotein subunit beta ETFB - [ETFB_HUMAN]</t>
  </si>
  <si>
    <t>Beta-hexosaminidase subunit beta HEXB - [HEXB_HUMAN]</t>
  </si>
  <si>
    <t>Eukaryotic translation initiation factor 2 subunit 1 EIF2S1 - [IF2A_HUMAN]</t>
  </si>
  <si>
    <t>Keratin, type II cytoskeletal 5 KRT5 - [K2C5_HUMAN]</t>
  </si>
  <si>
    <t>40S ribosomal protein S9 RPS9 - [RS9_HUMAN]</t>
  </si>
  <si>
    <t>Wiskott-Aldrich syndrome protein family member 2 WASF2 - [WASF2_HUMAN]</t>
  </si>
  <si>
    <t>Keratin, type I cytoskeletal 9 KRT9 - [K1C9_HUMAN]</t>
  </si>
  <si>
    <t>Dynamin-like 120 kDa protein, mitochondrial OPA1 - [OPA1_HUMAN]</t>
  </si>
  <si>
    <t>Eukaryotic peptide chain release factor subunit 1 ETF1 - [ERF1_HUMAN]</t>
  </si>
  <si>
    <t>Squalene monooxygenase SQLE - [ERG1_HUMAN]</t>
  </si>
  <si>
    <t>Collagen alpha-1(IV) chain COL4A1 - [CO4A1_HUMAN]</t>
  </si>
  <si>
    <t>NADH dehydrogenase [ubiquinone] 1 beta subcomplex subunit 9 NDUFB9 - [NDUB9_HUMAN]</t>
  </si>
  <si>
    <t>NHP2-like protein 1 NHP2L1 - [NH2L1_HUMAN]</t>
  </si>
  <si>
    <t>Serine--tRNA ligase, cytoplasmic SARS - [SYSC_HUMAN]</t>
  </si>
  <si>
    <t>Fumarate hydratase, mitochondrial FH - [FUMH_HUMAN]</t>
  </si>
  <si>
    <t>Actin-related protein 2/3 complex subunit 5 ARPC5 - [ARPC5_HUMAN]</t>
  </si>
  <si>
    <t>SUN domain-containing protein 2 SUN2 - [SUN2_HUMAN]</t>
  </si>
  <si>
    <t>Programmed cell death protein 5 PDCD5 - [PDCD5_HUMAN]</t>
  </si>
  <si>
    <t>Xaa-Pro dipeptidase PEPD - [PEPD_HUMAN]</t>
  </si>
  <si>
    <t>Splicing factor 3B subunit 1 SF3B1 - [SF3B1_HUMAN]</t>
  </si>
  <si>
    <t>40S ribosomal protein S11 RPS11 - [RS11_HUMAN]</t>
  </si>
  <si>
    <t>26S proteasome non-ATPase regulatory subunit 5 PSMD5 - [PSMD5_HUMAN]</t>
  </si>
  <si>
    <t>USP6 N-terminal-like protein USP6NL - [US6NL_HUMAN]</t>
  </si>
  <si>
    <t>NADH-cytochrome b5 reductase 3 CYB5R3 - [NB5R3_HUMAN]</t>
  </si>
  <si>
    <t>Plasma serine protease inhibitor SERPINA5 - [IPSP_HUMAN]</t>
  </si>
  <si>
    <t>15 kDa selenoprotein SEP15 - [SEP15_HUMAN]</t>
  </si>
  <si>
    <t>4-trimethylaminobutyraldehyde dehydrogenase ALDH9A1 - [AL9A1_HUMAN]</t>
  </si>
  <si>
    <t>Zinc finger CCCH-type antiviral protein 1 ZC3HAV1 - [ZCCHV_HUMAN]</t>
  </si>
  <si>
    <t>Cytochrome b-c1 complex subunit 2, mitochondrial UQCRC2 - [QCR2_HUMAN]</t>
  </si>
  <si>
    <t>Protein transport protein Sec31A SEC31A - [SC31A_HUMAN]</t>
  </si>
  <si>
    <t>NADH dehydrogenase [ubiquinone] 1 alpha subcomplex subunit 5 NDUFA5 - [NDUA5_HUMAN]</t>
  </si>
  <si>
    <t>Serine/threonine-protein kinase PAK 2 PAK2 - [PAK2_HUMAN]</t>
  </si>
  <si>
    <t>Aspartate aminotransferase, cytoplasmic GOT1 - [AATC_HUMAN]</t>
  </si>
  <si>
    <t>Sorting nexin-12 SNX12 - [SNX12_HUMAN]</t>
  </si>
  <si>
    <t>Alpha-2-antiplasmin SERPINF2 - [A2AP_HUMAN]</t>
  </si>
  <si>
    <t>IgGFc-binding protein FCGBP - [FCGBP_HUMAN]</t>
  </si>
  <si>
    <t>Vesicle-fusing ATPase NSF - [NSF_HUMAN]</t>
  </si>
  <si>
    <t>Oxygen-dependent coproporphyrinogen-III oxidase, mitochondrial CPOX - [HEM6_HUMAN]</t>
  </si>
  <si>
    <t>Proteasome subunit beta type-8 PSMB8 - [PSB8_HUMAN]</t>
  </si>
  <si>
    <t>40S ribosomal protein S14 RPS14 - [RS14_HUMAN]</t>
  </si>
  <si>
    <t>Ubiquitin fusion degradation protein 1 homolog UFD1L - [UFD1_HUMAN]</t>
  </si>
  <si>
    <t>Paxillin PXN - [PAXI_HUMAN]</t>
  </si>
  <si>
    <t>40S ribosomal protein S26 RPS26 - [RS26_HUMAN]</t>
  </si>
  <si>
    <t>60S ribosomal protein L5 RPL5 - [RL5_HUMAN]</t>
  </si>
  <si>
    <t>Aquaporin-1 AQP1 - [AQP1_HUMAN]</t>
  </si>
  <si>
    <t>ATP-dependent DNA helicase Q1 RECQL - [RECQ1_HUMAN]</t>
  </si>
  <si>
    <t>Collagen alpha-1(XVII) chain COL17A1 - [COHA1_HUMAN]</t>
  </si>
  <si>
    <t>Conserved oligomeric Golgi complex subunit 3 COG3 - [COG3_HUMAN]</t>
  </si>
  <si>
    <t>COP9 signalosome complex subunit 3 COPS3 - [CSN3_HUMAN]</t>
  </si>
  <si>
    <t>Cysteine--tRNA ligase, cytoplasmic CARS - [SYCC_HUMAN]</t>
  </si>
  <si>
    <t>Dihydrolipoyllysine-residue acetyltransferase component of pyruvate dehydrogenase complex, mitochondrial DLAT - [ODP2_HUMAN]</t>
  </si>
  <si>
    <t>DNA replication licensing factor MCM3 MCM3 - [MCM3_HUMAN]</t>
  </si>
  <si>
    <t>Fragile X mental retardation syndrome-related protein 1 FXR1 - [FXR1_HUMAN]</t>
  </si>
  <si>
    <t>Guanosine-3',5'-bis(diphosphate) 3'-pyrophosphohydrolase MESH1 HDDC3 - [MESH1_HUMAN]</t>
  </si>
  <si>
    <t>Intraflagellar transport protein 43 homolog IFT43 - [IFT43_HUMAN]</t>
  </si>
  <si>
    <t>Mitogen-activated protein kinase 14 MAPK14 - [MK14_HUMAN]</t>
  </si>
  <si>
    <t>Myeloblastin PRTN3 - [PRTN3_HUMAN]</t>
  </si>
  <si>
    <t>Nicotinate-nucleotide pyrophosphorylase [carboxylating] QPRT - [NADC_HUMAN]</t>
  </si>
  <si>
    <t>Nuclear pore glycoprotein p62 NUP62 - [NUP62_HUMAN]</t>
  </si>
  <si>
    <t>Probable tumor suppressor protein MN1 MN1 - [MN1_HUMAN]</t>
  </si>
  <si>
    <t>Protein SEC13 homolog SEC13 - [SEC13_HUMAN]</t>
  </si>
  <si>
    <t>Serine/threonine-protein kinase PRP4 homolog PRPF4B - [PRP4B_HUMAN]</t>
  </si>
  <si>
    <t>Serine/threonine-protein phosphatase CPPED1 CPPED1 - [CPPED_HUMAN]</t>
  </si>
  <si>
    <t>Serine/threonine-protein phosphatase PP1-beta catalytic subunit PPP1CB - [PP1B_HUMAN]</t>
  </si>
  <si>
    <t>Signal peptidase complex subunit 2 SPCS2 - [SPCS2_HUMAN]</t>
  </si>
  <si>
    <t>Suppressor of G2 allele of SKP1 homolog SUGT1 - [SUGT1_HUMAN]</t>
  </si>
  <si>
    <t>THO complex subunit 7 homolog THOC7 - [THOC7_HUMAN]</t>
  </si>
  <si>
    <t>Threonine--tRNA ligase, cytoplasmic TARS - [SYTC_HUMAN]</t>
  </si>
  <si>
    <t>Tubulin-specific chaperone A TBCA - [TBCA_HUMAN]</t>
  </si>
  <si>
    <t>Vasodilator-stimulated phosphoprotein VASP - [VASP_HUMAN]</t>
  </si>
  <si>
    <t>26S proteasome non-ATPase regulatory subunit 11 PSMD11 - [PSD11_HUMAN]</t>
  </si>
  <si>
    <t>Keratin, type II cytoskeletal 4 KRT4 - [K2C4_HUMAN]</t>
  </si>
  <si>
    <t>Major vault protein MVP - [MVP_HUMAN]</t>
  </si>
  <si>
    <t>Transgelin TAGLN - [TAGL_HUMAN]</t>
  </si>
  <si>
    <t>Sorbitol dehydrogenase SORD - [DHSO_HUMAN]</t>
  </si>
  <si>
    <t>Protein 4.1 EPB41 - [41_HUMAN]</t>
  </si>
  <si>
    <t>Fibronectin FN1 - [FINC_HUMAN]</t>
  </si>
  <si>
    <t>Progesterone receptor PGR - [PRGR_HUMAN]</t>
  </si>
  <si>
    <t>60S ribosomal protein L10 RPL10 - [RL10_HUMAN]</t>
  </si>
  <si>
    <t>Pigment epithelium-derived factor SERPINF1 - [PEDF_HUMAN]</t>
  </si>
  <si>
    <t>Annexin A4 ANXA4 - [ANXA4_HUMAN]</t>
  </si>
  <si>
    <t>40S ribosomal protein SA RPSA - [RSSA_HUMAN]</t>
  </si>
  <si>
    <t>Nucleobindin-1 NUCB1 - [NUCB1_HUMAN]</t>
  </si>
  <si>
    <t>Filamin-A FLNA - [FLNA_HUMAN]</t>
  </si>
  <si>
    <t>Adenosylhomocysteinase AHCY - [SAHH_HUMAN]</t>
  </si>
  <si>
    <t>Vinculin VCL - [VINC_HUMAN]</t>
  </si>
  <si>
    <t>Myosin light chain kinase, smooth muscle MYLK - [MYLK_HUMAN]</t>
  </si>
  <si>
    <t>Splicing factor 3B subunit 3 SF3B3 - [SF3B3_HUMAN]</t>
  </si>
  <si>
    <t>Myosin regulatory light polypeptide 9 MYL9 - [MYL9_HUMAN]</t>
  </si>
  <si>
    <t>Acylamino-acid-releasing enzyme APEH - [ACPH_HUMAN]</t>
  </si>
  <si>
    <t>Fibulin-1 FBLN1 - [FBLN1_HUMAN]</t>
  </si>
  <si>
    <t>Immunoglobulin J chain IGJ - [IGJ_HUMAN]</t>
  </si>
  <si>
    <t>Ribosome-binding protein 1 RRBP1 - [RRBP1_HUMAN]</t>
  </si>
  <si>
    <t>T-complex protein 1 subunit beta CCT2 - [TCPB_HUMAN]</t>
  </si>
  <si>
    <t>A-kinase anchor protein 12 AKAP12 - [AKA12_HUMAN]</t>
  </si>
  <si>
    <t>Vimentin VIM - [VIME_HUMAN]</t>
  </si>
  <si>
    <t>Laminin subunit alpha-4 LAMA4 - [LAMA4_HUMAN]</t>
  </si>
  <si>
    <t>Drebrin DBN1 - [DREB_HUMAN]</t>
  </si>
  <si>
    <t>DNA-directed RNA polymerases I, II, and III subunit RPABC3 POLR2H - [RPAB3_HUMAN]</t>
  </si>
  <si>
    <t>Vesicle-trafficking protein SEC22b SEC22B - [SC22B_HUMAN]</t>
  </si>
  <si>
    <t>Inter-alpha-trypsin inhibitor heavy chain H4 ITIH4 - [ITIH4_HUMAN]</t>
  </si>
  <si>
    <t>Far upstream element-binding protein 2 KHSRP - [FUBP2_HUMAN]</t>
  </si>
  <si>
    <t>Lactoylglutathione lyase GLO1 - [LGUL_HUMAN]</t>
  </si>
  <si>
    <t>Keratin, type I cytoskeletal 19 KRT19 - [K1C19_HUMAN]</t>
  </si>
  <si>
    <t>Unconventional myosin-VI MYO6 - [MYO6_HUMAN]</t>
  </si>
  <si>
    <t>Enoyl-CoA hydratase, mitochondrial ECHS1 - [ECHM_HUMAN]</t>
  </si>
  <si>
    <t>Ezrin EZR - [EZRI_HUMAN]</t>
  </si>
  <si>
    <t>Coagulation factor XIII A chain F13A1 - [F13A_HUMAN]</t>
  </si>
  <si>
    <t>Pinin PNN - [PININ_HUMAN]</t>
  </si>
  <si>
    <t>Dynactin subunit 2 DCTN2 - [DCTN2_HUMAN]</t>
  </si>
  <si>
    <t>Heterogeneous nuclear ribonucleoproteins C1/C2 HNRNPC - [HNRPC_HUMAN]</t>
  </si>
  <si>
    <t>Four and a half LIM domains protein 1 FHL1 - [FHL1_HUMAN]</t>
  </si>
  <si>
    <t>Macrophage migration inhibitory factor MIF - [MIF_HUMAN]</t>
  </si>
  <si>
    <t>Farnesyl pyrophosphate synthase FDPS - [FPPS_HUMAN]</t>
  </si>
  <si>
    <t>Glucose-6-phosphate 1-dehydrogenase G6PD - [G6PD_HUMAN]</t>
  </si>
  <si>
    <t>T-complex protein 1 subunit gamma CCT3 - [TCPG_HUMAN]</t>
  </si>
  <si>
    <t>Poly [ADP-ribose] polymerase 1 PARP1 - [PARP1_HUMAN]</t>
  </si>
  <si>
    <t>Alpha-1B-glycoprotein A1BG - [A1BG_HUMAN]</t>
  </si>
  <si>
    <t>Heat shock protein HSP 90-beta HSP90AB1 - [HS90B_HUMAN]</t>
  </si>
  <si>
    <t>Transitional endoplasmic reticulum ATPase VCP - [TERA_HUMAN]</t>
  </si>
  <si>
    <t>Nesprin-1 SYNE1 - [SYNE1_HUMAN]</t>
  </si>
  <si>
    <t>Elongation factor 2 EEF2 - [EF2_HUMAN]</t>
  </si>
  <si>
    <t>Caveolin-1 CAV1 - [CAV1_HUMAN]</t>
  </si>
  <si>
    <t>Chromobox protein homolog 3 CBX3 - [CBX3_HUMAN]</t>
  </si>
  <si>
    <t>Alcohol dehydrogenase class-3 ADH5 - [ADHX_HUMAN]</t>
  </si>
  <si>
    <t>Pyruvate kinase PKM PKM - [KPYM_HUMAN]</t>
  </si>
  <si>
    <t>T-complex protein 1 subunit delta CCT4 - [TCPD_HUMAN]</t>
  </si>
  <si>
    <t>Na(+)/H(+) exchange regulatory cofactor NHE-RF1 SLC9A3R1 - [NHRF1_HUMAN]</t>
  </si>
  <si>
    <t>ATP-dependent RNA helicase A DHX9 - [DHX9_HUMAN]</t>
  </si>
  <si>
    <t>T-complex protein 1 subunit theta CCT8 - [TCPQ_HUMAN]</t>
  </si>
  <si>
    <t>Keratin, type I cytoskeletal 13 KRT13 - [K1C13_HUMAN]</t>
  </si>
  <si>
    <t>Periplakin PPL - [PEPL_HUMAN]</t>
  </si>
  <si>
    <t>Glucose-6-phosphate isomerase GPI - [G6PI_HUMAN]</t>
  </si>
  <si>
    <t>Serine/arginine-rich splicing factor 2 SRSF2 - [SRSF2_HUMAN]</t>
  </si>
  <si>
    <t>Protein disulfide-isomerase A3 PDIA3 - [PDIA3_HUMAN]</t>
  </si>
  <si>
    <t>Unconventional myosin-Ic MYO1C - [MYO1C_HUMAN]</t>
  </si>
  <si>
    <t>Polymeric immunoglobulin receptor PIGR - [PIGR_HUMAN]</t>
  </si>
  <si>
    <t>Scaffold attachment factor B1 SAFB - [SAFB1_HUMAN]</t>
  </si>
  <si>
    <t>Fatty acid-binding protein, heart FABP3 - [FABPH_HUMAN]</t>
  </si>
  <si>
    <t>Myotubularin-related protein 2 MTMR2 - [MTMR2_HUMAN]</t>
  </si>
  <si>
    <t>Enoyl-CoA delta isomerase 2, mitochondrial ECI2 - [ECI2_HUMAN]</t>
  </si>
  <si>
    <t>Serine/threonine-protein phosphatase 2A 65 kDa regulatory subunit A alpha isoform PPP2R1A - [2AAA_HUMAN]</t>
  </si>
  <si>
    <t>Complement factor H CFH - [CFAH_HUMAN]</t>
  </si>
  <si>
    <t>WD repeat-containing protein 1 WDR1 - [WDR1_HUMAN]</t>
  </si>
  <si>
    <t>Heterogeneous nuclear ribonucleoprotein H HNRNPH1 - [HNRH1_HUMAN]</t>
  </si>
  <si>
    <t>Myosin-9 MYH9 - [MYH9_HUMAN]</t>
  </si>
  <si>
    <t>Malate dehydrogenase, cytoplasmic MDH1 - [MDHC_HUMAN]</t>
  </si>
  <si>
    <t>Thymidylate kinase DTYMK - [KTHY_HUMAN]</t>
  </si>
  <si>
    <t>Non-POU domain-containing octamer-binding protein NONO - [NONO_HUMAN]</t>
  </si>
  <si>
    <t>Nuclear export mediator factor NEMF NEMF - [NEMF_HUMAN]</t>
  </si>
  <si>
    <t>Succinyl-CoA ligase [ADP/GDP-forming] subunit alpha, mitochondrial SUCLG1 - [SUCA_HUMAN]</t>
  </si>
  <si>
    <t>Endoplasmic reticulum resident protein 29 ERP29 - [ERP29_HUMAN]</t>
  </si>
  <si>
    <t>F-actin-capping protein subunit beta CAPZB - [CAPZB_HUMAN]</t>
  </si>
  <si>
    <t>Proteasome subunit beta type-6 PSMB6 - [PSB6_HUMAN]</t>
  </si>
  <si>
    <t>14-3-3 protein eta YWHAH - [1433F_HUMAN]</t>
  </si>
  <si>
    <t>40S ribosomal protein S5 RPS5 - [RS5_HUMAN]</t>
  </si>
  <si>
    <t>Talin-2 TLN2 - [TLN2_HUMAN]</t>
  </si>
  <si>
    <t>Glycogenin-1 GYG1 - [GLYG_HUMAN]</t>
  </si>
  <si>
    <t>Chloride intracellular channel protein 1 CLIC1 - [CLIC1_HUMAN]</t>
  </si>
  <si>
    <t>Proteasome subunit beta type-4 PSMB4 - [PSB4_HUMAN]</t>
  </si>
  <si>
    <t>Calpastatin CAST - [ICAL_HUMAN]</t>
  </si>
  <si>
    <t>Thiosulfate sulfurtransferase TST - [THTR_HUMAN]</t>
  </si>
  <si>
    <t>Eukaryotic initiation factor 4A-III EIF4A3 - [IF4A3_HUMAN]</t>
  </si>
  <si>
    <t>Heat shock 70 kDa protein 4 HSPA4 - [HSP74_HUMAN]</t>
  </si>
  <si>
    <t>Sec1 family domain-containing protein 1 SCFD1 - [SCFD1_HUMAN]</t>
  </si>
  <si>
    <t>Sideroflexin-1 SFXN1 - [SFXN1_HUMAN]</t>
  </si>
  <si>
    <t>Peroxiredoxin-5, mitochondrial PRDX5 - [PRDX5_HUMAN]</t>
  </si>
  <si>
    <t>D-3-phosphoglycerate dehydrogenase PHGDH - [SERA_HUMAN]</t>
  </si>
  <si>
    <t>Dihydrolipoyllysine-residue succinyltransferase component of 2-oxoglutarate dehydrogenase complex, mitochondrial DLST - [ODO2_HUMAN]</t>
  </si>
  <si>
    <t>Complement C5 C5 - [CO5_HUMAN]</t>
  </si>
  <si>
    <t>Ras-related protein Rab-14 RAB14 - [RAB14_HUMAN]</t>
  </si>
  <si>
    <t>Eukaryotic translation initiation factor 1A, Y-chromosomal EIF1AY - [IF1AY_HUMAN]</t>
  </si>
  <si>
    <t>Ras-related protein Rab-11B RAB11B - [RB11B_HUMAN]</t>
  </si>
  <si>
    <t>Eukaryotic translation initiation factor 4 gamma 1 EIF4G1 - [IF4G1_HUMAN]</t>
  </si>
  <si>
    <t>Plastin-3 PLS3 - [PLST_HUMAN]</t>
  </si>
  <si>
    <t>Mitogen-activated protein kinase 3 MAPK3 - [MK03_HUMAN]</t>
  </si>
  <si>
    <t>Protein-L-isoaspartate(D-aspartate) O-methyltransferase PCMT1 - [PIMT_HUMAN]</t>
  </si>
  <si>
    <t>Basement membrane-specific heparan sulfate proteoglycan core protein HSPG2 - [PGBM_HUMAN]</t>
  </si>
  <si>
    <t>Lysosomal alpha-glucosidase GAA - [LYAG_HUMAN]</t>
  </si>
  <si>
    <t>Importin-5 IPO5 - [IPO5_HUMAN]</t>
  </si>
  <si>
    <t>MAPK-interacting and spindle-stabilizing protein-like MAPK1IP1L - [MISSL_HUMAN]</t>
  </si>
  <si>
    <t>CD9 antigen CD9 - [CD9_HUMAN]</t>
  </si>
  <si>
    <t>Aminopeptidase N ANPEP - [AMPN_HUMAN]</t>
  </si>
  <si>
    <t>Protein kinase C alpha type PRKCA - [KPCA_HUMAN]</t>
  </si>
  <si>
    <t>Claudin-7 CLDN7 - [CLD7_HUMAN]</t>
  </si>
  <si>
    <t>PDZ and LIM domain protein 1 PDLIM1 - [PDLI1_HUMAN]</t>
  </si>
  <si>
    <t>60S ribosomal protein L13 RPL13 - [RL13_HUMAN]</t>
  </si>
  <si>
    <t>Proteasome activator complex subunit 2 PSME2 - [PSME2_HUMAN]</t>
  </si>
  <si>
    <t>NADH dehydrogenase [ubiquinone] flavoprotein 1, mitochondrial NDUFV1 - [NDUV1_HUMAN]</t>
  </si>
  <si>
    <t>Syntaxin-7 STX7 - [STX7_HUMAN]</t>
  </si>
  <si>
    <t>Coronin-1A CORO1A - [COR1A_HUMAN]</t>
  </si>
  <si>
    <t>N-acetyl-D-glucosamine kinase NAGK - [NAGK_HUMAN]</t>
  </si>
  <si>
    <t>Cadherin-2 CDH2 - [CADH2_HUMAN]</t>
  </si>
  <si>
    <t>Golgi resident protein GCP60 ACBD3 - [GCP60_HUMAN]</t>
  </si>
  <si>
    <t>Phosphoglucomutase-2 PGM2 - [PGM2_HUMAN]</t>
  </si>
  <si>
    <t>Propionyl-CoA carboxylase alpha chain, mitochondrial PCCA - [PCCA_HUMAN]</t>
  </si>
  <si>
    <t>Protein SON SON - [SON_HUMAN]</t>
  </si>
  <si>
    <t>Shootin-1 KIAA1598 - [SHOT1_HUMAN]</t>
  </si>
  <si>
    <t>Splicing factor U2AF 65 kDa subunit U2AF2 - [U2AF2_HUMAN]</t>
  </si>
  <si>
    <t>Spectrin alpha chain, erythrocytic 1 SPTA1 - [SPTA1_HUMAN]</t>
  </si>
  <si>
    <t>Peroxiredoxin-2 PRDX2 - [PRDX2_HUMAN]</t>
  </si>
  <si>
    <t>Spectrin beta chain, erythrocytic SPTB - [SPTB1_HUMAN]</t>
  </si>
  <si>
    <t>Transcription intermediary factor 1-beta TRIM28 - [TIF1B_HUMAN]</t>
  </si>
  <si>
    <t>Heterogeneous nuclear ribonucleoprotein A1 HNRNPA1 - [ROA1_HUMAN]</t>
  </si>
  <si>
    <t>Clathrin heavy chain 1 CLTC - [CLH1_HUMAN]</t>
  </si>
  <si>
    <t>Collagen alpha-3(VI) chain COL6A3 - [CO6A3_HUMAN]</t>
  </si>
  <si>
    <t>Keratin, type II cytoskeletal 7 KRT7 - [K2C7_HUMAN]</t>
  </si>
  <si>
    <t>Alpha-aminoadipic semialdehyde dehydrogenase ALDH7A1 - [AL7A1_HUMAN]</t>
  </si>
  <si>
    <t>Collagen alpha-1(I) chain COL1A1 - [CO1A1_HUMAN]</t>
  </si>
  <si>
    <t>Galectin-3 LGALS3 - [LEG3_HUMAN]</t>
  </si>
  <si>
    <t>Heat shock 70 kDa protein 1A/1B HSPA1A - [HSP71_HUMAN]</t>
  </si>
  <si>
    <t>UTP--glucose-1-phosphate uridylyltransferase UGP2 - [UGPA_HUMAN]</t>
  </si>
  <si>
    <t>Heat shock protein HSP 90-alpha HSP90AA1 - [HS90A_HUMAN]</t>
  </si>
  <si>
    <t>Cytoplasmic dynein 1 heavy chain 1 DYNC1H1 - [DYHC1_HUMAN]</t>
  </si>
  <si>
    <t>Eukaryotic translation initiation factor 4H EIF4H - [IF4H_HUMAN]</t>
  </si>
  <si>
    <t>Adenylyl cyclase-associated protein 1 CAP1 - [CAP1_HUMAN]</t>
  </si>
  <si>
    <t>Glycogen phosphorylase, brain form PYGB - [PYGB_HUMAN]</t>
  </si>
  <si>
    <t>Elongation factor 1-delta EEF1D - [EF1D_HUMAN]</t>
  </si>
  <si>
    <t>Acid ceramidase ASAH1 - [ASAH1_HUMAN]</t>
  </si>
  <si>
    <t>Integrin alpha-6 ITGA6 - [ITA6_HUMAN]</t>
  </si>
  <si>
    <t>Integrin beta-4 ITGB4 - [ITB4_HUMAN]</t>
  </si>
  <si>
    <t>Bifunctional glutamate/proline--tRNA ligase EPRS - [SYEP_HUMAN]</t>
  </si>
  <si>
    <t>Apolipoprotein L1 APOL1 - [APOL1_HUMAN]</t>
  </si>
  <si>
    <t>ATP-dependent 6-phosphofructokinase, liver type PFKL - [PFKAL_HUMAN]</t>
  </si>
  <si>
    <t>Keratin, type II cytoskeletal 1 KRT1 - [K2C1_HUMAN]</t>
  </si>
  <si>
    <t>Plastin-2 LCP1 - [PLSL_HUMAN]</t>
  </si>
  <si>
    <t>Heterogeneous nuclear ribonucleoprotein U HNRNPU - [HNRPU_HUMAN]</t>
  </si>
  <si>
    <t>Lactotransferrin LTF - [TRFL_HUMAN]</t>
  </si>
  <si>
    <t>Calpain-2 catalytic subunit CAPN2 - [CAN2_HUMAN]</t>
  </si>
  <si>
    <t>Collagen alpha-2(I) chain COL1A2 - [CO1A2_HUMAN]</t>
  </si>
  <si>
    <t>Keratin, type II cytoskeletal 8 KRT8 - [K2C8_HUMAN]</t>
  </si>
  <si>
    <t>ADP/ATP translocase 2 SLC25A5 - [ADT2_HUMAN]</t>
  </si>
  <si>
    <t>Smoothelin SMTN - [SMTN_HUMAN]</t>
  </si>
  <si>
    <t>Laminin subunit alpha-5 LAMA5 - [LAMA5_HUMAN]</t>
  </si>
  <si>
    <t>PIH1 domain-containing protein 2 PIH1D2 - [PIHD2_HUMAN]</t>
  </si>
  <si>
    <t>Guanine nucleotide-binding protein G(I)/G(S)/G(O) subunit gamma-T2 GNGT2 - [GBGT2_HUMAN]</t>
  </si>
  <si>
    <t>CAS1 domain-containing protein 1 CASD1 - [CASD1_HUMAN]</t>
  </si>
  <si>
    <t>Poly [ADP-ribose] polymerase 8 PARP8 - [PARP8_HUMAN]</t>
  </si>
  <si>
    <t>Sperm protein associated with the nucleus on the X chromosome N2 SPANXN2 - [SPXN2_HUMAN]</t>
  </si>
  <si>
    <t>Tetraspanin-3 TSPAN3 - [TSN3_HUMAN]</t>
  </si>
  <si>
    <t>Exocyst complex component 3-like protein 2 EXOC3L2 - [EX3L2_HUMAN]</t>
  </si>
  <si>
    <t>Solute carrier family 26 member 10 SLC26A10 - [S2610_HUMAN]</t>
  </si>
  <si>
    <t>Nucleoredoxin-like protein 1 NXNL1 - [NXNL1_HUMAN]</t>
  </si>
  <si>
    <t>UPF0454 protein C12orf49 C12orf49 - [CL049_HUMAN]</t>
  </si>
  <si>
    <t>Transcription elongation factor A protein-like 6 TCEAL6 - [TCAL6_HUMAN]</t>
  </si>
  <si>
    <t>Envoplakin-like protein EVPLL - [EVPLL_HUMAN]</t>
  </si>
  <si>
    <t>Guanine nucleotide-binding protein subunit alpha-14 GNA14 - [GNA14_HUMAN]</t>
  </si>
  <si>
    <t>Max-binding protein MNT MNT - [MNT_HUMAN]</t>
  </si>
  <si>
    <t>Voltage-dependent calcium channel gamma-6 subunit CACNG6 - [CCG6_HUMAN]</t>
  </si>
  <si>
    <t>Keratin, type II cuticular Hb4 KRT84 - [KRT84_HUMAN]</t>
  </si>
  <si>
    <t>Immunoglobulin lambda-like polypeptide 5 IGLL5 - [IGLL5_HUMAN]</t>
  </si>
  <si>
    <t>ATPase family AAA domain-containing protein 3C ATAD3C - [ATD3C_HUMAN]</t>
  </si>
  <si>
    <t>Zinc finger protein DZIP1L DZIP1L - [DZI1L_HUMAN]</t>
  </si>
  <si>
    <t>Electrogenic sodium bicarbonate cotransporter 4 SLC4A5 - [S4A5_HUMAN]</t>
  </si>
  <si>
    <t>Protein FAM179A FAM179A - [F179A_HUMAN]</t>
  </si>
  <si>
    <t>Delphilin GRID2IP - [GRD2I_HUMAN]</t>
  </si>
  <si>
    <t>Olfactory receptor 4M2 OR4M2 - [OR4M2_HUMAN]</t>
  </si>
  <si>
    <t>Kelch repeat and BTB domain-containing protein 3 KBTBD3 - [KBTB3_HUMAN]</t>
  </si>
  <si>
    <t>Sushi, nidogen and EGF-like domain-containing protein 1 SNED1 - [SNED1_HUMAN]</t>
  </si>
  <si>
    <t>Uncharacterized protein CXorf49 CXorf49 - [CX049_HUMAN]</t>
  </si>
  <si>
    <t>NKG2-E type II integral membrane protein KLRC3 - [NKG2E_HUMAN]</t>
  </si>
  <si>
    <t>Ankyrin and armadillo repeat-containing protein ANKAR - [ANKAR_HUMAN]</t>
  </si>
  <si>
    <t>Uncharacterized protein C4orf21 C4orf21 - [CD021_HUMAN]</t>
  </si>
  <si>
    <t>Ankyrin repeat domain-containing protein 36B ANKRD36B - [AN36B_HUMAN]</t>
  </si>
  <si>
    <t>Fibrous sheath-interacting protein 2 FSIP2 - [FSIP2_HUMAN]</t>
  </si>
  <si>
    <t>Putative methyltransferase NSUN7 NSUN7 - [NSUN7_HUMAN]</t>
  </si>
  <si>
    <t>Serine/threonine kinase-like domain-containing protein STKLD1 STKLD1 - [STKL1_HUMAN]</t>
  </si>
  <si>
    <t>Ubiquitin carboxyl-terminal hydrolase 17-like protein 3 USP17L3 - [U17L3_HUMAN]</t>
  </si>
  <si>
    <t>ATP synthase subunit epsilon-like protein, mitochondrial ATP5EP2 - [AT5EL_HUMAN]</t>
  </si>
  <si>
    <t>Nodal modulator 3 NOMO3 - [NOMO3_HUMAN]</t>
  </si>
  <si>
    <t>RBC Protein</t>
  </si>
  <si>
    <t>POI</t>
  </si>
  <si>
    <t>Ave</t>
  </si>
  <si>
    <t>Putative selection and upkeep of intraepithelial T-cells protein 1 homolog SKINTL - [SKIT1_HUMAN]</t>
  </si>
  <si>
    <t>Classical serum protein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</si>
</sst>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\ "/>
  </numFmts>
  <fonts count="6" x14ac:knownFonts="1">
    <font>
      <sz val="10"/>
      <color rgb="FF000000"/>
      <name val="Arial"/>
      <family val="2"/>
    </font>
    <font>
      <sz val="8"/>
      <color indexed="68"/>
      <name val="Tahoma"/>
      <family val="2"/>
    </font>
    <font>
      <sz val="8"/>
      <color indexed="64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14"/>
      </patternFill>
    </fill>
    <fill>
      <patternFill patternType="solid">
        <fgColor indexed="9"/>
        <bgColor indexed="1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1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Border="1" applyAlignment="1">
      <alignment horizontal="center"/>
    </xf>
    <xf numFmtId="165" fontId="2" fillId="3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3" borderId="0" xfId="0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center" vertical="top"/>
    </xf>
    <xf numFmtId="2" fontId="2" fillId="3" borderId="0" xfId="0" applyNumberFormat="1" applyFont="1" applyFill="1" applyBorder="1" applyAlignment="1">
      <alignment horizontal="center" vertical="top"/>
    </xf>
    <xf numFmtId="164" fontId="4" fillId="3" borderId="0" xfId="0" applyNumberFormat="1" applyFont="1" applyFill="1" applyBorder="1" applyAlignment="1">
      <alignment horizontal="center" vertical="top"/>
    </xf>
    <xf numFmtId="1" fontId="4" fillId="3" borderId="0" xfId="0" applyNumberFormat="1" applyFont="1" applyFill="1" applyBorder="1" applyAlignment="1">
      <alignment horizontal="center" vertical="top"/>
    </xf>
    <xf numFmtId="1" fontId="2" fillId="3" borderId="0" xfId="0" applyNumberFormat="1" applyFont="1" applyFill="1" applyBorder="1" applyAlignment="1">
      <alignment horizontal="center" vertical="top"/>
    </xf>
    <xf numFmtId="165" fontId="4" fillId="3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6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164" fontId="4" fillId="3" borderId="7" xfId="0" applyNumberFormat="1" applyFont="1" applyFill="1" applyBorder="1" applyAlignment="1">
      <alignment horizontal="center" vertical="top"/>
    </xf>
    <xf numFmtId="164" fontId="4" fillId="3" borderId="3" xfId="0" applyNumberFormat="1" applyFont="1" applyFill="1" applyBorder="1" applyAlignment="1">
      <alignment horizontal="center" vertical="top"/>
    </xf>
    <xf numFmtId="164" fontId="4" fillId="3" borderId="8" xfId="0" applyNumberFormat="1" applyFont="1" applyFill="1" applyBorder="1" applyAlignment="1">
      <alignment horizontal="center" vertical="top"/>
    </xf>
    <xf numFmtId="164" fontId="4" fillId="3" borderId="4" xfId="0" applyNumberFormat="1" applyFont="1" applyFill="1" applyBorder="1" applyAlignment="1">
      <alignment horizontal="center" vertical="top"/>
    </xf>
    <xf numFmtId="164" fontId="4" fillId="3" borderId="5" xfId="0" applyNumberFormat="1" applyFont="1" applyFill="1" applyBorder="1" applyAlignment="1">
      <alignment horizontal="center" vertical="top"/>
    </xf>
    <xf numFmtId="0" fontId="2" fillId="5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7" borderId="0" xfId="0" applyFont="1" applyFill="1" applyBorder="1" applyAlignment="1">
      <alignment horizontal="center" vertical="top"/>
    </xf>
    <xf numFmtId="165" fontId="5" fillId="0" borderId="0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0F8FF"/>
      <rgbColor rgb="00D3D3D3"/>
      <rgbColor rgb="00FFE8C4"/>
      <rgbColor rgb="00FF00FF"/>
      <rgbColor rgb="000000FF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data scored'!$B$2</c:f>
              <c:strCache>
                <c:ptCount val="1"/>
                <c:pt idx="0">
                  <c:v>Carboxypeptidase M CPM - [CBPM_HUMAN]</c:v>
                </c:pt>
              </c:strCache>
            </c:strRef>
          </c:tx>
          <c:invertIfNegative val="0"/>
          <c:cat>
            <c:strRef>
              <c:f>'All data scored'!$P$1:$T$1</c:f>
              <c:strCache>
                <c:ptCount val="5"/>
                <c:pt idx="0">
                  <c:v>Ratio 130/126 ES/CS</c:v>
                </c:pt>
                <c:pt idx="1">
                  <c:v>Ratio 130/128 ES/PS</c:v>
                </c:pt>
                <c:pt idx="2">
                  <c:v>Ratio 131/127 EP/CP</c:v>
                </c:pt>
                <c:pt idx="3">
                  <c:v>Ratio 129/130 EcS/ES</c:v>
                </c:pt>
                <c:pt idx="4">
                  <c:v>Ratio 128/126 PS/CS</c:v>
                </c:pt>
              </c:strCache>
            </c:strRef>
          </c:cat>
          <c:val>
            <c:numRef>
              <c:f>'All data scored'!$U$17:$Y$17</c:f>
              <c:numCache>
                <c:formatCode>0.000</c:formatCode>
                <c:ptCount val="5"/>
                <c:pt idx="0">
                  <c:v>1.8201764372072771E-2</c:v>
                </c:pt>
                <c:pt idx="1">
                  <c:v>4.9301431475516015E-2</c:v>
                </c:pt>
                <c:pt idx="2">
                  <c:v>0.64281878540648851</c:v>
                </c:pt>
                <c:pt idx="3">
                  <c:v>-0.71475446279736543</c:v>
                </c:pt>
                <c:pt idx="4">
                  <c:v>0.29573703881215141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063408"/>
        <c:axId val="217378800"/>
      </c:barChart>
      <c:catAx>
        <c:axId val="21706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17378800"/>
        <c:crossesAt val="0"/>
        <c:auto val="1"/>
        <c:lblAlgn val="ctr"/>
        <c:lblOffset val="100"/>
        <c:noMultiLvlLbl val="0"/>
      </c:catAx>
      <c:valAx>
        <c:axId val="217378800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17063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55</xdr:col>
      <xdr:colOff>19050</xdr:colOff>
      <xdr:row>11</xdr:row>
      <xdr:rowOff>19050</xdr:rowOff>
    </xdr:from>
    <xdr:ext cx="7620000" cy="762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93825" y="2162175"/>
          <a:ext cx="7620000" cy="76200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oneCellAnchor>
  <xdr:twoCellAnchor>
    <xdr:from>
      <xdr:col>7</xdr:col>
      <xdr:colOff>209550</xdr:colOff>
      <xdr:row>18</xdr:row>
      <xdr:rowOff>52387</xdr:rowOff>
    </xdr:from>
    <xdr:to>
      <xdr:col>14</xdr:col>
      <xdr:colOff>238125</xdr:colOff>
      <xdr:row>31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N1585"/>
  <sheetViews>
    <sheetView tabSelected="1" workbookViewId="0">
      <pane ySplit="1" topLeftCell="A2" activePane="bottomLeft" state="frozen"/>
      <selection activeCell="H1" sqref="H1"/>
      <selection pane="bottomLeft" activeCell="AF1585" sqref="AF1585"/>
    </sheetView>
  </sheetViews>
  <sheetFormatPr defaultColWidth="9.140625" defaultRowHeight="12.75" x14ac:dyDescent="0.2"/>
  <cols>
    <col min="1" max="1" width="9.28515625" style="16" customWidth="1"/>
    <col min="2" max="2" width="50.5703125" style="46" customWidth="1"/>
    <col min="3" max="3" width="6.140625" style="16" customWidth="1"/>
    <col min="4" max="4" width="6.7109375" style="16" customWidth="1"/>
    <col min="5" max="6" width="6.85546875" style="16" customWidth="1"/>
    <col min="7" max="7" width="7.42578125" style="16" customWidth="1"/>
    <col min="8" max="8" width="6.5703125" style="18" customWidth="1"/>
    <col min="9" max="9" width="10.140625" style="16" customWidth="1"/>
    <col min="10" max="10" width="6.85546875" style="16" customWidth="1"/>
    <col min="11" max="11" width="6.42578125" style="16" customWidth="1"/>
    <col min="12" max="12" width="6.5703125" style="16" customWidth="1"/>
    <col min="13" max="13" width="7.42578125" style="16" customWidth="1"/>
    <col min="14" max="14" width="7.7109375" style="16" customWidth="1"/>
    <col min="15" max="15" width="6" style="16" customWidth="1"/>
    <col min="16" max="25" width="8.7109375" style="19" customWidth="1"/>
    <col min="26" max="26" width="7.85546875" style="16" customWidth="1"/>
    <col min="27" max="30" width="8" style="19" customWidth="1"/>
    <col min="31" max="31" width="8" style="16" customWidth="1"/>
    <col min="32" max="35" width="8.7109375" style="19" customWidth="1"/>
    <col min="36" max="36" width="8.7109375" style="16" customWidth="1"/>
    <col min="37" max="42" width="6.28515625" style="1" customWidth="1"/>
    <col min="43" max="43" width="6.5703125" style="1" customWidth="1"/>
    <col min="44" max="48" width="8.140625" style="1" customWidth="1"/>
    <col min="49" max="49" width="8.5703125" style="1" customWidth="1"/>
    <col min="50" max="52" width="6.5703125" style="1" customWidth="1"/>
    <col min="53" max="53" width="7.5703125" style="1" customWidth="1"/>
    <col min="54" max="56" width="9.140625" style="1"/>
    <col min="57" max="57" width="8.140625" style="1" customWidth="1"/>
    <col min="58" max="58" width="35.28515625" style="21" customWidth="1"/>
    <col min="59" max="59" width="16" style="1" customWidth="1"/>
    <col min="60" max="66" width="9.140625" style="1"/>
    <col min="67" max="16384" width="9.140625" style="16"/>
  </cols>
  <sheetData>
    <row r="1" spans="1:66" s="8" customFormat="1" ht="32.25" x14ac:dyDescent="0.2">
      <c r="A1" s="3" t="s">
        <v>11</v>
      </c>
      <c r="B1" s="4" t="s">
        <v>13</v>
      </c>
      <c r="C1" s="3" t="s">
        <v>1626</v>
      </c>
      <c r="D1" s="3" t="s">
        <v>3228</v>
      </c>
      <c r="E1" s="3" t="s">
        <v>3224</v>
      </c>
      <c r="F1" s="3" t="s">
        <v>3225</v>
      </c>
      <c r="G1" s="3" t="s">
        <v>1591</v>
      </c>
      <c r="H1" s="5" t="s">
        <v>1590</v>
      </c>
      <c r="I1" s="3" t="s">
        <v>1589</v>
      </c>
      <c r="J1" s="3" t="s">
        <v>0</v>
      </c>
      <c r="K1" s="3" t="s">
        <v>15</v>
      </c>
      <c r="L1" s="3" t="s">
        <v>1585</v>
      </c>
      <c r="M1" s="3" t="s">
        <v>1588</v>
      </c>
      <c r="N1" s="3" t="s">
        <v>1587</v>
      </c>
      <c r="O1" s="3" t="s">
        <v>1586</v>
      </c>
      <c r="P1" s="31" t="s">
        <v>1606</v>
      </c>
      <c r="Q1" s="32" t="s">
        <v>1604</v>
      </c>
      <c r="R1" s="32" t="s">
        <v>1601</v>
      </c>
      <c r="S1" s="32" t="s">
        <v>1597</v>
      </c>
      <c r="T1" s="33" t="s">
        <v>1594</v>
      </c>
      <c r="U1" s="31" t="s">
        <v>1642</v>
      </c>
      <c r="V1" s="32" t="s">
        <v>1643</v>
      </c>
      <c r="W1" s="32" t="s">
        <v>1644</v>
      </c>
      <c r="X1" s="32" t="s">
        <v>1645</v>
      </c>
      <c r="Y1" s="33" t="s">
        <v>1646</v>
      </c>
      <c r="Z1" s="3" t="s">
        <v>1617</v>
      </c>
      <c r="AA1" s="6" t="s">
        <v>1602</v>
      </c>
      <c r="AB1" s="6" t="s">
        <v>1605</v>
      </c>
      <c r="AC1" s="6" t="s">
        <v>1599</v>
      </c>
      <c r="AD1" s="6" t="s">
        <v>1595</v>
      </c>
      <c r="AE1" s="3" t="s">
        <v>1592</v>
      </c>
      <c r="AF1" s="6" t="s">
        <v>1603</v>
      </c>
      <c r="AG1" s="6" t="s">
        <v>1600</v>
      </c>
      <c r="AH1" s="6" t="s">
        <v>1598</v>
      </c>
      <c r="AI1" s="6" t="s">
        <v>1596</v>
      </c>
      <c r="AJ1" s="3" t="s">
        <v>1593</v>
      </c>
      <c r="AK1" s="7" t="s">
        <v>1619</v>
      </c>
      <c r="AL1" s="7" t="s">
        <v>1620</v>
      </c>
      <c r="AM1" s="7" t="s">
        <v>1621</v>
      </c>
      <c r="AN1" s="7" t="s">
        <v>1622</v>
      </c>
      <c r="AO1" s="7" t="s">
        <v>1623</v>
      </c>
      <c r="AP1" s="7" t="s">
        <v>1624</v>
      </c>
      <c r="AQ1" s="7" t="s">
        <v>1625</v>
      </c>
      <c r="AR1" s="3" t="s">
        <v>1612</v>
      </c>
      <c r="AS1" s="3" t="s">
        <v>1613</v>
      </c>
      <c r="AT1" s="3" t="s">
        <v>1614</v>
      </c>
      <c r="AU1" s="3" t="s">
        <v>1615</v>
      </c>
      <c r="AV1" s="3" t="s">
        <v>1618</v>
      </c>
      <c r="AW1" s="7" t="s">
        <v>1616</v>
      </c>
      <c r="AX1" s="7" t="s">
        <v>1627</v>
      </c>
      <c r="AY1" s="7" t="s">
        <v>1629</v>
      </c>
      <c r="AZ1" s="7" t="s">
        <v>1630</v>
      </c>
      <c r="BA1" s="7" t="s">
        <v>1626</v>
      </c>
      <c r="BB1" s="7"/>
      <c r="BC1" s="7"/>
      <c r="BD1" s="7"/>
      <c r="BE1" s="7"/>
      <c r="BF1" s="20"/>
      <c r="BG1" s="7"/>
      <c r="BH1" s="7"/>
      <c r="BI1" s="7"/>
      <c r="BJ1" s="7"/>
      <c r="BK1" s="7"/>
      <c r="BL1" s="7"/>
      <c r="BM1" s="7"/>
      <c r="BN1" s="7"/>
    </row>
    <row r="2" spans="1:66" x14ac:dyDescent="0.2">
      <c r="A2" s="39" t="s">
        <v>452</v>
      </c>
      <c r="B2" s="43" t="s">
        <v>2205</v>
      </c>
      <c r="C2" s="9">
        <v>24</v>
      </c>
      <c r="D2" s="9"/>
      <c r="E2" s="9"/>
      <c r="F2" s="9">
        <v>1</v>
      </c>
      <c r="G2" s="9">
        <v>1</v>
      </c>
      <c r="H2" s="10">
        <v>153.72333333333299</v>
      </c>
      <c r="I2" s="11">
        <v>6.32</v>
      </c>
      <c r="J2" s="9">
        <v>443</v>
      </c>
      <c r="K2" s="2">
        <v>50.481493514660002</v>
      </c>
      <c r="L2" s="11">
        <v>7.35693359375</v>
      </c>
      <c r="M2" s="9">
        <v>2</v>
      </c>
      <c r="N2" s="9">
        <v>2</v>
      </c>
      <c r="O2" s="9">
        <v>6</v>
      </c>
      <c r="P2" s="34">
        <v>1.6194564122369199</v>
      </c>
      <c r="Q2" s="12">
        <v>2.5252556058628</v>
      </c>
      <c r="R2" s="12">
        <v>2.4507455208462701</v>
      </c>
      <c r="S2" s="12">
        <v>0.319300975046305</v>
      </c>
      <c r="T2" s="35">
        <v>0.63259895109704001</v>
      </c>
      <c r="U2" s="34">
        <f t="shared" ref="U2:U65" si="0">LOG(P2,2)</f>
        <v>0.69550963843511093</v>
      </c>
      <c r="V2" s="12">
        <f t="shared" ref="V2:V65" si="1">LOG(Q2,2)</f>
        <v>1.3364294245563457</v>
      </c>
      <c r="W2" s="12">
        <f t="shared" ref="W2:W65" si="2">LOG(R2,2)</f>
        <v>1.2932206862146838</v>
      </c>
      <c r="X2" s="12">
        <f t="shared" ref="X2:X65" si="3">LOG(S2,2)</f>
        <v>-1.6470111364287106</v>
      </c>
      <c r="Y2" s="35">
        <f t="shared" ref="Y2:Y65" si="4">LOG(T2,2)</f>
        <v>-0.66063693114137179</v>
      </c>
      <c r="Z2" s="2"/>
      <c r="AA2" s="13">
        <v>3</v>
      </c>
      <c r="AB2" s="13">
        <v>3</v>
      </c>
      <c r="AC2" s="13">
        <v>3</v>
      </c>
      <c r="AD2" s="13">
        <v>3</v>
      </c>
      <c r="AE2" s="14">
        <v>3</v>
      </c>
      <c r="AF2" s="15">
        <v>4.08054023386397</v>
      </c>
      <c r="AG2" s="15">
        <v>18.733980135445201</v>
      </c>
      <c r="AH2" s="15">
        <v>26.325228189802299</v>
      </c>
      <c r="AI2" s="15">
        <v>18.872932767991198</v>
      </c>
      <c r="AJ2" s="2">
        <v>22.945190025076901</v>
      </c>
      <c r="AK2" s="1">
        <f t="shared" ref="AK2:AK65" si="5">IF(P2&gt;2.999,5,IF(P2&gt;2.499,4,IF(P2&gt;1.999,3,IF(P2&gt;1.499,2,IF(P2&gt;1.299,1,IF(P2="",0,IF(P2&lt;0.334,4,IF(P2&lt;0.401,3,IF(P2&lt;0.501,2,IF(P2&lt;0.668,1,0))))))))))</f>
        <v>2</v>
      </c>
      <c r="AL2" s="1">
        <f t="shared" ref="AL2:AL65" si="6">IF(Q2&gt;2.999,5,IF(Q2&gt;2.499,4,IF(Q2&gt;1.999,3,IF(Q2&gt;1.499,2,IF(Q2&gt;1.299,1,IF(Q2="",0,IF(Q2&lt;0.334,4,IF(Q2&lt;0.401,3,IF(Q2&lt;0.501,2,IF(Q2&lt;0.668,1,0))))))))))</f>
        <v>4</v>
      </c>
      <c r="AM2" s="1">
        <f t="shared" ref="AM2:AM65" si="7">IF(R2&gt;2.999,5,IF(R2&gt;2.499,4,IF(R2&gt;1.999,3,IF(R2&gt;1.499,2,IF(R2&gt;1.299,1,IF(R2="",0,IF(R2&lt;0.334,4,IF(R2&lt;0.401,3,IF(R2&lt;0.501,2,IF(R2&lt;0.668,1,0))))))))))</f>
        <v>3</v>
      </c>
      <c r="AN2" s="1">
        <f t="shared" ref="AN2:AN65" si="8">IF(S2&gt;2.999,5,IF(S2&gt;2.499,4,IF(S2&gt;1.999,3,IF(S2&gt;1.499,2,IF(S2&gt;1.299,1,IF(S2="",0,IF(S2&lt;0.334,4,IF(S2&lt;0.401,3,IF(S2&lt;0.501,2,IF(S2&lt;0.668,1,0))))))))))</f>
        <v>4</v>
      </c>
      <c r="AO2" s="1">
        <f t="shared" ref="AO2:AO65" si="9">IF(T2&gt;2.999,-5,IF(T2&gt;2.499,-4,IF(T2&gt;1.999,-3,IF(T2&gt;1.499,-2,IF(T2&gt;1.299,-1,IF(T2="",0,IF(T2&lt;0.334,-4,IF(T2&lt;0.401,-3,IF(T2&lt;0.501,-2,IF(T2&lt;0.668,-1,0))))))))))</f>
        <v>-1</v>
      </c>
      <c r="AP2" s="1">
        <f t="shared" ref="AP2:AP65" si="10">AK2+AL2+AM2+AN2+AO2</f>
        <v>12</v>
      </c>
      <c r="AQ2" s="1">
        <f t="shared" ref="AQ2:AQ65" si="11">IF(AA2&gt;11.999,3,IF(AA2&gt;5.999,2,IF(AA2&gt;2.999,1,0)))</f>
        <v>1</v>
      </c>
      <c r="AR2" s="1">
        <f t="shared" ref="AR2:AR65" si="12">IF(AF2="",0,IF(AF2&lt;10.001,3,IF(AF2&lt;25.001,2,IF(AF2&lt;50.001,1,0))))</f>
        <v>3</v>
      </c>
      <c r="AS2" s="1">
        <f t="shared" ref="AS2:AS65" si="13">IF(AG2="",0,IF(AG2&lt;10.001,3,IF(AG2&lt;25.001,2,IF(AG2&lt;50.001,1,0))))</f>
        <v>2</v>
      </c>
      <c r="AT2" s="1">
        <f t="shared" ref="AT2:AT65" si="14">IF(AH2="",0,IF(AH2&lt;10.001,3,IF(AH2&lt;25.001,2,IF(AH2&lt;50.001,1,0))))</f>
        <v>1</v>
      </c>
      <c r="AU2" s="1">
        <f t="shared" ref="AU2:AU65" si="15">IF(AI2="",0,IF(AI2&lt;10.001,3,IF(AI2&lt;25.001,2,IF(AI2&lt;50.001,1,0))))</f>
        <v>2</v>
      </c>
      <c r="AV2" s="1">
        <f t="shared" ref="AV2:AV65" si="16">IF(AJ2="",0,IF(AJ2&lt;10.001,3,IF(AJ2&lt;25.001,2,IF(AJ2&lt;50.001,1,0))))</f>
        <v>2</v>
      </c>
      <c r="AW2" s="1">
        <f t="shared" ref="AW2:AW65" si="17">AVERAGE(AR2:AV2)</f>
        <v>2</v>
      </c>
      <c r="AX2" s="1">
        <f t="shared" ref="AX2:AX65" si="18">IF(M2&gt;5.999,4,IF(M2&gt;2.999,2,IF(M2&gt;1.999,1,0)))</f>
        <v>1</v>
      </c>
      <c r="AY2" s="1">
        <v>1</v>
      </c>
      <c r="AZ2" s="1">
        <f t="shared" ref="AZ2:AZ65" si="19">IF(AY2=1,8,IF(AY2=2,1,IF(AY2=3,6,IF(AY2=4,4,IF(AY2=5,2,0)))))</f>
        <v>8</v>
      </c>
      <c r="BA2" s="1">
        <f t="shared" ref="BA2:BA65" si="20">SUM(AP2,AQ2,AW2,AX2,AZ2)</f>
        <v>24</v>
      </c>
    </row>
    <row r="3" spans="1:66" x14ac:dyDescent="0.2">
      <c r="A3" s="39" t="s">
        <v>578</v>
      </c>
      <c r="B3" s="43" t="s">
        <v>1649</v>
      </c>
      <c r="C3" s="9">
        <v>22.6</v>
      </c>
      <c r="D3" s="9"/>
      <c r="E3" s="9"/>
      <c r="F3" s="9">
        <v>1</v>
      </c>
      <c r="G3" s="9">
        <v>3</v>
      </c>
      <c r="H3" s="10">
        <v>263.84122852012302</v>
      </c>
      <c r="I3" s="11">
        <v>23.92</v>
      </c>
      <c r="J3" s="9">
        <v>531</v>
      </c>
      <c r="K3" s="2">
        <v>57.185641824660003</v>
      </c>
      <c r="L3" s="11">
        <v>9.17333984375</v>
      </c>
      <c r="M3" s="9">
        <v>7</v>
      </c>
      <c r="N3" s="9">
        <v>8</v>
      </c>
      <c r="O3" s="9">
        <v>11</v>
      </c>
      <c r="P3" s="34">
        <v>2.6461288055828698</v>
      </c>
      <c r="Q3" s="12">
        <v>2.7706278202533401</v>
      </c>
      <c r="R3" s="12">
        <v>0.95276566728256495</v>
      </c>
      <c r="S3" s="12">
        <v>0.37688332548572301</v>
      </c>
      <c r="T3" s="35">
        <v>0.786851641895149</v>
      </c>
      <c r="U3" s="34">
        <f t="shared" si="0"/>
        <v>1.4038832893765361</v>
      </c>
      <c r="V3" s="12">
        <f t="shared" si="1"/>
        <v>1.4702129259268584</v>
      </c>
      <c r="W3" s="12">
        <f t="shared" si="2"/>
        <v>-6.9806667971654052E-2</v>
      </c>
      <c r="X3" s="12">
        <f t="shared" si="3"/>
        <v>-1.4078101278798156</v>
      </c>
      <c r="Y3" s="35">
        <f t="shared" si="4"/>
        <v>-0.34583644858115226</v>
      </c>
      <c r="Z3" s="2"/>
      <c r="AA3" s="13">
        <v>4</v>
      </c>
      <c r="AB3" s="13">
        <v>4</v>
      </c>
      <c r="AC3" s="13">
        <v>4</v>
      </c>
      <c r="AD3" s="13">
        <v>4</v>
      </c>
      <c r="AE3" s="14">
        <v>4</v>
      </c>
      <c r="AF3" s="15">
        <v>58.175925338379898</v>
      </c>
      <c r="AG3" s="15">
        <v>45.205292298848001</v>
      </c>
      <c r="AH3" s="15">
        <v>33.570452673137503</v>
      </c>
      <c r="AI3" s="15">
        <v>116.29448514320799</v>
      </c>
      <c r="AJ3" s="2">
        <v>44.384439490798002</v>
      </c>
      <c r="AK3" s="1">
        <f t="shared" si="5"/>
        <v>4</v>
      </c>
      <c r="AL3" s="1">
        <f t="shared" si="6"/>
        <v>4</v>
      </c>
      <c r="AM3" s="1">
        <f t="shared" si="7"/>
        <v>0</v>
      </c>
      <c r="AN3" s="1">
        <f t="shared" si="8"/>
        <v>3</v>
      </c>
      <c r="AO3" s="1">
        <f t="shared" si="9"/>
        <v>0</v>
      </c>
      <c r="AP3" s="1">
        <f t="shared" si="10"/>
        <v>11</v>
      </c>
      <c r="AQ3" s="1">
        <f t="shared" si="11"/>
        <v>1</v>
      </c>
      <c r="AR3" s="1">
        <f t="shared" si="12"/>
        <v>0</v>
      </c>
      <c r="AS3" s="1">
        <f t="shared" si="13"/>
        <v>1</v>
      </c>
      <c r="AT3" s="1">
        <f t="shared" si="14"/>
        <v>1</v>
      </c>
      <c r="AU3" s="1">
        <f t="shared" si="15"/>
        <v>0</v>
      </c>
      <c r="AV3" s="1">
        <f t="shared" si="16"/>
        <v>1</v>
      </c>
      <c r="AW3" s="1">
        <f t="shared" si="17"/>
        <v>0.6</v>
      </c>
      <c r="AX3" s="1">
        <f t="shared" si="18"/>
        <v>4</v>
      </c>
      <c r="AY3" s="1">
        <v>3</v>
      </c>
      <c r="AZ3" s="1">
        <f t="shared" si="19"/>
        <v>6</v>
      </c>
      <c r="BA3" s="1">
        <f t="shared" si="20"/>
        <v>22.6</v>
      </c>
    </row>
    <row r="4" spans="1:66" x14ac:dyDescent="0.2">
      <c r="A4" s="39" t="s">
        <v>606</v>
      </c>
      <c r="B4" s="43" t="s">
        <v>2212</v>
      </c>
      <c r="C4" s="9">
        <v>21</v>
      </c>
      <c r="D4" s="9"/>
      <c r="E4" s="9"/>
      <c r="F4" s="9">
        <v>1</v>
      </c>
      <c r="G4" s="9">
        <v>1</v>
      </c>
      <c r="H4" s="10">
        <v>83.468168630747797</v>
      </c>
      <c r="I4" s="11">
        <v>21.74</v>
      </c>
      <c r="J4" s="9">
        <v>138</v>
      </c>
      <c r="K4" s="2">
        <v>15.68302116466</v>
      </c>
      <c r="L4" s="11">
        <v>5.40185546875</v>
      </c>
      <c r="M4" s="9">
        <v>2</v>
      </c>
      <c r="N4" s="9">
        <v>2</v>
      </c>
      <c r="O4" s="9">
        <v>3</v>
      </c>
      <c r="P4" s="34">
        <v>2.0776091525467799</v>
      </c>
      <c r="Q4" s="12">
        <v>1.6124434390554201</v>
      </c>
      <c r="R4" s="12">
        <v>2.5442315360594798</v>
      </c>
      <c r="S4" s="12">
        <v>1.43553491104189</v>
      </c>
      <c r="T4" s="35">
        <v>1.3823118105914201</v>
      </c>
      <c r="U4" s="34">
        <f t="shared" si="0"/>
        <v>1.0549242746857381</v>
      </c>
      <c r="V4" s="12">
        <f t="shared" si="1"/>
        <v>0.68924855487672054</v>
      </c>
      <c r="W4" s="12">
        <f t="shared" si="2"/>
        <v>1.3472299680770567</v>
      </c>
      <c r="X4" s="12">
        <f t="shared" si="3"/>
        <v>0.52158841614214946</v>
      </c>
      <c r="Y4" s="35">
        <f t="shared" si="4"/>
        <v>0.46708308378236019</v>
      </c>
      <c r="Z4" s="2"/>
      <c r="AA4" s="13">
        <v>3</v>
      </c>
      <c r="AB4" s="13">
        <v>3</v>
      </c>
      <c r="AC4" s="13">
        <v>3</v>
      </c>
      <c r="AD4" s="13">
        <v>3</v>
      </c>
      <c r="AE4" s="14">
        <v>3</v>
      </c>
      <c r="AF4" s="15">
        <v>12.495852663037899</v>
      </c>
      <c r="AG4" s="15">
        <v>12.495852663037899</v>
      </c>
      <c r="AH4" s="15">
        <v>27.726262812257101</v>
      </c>
      <c r="AI4" s="15">
        <v>12.1271133955408</v>
      </c>
      <c r="AJ4" s="2">
        <v>0</v>
      </c>
      <c r="AK4" s="1">
        <f t="shared" si="5"/>
        <v>3</v>
      </c>
      <c r="AL4" s="1">
        <f t="shared" si="6"/>
        <v>2</v>
      </c>
      <c r="AM4" s="1">
        <f t="shared" si="7"/>
        <v>4</v>
      </c>
      <c r="AN4" s="1">
        <f t="shared" si="8"/>
        <v>1</v>
      </c>
      <c r="AO4" s="1">
        <f t="shared" si="9"/>
        <v>-1</v>
      </c>
      <c r="AP4" s="1">
        <f t="shared" si="10"/>
        <v>9</v>
      </c>
      <c r="AQ4" s="1">
        <f t="shared" si="11"/>
        <v>1</v>
      </c>
      <c r="AR4" s="1">
        <f t="shared" si="12"/>
        <v>2</v>
      </c>
      <c r="AS4" s="1">
        <f t="shared" si="13"/>
        <v>2</v>
      </c>
      <c r="AT4" s="1">
        <f t="shared" si="14"/>
        <v>1</v>
      </c>
      <c r="AU4" s="1">
        <f t="shared" si="15"/>
        <v>2</v>
      </c>
      <c r="AV4" s="1">
        <f t="shared" si="16"/>
        <v>3</v>
      </c>
      <c r="AW4" s="1">
        <f t="shared" si="17"/>
        <v>2</v>
      </c>
      <c r="AX4" s="1">
        <f t="shared" si="18"/>
        <v>1</v>
      </c>
      <c r="AY4" s="1">
        <v>1</v>
      </c>
      <c r="AZ4" s="1">
        <f t="shared" si="19"/>
        <v>8</v>
      </c>
      <c r="BA4" s="1">
        <f t="shared" si="20"/>
        <v>21</v>
      </c>
      <c r="BD4" s="22" t="s">
        <v>1628</v>
      </c>
      <c r="BE4" s="23" t="s">
        <v>1590</v>
      </c>
      <c r="BF4" s="24" t="s">
        <v>1636</v>
      </c>
      <c r="BM4" s="16"/>
      <c r="BN4" s="16"/>
    </row>
    <row r="5" spans="1:66" x14ac:dyDescent="0.2">
      <c r="A5" s="39" t="s">
        <v>1104</v>
      </c>
      <c r="B5" s="43" t="s">
        <v>3026</v>
      </c>
      <c r="C5" s="9">
        <v>21</v>
      </c>
      <c r="D5" s="9"/>
      <c r="E5" s="9"/>
      <c r="F5" s="9">
        <v>1</v>
      </c>
      <c r="G5" s="9">
        <v>1</v>
      </c>
      <c r="H5" s="10">
        <v>151.44697877536299</v>
      </c>
      <c r="I5" s="11">
        <v>4.03</v>
      </c>
      <c r="J5" s="9">
        <v>893</v>
      </c>
      <c r="K5" s="2">
        <v>99.265938694659894</v>
      </c>
      <c r="L5" s="11">
        <v>5.47802734375</v>
      </c>
      <c r="M5" s="9">
        <v>3</v>
      </c>
      <c r="N5" s="9">
        <v>3</v>
      </c>
      <c r="O5" s="9">
        <v>7</v>
      </c>
      <c r="P5" s="34">
        <v>0.143163490656537</v>
      </c>
      <c r="Q5" s="12">
        <v>0.15791334541858201</v>
      </c>
      <c r="R5" s="12">
        <v>0.42460301603844502</v>
      </c>
      <c r="S5" s="12">
        <v>10.9777889851061</v>
      </c>
      <c r="T5" s="35">
        <v>0.89428921373206105</v>
      </c>
      <c r="U5" s="34">
        <f t="shared" si="0"/>
        <v>-2.8042644693545937</v>
      </c>
      <c r="V5" s="12">
        <f t="shared" si="1"/>
        <v>-2.6627949949012266</v>
      </c>
      <c r="W5" s="12">
        <f t="shared" si="2"/>
        <v>-1.2358134758620323</v>
      </c>
      <c r="X5" s="12">
        <f t="shared" si="3"/>
        <v>3.4565156081167303</v>
      </c>
      <c r="Y5" s="35">
        <f t="shared" si="4"/>
        <v>-0.16118661947349852</v>
      </c>
      <c r="Z5" s="2"/>
      <c r="AA5" s="13">
        <v>1</v>
      </c>
      <c r="AB5" s="13">
        <v>1</v>
      </c>
      <c r="AC5" s="13">
        <v>1</v>
      </c>
      <c r="AD5" s="13">
        <v>1</v>
      </c>
      <c r="AE5" s="14">
        <v>1</v>
      </c>
      <c r="AF5" s="15"/>
      <c r="AG5" s="15"/>
      <c r="AH5" s="15"/>
      <c r="AI5" s="15"/>
      <c r="AJ5" s="2"/>
      <c r="AK5" s="1">
        <f t="shared" si="5"/>
        <v>4</v>
      </c>
      <c r="AL5" s="1">
        <f t="shared" si="6"/>
        <v>4</v>
      </c>
      <c r="AM5" s="1">
        <f t="shared" si="7"/>
        <v>2</v>
      </c>
      <c r="AN5" s="1">
        <f t="shared" si="8"/>
        <v>5</v>
      </c>
      <c r="AO5" s="1">
        <f t="shared" si="9"/>
        <v>0</v>
      </c>
      <c r="AP5" s="1">
        <f t="shared" si="10"/>
        <v>15</v>
      </c>
      <c r="AQ5" s="1">
        <f t="shared" si="11"/>
        <v>0</v>
      </c>
      <c r="AR5" s="1">
        <f t="shared" si="12"/>
        <v>0</v>
      </c>
      <c r="AS5" s="1">
        <f t="shared" si="13"/>
        <v>0</v>
      </c>
      <c r="AT5" s="1">
        <f t="shared" si="14"/>
        <v>0</v>
      </c>
      <c r="AU5" s="1">
        <f t="shared" si="15"/>
        <v>0</v>
      </c>
      <c r="AV5" s="1">
        <f t="shared" si="16"/>
        <v>0</v>
      </c>
      <c r="AW5" s="1">
        <f t="shared" si="17"/>
        <v>0</v>
      </c>
      <c r="AX5" s="1">
        <f t="shared" si="18"/>
        <v>2</v>
      </c>
      <c r="AY5" s="1">
        <v>4</v>
      </c>
      <c r="AZ5" s="1">
        <f t="shared" si="19"/>
        <v>4</v>
      </c>
      <c r="BA5" s="1">
        <f t="shared" si="20"/>
        <v>21</v>
      </c>
      <c r="BD5" s="25" t="s">
        <v>1631</v>
      </c>
      <c r="BE5" s="26">
        <v>8</v>
      </c>
      <c r="BF5" s="27" t="s">
        <v>1638</v>
      </c>
      <c r="BM5" s="16"/>
      <c r="BN5" s="16"/>
    </row>
    <row r="6" spans="1:66" x14ac:dyDescent="0.2">
      <c r="A6" s="39" t="s">
        <v>162</v>
      </c>
      <c r="B6" s="43" t="s">
        <v>2215</v>
      </c>
      <c r="C6" s="9">
        <v>20.399999999999999</v>
      </c>
      <c r="D6" s="9"/>
      <c r="E6" s="9"/>
      <c r="F6" s="9">
        <v>1</v>
      </c>
      <c r="G6" s="9">
        <v>1</v>
      </c>
      <c r="H6" s="10">
        <v>77.94</v>
      </c>
      <c r="I6" s="11">
        <v>17.2</v>
      </c>
      <c r="J6" s="9">
        <v>186</v>
      </c>
      <c r="K6" s="2">
        <v>20.986472024659999</v>
      </c>
      <c r="L6" s="11">
        <v>6.20166015625</v>
      </c>
      <c r="M6" s="9">
        <v>2</v>
      </c>
      <c r="N6" s="9">
        <v>2</v>
      </c>
      <c r="O6" s="9">
        <v>2</v>
      </c>
      <c r="P6" s="34">
        <v>0.30517074146605599</v>
      </c>
      <c r="Q6" s="12">
        <v>0.292900027805649</v>
      </c>
      <c r="R6" s="12">
        <v>1.00604867777944</v>
      </c>
      <c r="S6" s="12">
        <v>4.5045702883577201</v>
      </c>
      <c r="T6" s="35">
        <v>1.02775128367863</v>
      </c>
      <c r="U6" s="34">
        <f t="shared" si="0"/>
        <v>-1.7123114458383681</v>
      </c>
      <c r="V6" s="12">
        <f t="shared" si="1"/>
        <v>-1.7715197647118373</v>
      </c>
      <c r="W6" s="12">
        <f t="shared" si="2"/>
        <v>8.7001117955243529E-3</v>
      </c>
      <c r="X6" s="12">
        <f t="shared" si="3"/>
        <v>2.1713894872987503</v>
      </c>
      <c r="Y6" s="35">
        <f t="shared" si="4"/>
        <v>3.949117385333379E-2</v>
      </c>
      <c r="Z6" s="2"/>
      <c r="AA6" s="13">
        <v>2</v>
      </c>
      <c r="AB6" s="13">
        <v>2</v>
      </c>
      <c r="AC6" s="13">
        <v>2</v>
      </c>
      <c r="AD6" s="13">
        <v>2</v>
      </c>
      <c r="AE6" s="14">
        <v>2</v>
      </c>
      <c r="AF6" s="15">
        <v>13.8548604416979</v>
      </c>
      <c r="AG6" s="15">
        <v>9.2196457592957106</v>
      </c>
      <c r="AH6" s="15">
        <v>7.4693189726988196</v>
      </c>
      <c r="AI6" s="15">
        <v>20.701689164376099</v>
      </c>
      <c r="AJ6" s="2">
        <v>23.2963154335912</v>
      </c>
      <c r="AK6" s="1">
        <f t="shared" si="5"/>
        <v>4</v>
      </c>
      <c r="AL6" s="1">
        <f t="shared" si="6"/>
        <v>4</v>
      </c>
      <c r="AM6" s="1">
        <f t="shared" si="7"/>
        <v>0</v>
      </c>
      <c r="AN6" s="1">
        <f t="shared" si="8"/>
        <v>5</v>
      </c>
      <c r="AO6" s="1">
        <f t="shared" si="9"/>
        <v>0</v>
      </c>
      <c r="AP6" s="1">
        <f t="shared" si="10"/>
        <v>13</v>
      </c>
      <c r="AQ6" s="1">
        <f t="shared" si="11"/>
        <v>0</v>
      </c>
      <c r="AR6" s="1">
        <f t="shared" si="12"/>
        <v>2</v>
      </c>
      <c r="AS6" s="1">
        <f t="shared" si="13"/>
        <v>3</v>
      </c>
      <c r="AT6" s="1">
        <f t="shared" si="14"/>
        <v>3</v>
      </c>
      <c r="AU6" s="1">
        <f t="shared" si="15"/>
        <v>2</v>
      </c>
      <c r="AV6" s="1">
        <f t="shared" si="16"/>
        <v>2</v>
      </c>
      <c r="AW6" s="1">
        <f t="shared" si="17"/>
        <v>2.4</v>
      </c>
      <c r="AX6" s="1">
        <f t="shared" si="18"/>
        <v>1</v>
      </c>
      <c r="AY6" s="1">
        <v>4</v>
      </c>
      <c r="AZ6" s="1">
        <f t="shared" si="19"/>
        <v>4</v>
      </c>
      <c r="BA6" s="1">
        <f t="shared" si="20"/>
        <v>20.399999999999999</v>
      </c>
      <c r="BD6" s="25" t="s">
        <v>1632</v>
      </c>
      <c r="BE6" s="26">
        <v>1</v>
      </c>
      <c r="BF6" s="27" t="s">
        <v>1640</v>
      </c>
      <c r="BM6" s="16"/>
      <c r="BN6" s="16"/>
    </row>
    <row r="7" spans="1:66" x14ac:dyDescent="0.2">
      <c r="A7" s="39" t="s">
        <v>985</v>
      </c>
      <c r="B7" s="43" t="s">
        <v>3027</v>
      </c>
      <c r="C7" s="9">
        <v>20.2</v>
      </c>
      <c r="D7" s="9"/>
      <c r="E7" s="9"/>
      <c r="F7" s="9">
        <v>1</v>
      </c>
      <c r="G7" s="9">
        <v>2</v>
      </c>
      <c r="H7" s="10">
        <v>2118.7893167781499</v>
      </c>
      <c r="I7" s="11">
        <v>69.150000000000006</v>
      </c>
      <c r="J7" s="9">
        <v>201</v>
      </c>
      <c r="K7" s="2">
        <v>22.596434364659999</v>
      </c>
      <c r="L7" s="11">
        <v>8.83642578125</v>
      </c>
      <c r="M7" s="9">
        <v>17</v>
      </c>
      <c r="N7" s="9">
        <v>17</v>
      </c>
      <c r="O7" s="9">
        <v>95</v>
      </c>
      <c r="P7" s="34">
        <v>1.10506090894784</v>
      </c>
      <c r="Q7" s="12">
        <v>1.3237341941379099</v>
      </c>
      <c r="R7" s="12">
        <v>2.1706798731202501</v>
      </c>
      <c r="S7" s="12">
        <v>18.8320719999051</v>
      </c>
      <c r="T7" s="35">
        <v>1.2397958231669599</v>
      </c>
      <c r="U7" s="34">
        <f t="shared" si="0"/>
        <v>0.14412589053548433</v>
      </c>
      <c r="V7" s="12">
        <f t="shared" si="1"/>
        <v>0.40461345802309467</v>
      </c>
      <c r="W7" s="12">
        <f t="shared" si="2"/>
        <v>1.1181469762910812</v>
      </c>
      <c r="X7" s="12">
        <f t="shared" si="3"/>
        <v>4.2351198361849525</v>
      </c>
      <c r="Y7" s="35">
        <f t="shared" si="4"/>
        <v>0.31010254871013743</v>
      </c>
      <c r="Z7" s="2"/>
      <c r="AA7" s="13">
        <v>42</v>
      </c>
      <c r="AB7" s="13">
        <v>41</v>
      </c>
      <c r="AC7" s="13">
        <v>83</v>
      </c>
      <c r="AD7" s="13">
        <v>39</v>
      </c>
      <c r="AE7" s="14">
        <v>83</v>
      </c>
      <c r="AF7" s="15">
        <v>76.861121071079907</v>
      </c>
      <c r="AG7" s="15">
        <v>29.887790145897402</v>
      </c>
      <c r="AH7" s="15">
        <v>62.064193162006099</v>
      </c>
      <c r="AI7" s="15">
        <v>99.983919672332604</v>
      </c>
      <c r="AJ7" s="2">
        <v>90.054677963094306</v>
      </c>
      <c r="AK7" s="1">
        <f t="shared" si="5"/>
        <v>0</v>
      </c>
      <c r="AL7" s="1">
        <f t="shared" si="6"/>
        <v>1</v>
      </c>
      <c r="AM7" s="1">
        <f t="shared" si="7"/>
        <v>3</v>
      </c>
      <c r="AN7" s="1">
        <f t="shared" si="8"/>
        <v>5</v>
      </c>
      <c r="AO7" s="1">
        <f t="shared" si="9"/>
        <v>0</v>
      </c>
      <c r="AP7" s="1">
        <f t="shared" si="10"/>
        <v>9</v>
      </c>
      <c r="AQ7" s="1">
        <f t="shared" si="11"/>
        <v>3</v>
      </c>
      <c r="AR7" s="1">
        <f t="shared" si="12"/>
        <v>0</v>
      </c>
      <c r="AS7" s="1">
        <f t="shared" si="13"/>
        <v>1</v>
      </c>
      <c r="AT7" s="1">
        <f t="shared" si="14"/>
        <v>0</v>
      </c>
      <c r="AU7" s="1">
        <f t="shared" si="15"/>
        <v>0</v>
      </c>
      <c r="AV7" s="1">
        <f t="shared" si="16"/>
        <v>0</v>
      </c>
      <c r="AW7" s="1">
        <f t="shared" si="17"/>
        <v>0.2</v>
      </c>
      <c r="AX7" s="1">
        <f t="shared" si="18"/>
        <v>4</v>
      </c>
      <c r="AY7" s="1">
        <v>4</v>
      </c>
      <c r="AZ7" s="1">
        <f t="shared" si="19"/>
        <v>4</v>
      </c>
      <c r="BA7" s="1">
        <f t="shared" si="20"/>
        <v>20.2</v>
      </c>
      <c r="BD7" s="25" t="s">
        <v>1633</v>
      </c>
      <c r="BE7" s="26">
        <v>6</v>
      </c>
      <c r="BF7" s="27" t="s">
        <v>1637</v>
      </c>
      <c r="BM7" s="16"/>
      <c r="BN7" s="16"/>
    </row>
    <row r="8" spans="1:66" x14ac:dyDescent="0.2">
      <c r="A8" s="39" t="s">
        <v>1215</v>
      </c>
      <c r="B8" s="43" t="s">
        <v>1653</v>
      </c>
      <c r="C8" s="9">
        <v>19</v>
      </c>
      <c r="D8" s="9"/>
      <c r="E8" s="9"/>
      <c r="F8" s="9">
        <v>1</v>
      </c>
      <c r="G8" s="9">
        <v>1</v>
      </c>
      <c r="H8" s="10">
        <v>25.01</v>
      </c>
      <c r="I8" s="11">
        <v>2.23</v>
      </c>
      <c r="J8" s="9">
        <v>538</v>
      </c>
      <c r="K8" s="2">
        <v>56.017663244660099</v>
      </c>
      <c r="L8" s="11">
        <v>7.57666015625</v>
      </c>
      <c r="M8" s="9">
        <v>1</v>
      </c>
      <c r="N8" s="9">
        <v>1</v>
      </c>
      <c r="O8" s="9">
        <v>1</v>
      </c>
      <c r="P8" s="34">
        <v>3.1781993449332302</v>
      </c>
      <c r="Q8" s="12">
        <v>3.4703237041979702</v>
      </c>
      <c r="R8" s="12">
        <v>1.75700535898815</v>
      </c>
      <c r="S8" s="12">
        <v>0.56574039225134898</v>
      </c>
      <c r="T8" s="35">
        <v>0.90339086562953796</v>
      </c>
      <c r="U8" s="34">
        <f t="shared" si="0"/>
        <v>1.6682096171115699</v>
      </c>
      <c r="V8" s="12">
        <f t="shared" si="1"/>
        <v>1.7950702405152885</v>
      </c>
      <c r="W8" s="12">
        <f t="shared" si="2"/>
        <v>0.81311859167288991</v>
      </c>
      <c r="X8" s="12">
        <f t="shared" si="3"/>
        <v>-0.82178791591491307</v>
      </c>
      <c r="Y8" s="35">
        <f t="shared" si="4"/>
        <v>-0.14657776842385534</v>
      </c>
      <c r="Z8" s="2"/>
      <c r="AA8" s="13">
        <v>1</v>
      </c>
      <c r="AB8" s="13">
        <v>1</v>
      </c>
      <c r="AC8" s="13">
        <v>1</v>
      </c>
      <c r="AD8" s="13">
        <v>1</v>
      </c>
      <c r="AE8" s="14">
        <v>1</v>
      </c>
      <c r="AF8" s="15"/>
      <c r="AG8" s="15"/>
      <c r="AH8" s="15"/>
      <c r="AI8" s="15"/>
      <c r="AJ8" s="2"/>
      <c r="AK8" s="1">
        <f t="shared" si="5"/>
        <v>5</v>
      </c>
      <c r="AL8" s="1">
        <f t="shared" si="6"/>
        <v>5</v>
      </c>
      <c r="AM8" s="1">
        <f t="shared" si="7"/>
        <v>2</v>
      </c>
      <c r="AN8" s="1">
        <f t="shared" si="8"/>
        <v>1</v>
      </c>
      <c r="AO8" s="1">
        <f t="shared" si="9"/>
        <v>0</v>
      </c>
      <c r="AP8" s="1">
        <f t="shared" si="10"/>
        <v>13</v>
      </c>
      <c r="AQ8" s="1">
        <f t="shared" si="11"/>
        <v>0</v>
      </c>
      <c r="AR8" s="1">
        <f t="shared" si="12"/>
        <v>0</v>
      </c>
      <c r="AS8" s="1">
        <f t="shared" si="13"/>
        <v>0</v>
      </c>
      <c r="AT8" s="1">
        <f t="shared" si="14"/>
        <v>0</v>
      </c>
      <c r="AU8" s="1">
        <f t="shared" si="15"/>
        <v>0</v>
      </c>
      <c r="AV8" s="1">
        <f t="shared" si="16"/>
        <v>0</v>
      </c>
      <c r="AW8" s="1">
        <f t="shared" si="17"/>
        <v>0</v>
      </c>
      <c r="AX8" s="1">
        <f t="shared" si="18"/>
        <v>0</v>
      </c>
      <c r="AY8" s="1">
        <v>3</v>
      </c>
      <c r="AZ8" s="1">
        <f t="shared" si="19"/>
        <v>6</v>
      </c>
      <c r="BA8" s="1">
        <f t="shared" si="20"/>
        <v>19</v>
      </c>
      <c r="BD8" s="25" t="s">
        <v>1634</v>
      </c>
      <c r="BE8" s="26">
        <v>4</v>
      </c>
      <c r="BF8" s="27" t="s">
        <v>1639</v>
      </c>
      <c r="BM8" s="16"/>
      <c r="BN8" s="16"/>
    </row>
    <row r="9" spans="1:66" x14ac:dyDescent="0.2">
      <c r="A9" s="39" t="s">
        <v>323</v>
      </c>
      <c r="B9" s="43" t="s">
        <v>1652</v>
      </c>
      <c r="C9" s="9">
        <v>19</v>
      </c>
      <c r="D9" s="9"/>
      <c r="E9" s="9"/>
      <c r="F9" s="9">
        <v>1</v>
      </c>
      <c r="G9" s="9">
        <v>1</v>
      </c>
      <c r="H9" s="10">
        <v>761.87080570917203</v>
      </c>
      <c r="I9" s="11">
        <v>55.56</v>
      </c>
      <c r="J9" s="9">
        <v>90</v>
      </c>
      <c r="K9" s="2">
        <v>10.17334301466</v>
      </c>
      <c r="L9" s="11">
        <v>5.47802734375</v>
      </c>
      <c r="M9" s="9">
        <v>5</v>
      </c>
      <c r="N9" s="9">
        <v>5</v>
      </c>
      <c r="O9" s="9">
        <v>47</v>
      </c>
      <c r="P9" s="34">
        <v>1.37888606468566</v>
      </c>
      <c r="Q9" s="12">
        <v>1.6526293480074099</v>
      </c>
      <c r="R9" s="12">
        <v>0.79485342425981398</v>
      </c>
      <c r="S9" s="12">
        <v>3.3643383667015301</v>
      </c>
      <c r="T9" s="35">
        <v>0.77376556666038099</v>
      </c>
      <c r="U9" s="34">
        <f t="shared" si="0"/>
        <v>0.46350325402101594</v>
      </c>
      <c r="V9" s="12">
        <f t="shared" si="1"/>
        <v>0.72476319301941938</v>
      </c>
      <c r="W9" s="12">
        <f t="shared" si="2"/>
        <v>-0.33123925158459122</v>
      </c>
      <c r="X9" s="12">
        <f t="shared" si="3"/>
        <v>1.7503228112450342</v>
      </c>
      <c r="Y9" s="35">
        <f t="shared" si="4"/>
        <v>-0.37003156604630405</v>
      </c>
      <c r="Z9" s="2"/>
      <c r="AA9" s="13">
        <v>31</v>
      </c>
      <c r="AB9" s="13">
        <v>31</v>
      </c>
      <c r="AC9" s="13">
        <v>31</v>
      </c>
      <c r="AD9" s="13">
        <v>31</v>
      </c>
      <c r="AE9" s="14">
        <v>31</v>
      </c>
      <c r="AF9" s="15">
        <v>11.449723756391901</v>
      </c>
      <c r="AG9" s="15">
        <v>15.108471561752401</v>
      </c>
      <c r="AH9" s="15">
        <v>22.167943757944101</v>
      </c>
      <c r="AI9" s="15">
        <v>20.995806535740002</v>
      </c>
      <c r="AJ9" s="2">
        <v>22.744001566627801</v>
      </c>
      <c r="AK9" s="1">
        <f t="shared" si="5"/>
        <v>1</v>
      </c>
      <c r="AL9" s="1">
        <f t="shared" si="6"/>
        <v>2</v>
      </c>
      <c r="AM9" s="1">
        <f t="shared" si="7"/>
        <v>0</v>
      </c>
      <c r="AN9" s="1">
        <f t="shared" si="8"/>
        <v>5</v>
      </c>
      <c r="AO9" s="1">
        <f t="shared" si="9"/>
        <v>0</v>
      </c>
      <c r="AP9" s="1">
        <f t="shared" si="10"/>
        <v>8</v>
      </c>
      <c r="AQ9" s="1">
        <f t="shared" si="11"/>
        <v>3</v>
      </c>
      <c r="AR9" s="1">
        <f t="shared" si="12"/>
        <v>2</v>
      </c>
      <c r="AS9" s="1">
        <f t="shared" si="13"/>
        <v>2</v>
      </c>
      <c r="AT9" s="1">
        <f t="shared" si="14"/>
        <v>2</v>
      </c>
      <c r="AU9" s="1">
        <f t="shared" si="15"/>
        <v>2</v>
      </c>
      <c r="AV9" s="1">
        <f t="shared" si="16"/>
        <v>2</v>
      </c>
      <c r="AW9" s="1">
        <f t="shared" si="17"/>
        <v>2</v>
      </c>
      <c r="AX9" s="1">
        <f t="shared" si="18"/>
        <v>2</v>
      </c>
      <c r="AY9" s="1">
        <v>4</v>
      </c>
      <c r="AZ9" s="1">
        <f t="shared" si="19"/>
        <v>4</v>
      </c>
      <c r="BA9" s="1">
        <f t="shared" si="20"/>
        <v>19</v>
      </c>
      <c r="BD9" s="28" t="s">
        <v>1635</v>
      </c>
      <c r="BE9" s="29">
        <v>2</v>
      </c>
      <c r="BF9" s="30" t="s">
        <v>1641</v>
      </c>
      <c r="BM9" s="16"/>
      <c r="BN9" s="16"/>
    </row>
    <row r="10" spans="1:66" x14ac:dyDescent="0.2">
      <c r="A10" s="39" t="s">
        <v>1049</v>
      </c>
      <c r="B10" s="43" t="s">
        <v>3156</v>
      </c>
      <c r="C10" s="9">
        <v>18.600000000000001</v>
      </c>
      <c r="D10" s="9"/>
      <c r="E10" s="9"/>
      <c r="F10" s="9">
        <v>1</v>
      </c>
      <c r="G10" s="9">
        <v>1</v>
      </c>
      <c r="H10" s="10">
        <v>319.71306485776603</v>
      </c>
      <c r="I10" s="11">
        <v>5.99</v>
      </c>
      <c r="J10" s="9">
        <v>835</v>
      </c>
      <c r="K10" s="2">
        <v>88.493423364660003</v>
      </c>
      <c r="L10" s="11">
        <v>5.77001953125</v>
      </c>
      <c r="M10" s="9">
        <v>7</v>
      </c>
      <c r="N10" s="9">
        <v>7</v>
      </c>
      <c r="O10" s="9">
        <v>19</v>
      </c>
      <c r="P10" s="34">
        <v>0.84136329948157196</v>
      </c>
      <c r="Q10" s="12">
        <v>0.80025238181499603</v>
      </c>
      <c r="R10" s="12">
        <v>1.1350661387233301</v>
      </c>
      <c r="S10" s="12">
        <v>0.49709566157388702</v>
      </c>
      <c r="T10" s="35">
        <v>1.0856107531524599</v>
      </c>
      <c r="U10" s="34">
        <f t="shared" si="0"/>
        <v>-0.24919920619676836</v>
      </c>
      <c r="V10" s="12">
        <f t="shared" si="1"/>
        <v>-0.32147302917390125</v>
      </c>
      <c r="W10" s="12">
        <f t="shared" si="2"/>
        <v>0.18277636379651435</v>
      </c>
      <c r="X10" s="12">
        <f t="shared" si="3"/>
        <v>-1.0084045827417265</v>
      </c>
      <c r="Y10" s="35">
        <f t="shared" si="4"/>
        <v>0.11850691607104036</v>
      </c>
      <c r="Z10" s="2"/>
      <c r="AA10" s="13">
        <v>12</v>
      </c>
      <c r="AB10" s="13">
        <v>12</v>
      </c>
      <c r="AC10" s="13">
        <v>12</v>
      </c>
      <c r="AD10" s="13">
        <v>12</v>
      </c>
      <c r="AE10" s="14">
        <v>12</v>
      </c>
      <c r="AF10" s="15">
        <v>20.8535014823835</v>
      </c>
      <c r="AG10" s="15">
        <v>23.734683052804499</v>
      </c>
      <c r="AH10" s="15">
        <v>15.3116980376365</v>
      </c>
      <c r="AI10" s="15">
        <v>53.491840034433203</v>
      </c>
      <c r="AJ10" s="2">
        <v>19.6934119662744</v>
      </c>
      <c r="AK10" s="1">
        <f t="shared" si="5"/>
        <v>0</v>
      </c>
      <c r="AL10" s="1">
        <f t="shared" si="6"/>
        <v>0</v>
      </c>
      <c r="AM10" s="1">
        <f t="shared" si="7"/>
        <v>0</v>
      </c>
      <c r="AN10" s="1">
        <f t="shared" si="8"/>
        <v>2</v>
      </c>
      <c r="AO10" s="1">
        <f t="shared" si="9"/>
        <v>0</v>
      </c>
      <c r="AP10" s="1">
        <f t="shared" si="10"/>
        <v>2</v>
      </c>
      <c r="AQ10" s="1">
        <f t="shared" si="11"/>
        <v>3</v>
      </c>
      <c r="AR10" s="1">
        <f t="shared" si="12"/>
        <v>2</v>
      </c>
      <c r="AS10" s="1">
        <f t="shared" si="13"/>
        <v>2</v>
      </c>
      <c r="AT10" s="1">
        <f t="shared" si="14"/>
        <v>2</v>
      </c>
      <c r="AU10" s="1">
        <f t="shared" si="15"/>
        <v>0</v>
      </c>
      <c r="AV10" s="1">
        <f t="shared" si="16"/>
        <v>2</v>
      </c>
      <c r="AW10" s="1">
        <f t="shared" si="17"/>
        <v>1.6</v>
      </c>
      <c r="AX10" s="1">
        <f t="shared" si="18"/>
        <v>4</v>
      </c>
      <c r="AY10" s="1">
        <v>1</v>
      </c>
      <c r="AZ10" s="1">
        <f t="shared" si="19"/>
        <v>8</v>
      </c>
      <c r="BA10" s="1">
        <f t="shared" si="20"/>
        <v>18.600000000000001</v>
      </c>
    </row>
    <row r="11" spans="1:66" x14ac:dyDescent="0.2">
      <c r="A11" s="39" t="s">
        <v>376</v>
      </c>
      <c r="B11" s="44" t="s">
        <v>2218</v>
      </c>
      <c r="C11" s="9">
        <v>18.600000000000001</v>
      </c>
      <c r="D11" s="9"/>
      <c r="E11" s="9"/>
      <c r="F11" s="9">
        <v>1</v>
      </c>
      <c r="G11" s="9">
        <v>1</v>
      </c>
      <c r="H11" s="10">
        <v>697.97967469395405</v>
      </c>
      <c r="I11" s="11">
        <v>12.78</v>
      </c>
      <c r="J11" s="9">
        <v>180</v>
      </c>
      <c r="K11" s="2">
        <v>20.610520874660001</v>
      </c>
      <c r="L11" s="11">
        <v>5.56689453125</v>
      </c>
      <c r="M11" s="9">
        <v>2</v>
      </c>
      <c r="N11" s="9">
        <v>2</v>
      </c>
      <c r="O11" s="9">
        <v>18</v>
      </c>
      <c r="P11" s="34">
        <v>0.621555114914494</v>
      </c>
      <c r="Q11" s="12">
        <v>0.862953548663425</v>
      </c>
      <c r="R11" s="12">
        <v>0.94984519525252897</v>
      </c>
      <c r="S11" s="12">
        <v>0.21041398121926999</v>
      </c>
      <c r="T11" s="35">
        <v>0.70529632407853804</v>
      </c>
      <c r="U11" s="34">
        <f t="shared" si="0"/>
        <v>-0.68604577040226866</v>
      </c>
      <c r="V11" s="12">
        <f t="shared" si="1"/>
        <v>-0.21264519123810588</v>
      </c>
      <c r="W11" s="12">
        <f t="shared" si="2"/>
        <v>-7.4235691170121798E-2</v>
      </c>
      <c r="X11" s="12">
        <f t="shared" si="3"/>
        <v>-2.2486975254018238</v>
      </c>
      <c r="Y11" s="35">
        <f t="shared" si="4"/>
        <v>-0.50369857431249543</v>
      </c>
      <c r="Z11" s="2"/>
      <c r="AA11" s="13">
        <v>13</v>
      </c>
      <c r="AB11" s="13">
        <v>13</v>
      </c>
      <c r="AC11" s="13">
        <v>9</v>
      </c>
      <c r="AD11" s="13">
        <v>10</v>
      </c>
      <c r="AE11" s="14">
        <v>13</v>
      </c>
      <c r="AF11" s="15">
        <v>13.1151642200143</v>
      </c>
      <c r="AG11" s="15">
        <v>7.1095718719299299</v>
      </c>
      <c r="AH11" s="15">
        <v>45.588333617220499</v>
      </c>
      <c r="AI11" s="15">
        <v>337.02195802269802</v>
      </c>
      <c r="AJ11" s="2">
        <v>14.245407728306599</v>
      </c>
      <c r="AK11" s="1">
        <f t="shared" si="5"/>
        <v>1</v>
      </c>
      <c r="AL11" s="1">
        <f t="shared" si="6"/>
        <v>0</v>
      </c>
      <c r="AM11" s="1">
        <f t="shared" si="7"/>
        <v>0</v>
      </c>
      <c r="AN11" s="1">
        <f t="shared" si="8"/>
        <v>4</v>
      </c>
      <c r="AO11" s="1">
        <f t="shared" si="9"/>
        <v>0</v>
      </c>
      <c r="AP11" s="1">
        <f t="shared" si="10"/>
        <v>5</v>
      </c>
      <c r="AQ11" s="1">
        <f t="shared" si="11"/>
        <v>3</v>
      </c>
      <c r="AR11" s="1">
        <f t="shared" si="12"/>
        <v>2</v>
      </c>
      <c r="AS11" s="1">
        <f t="shared" si="13"/>
        <v>3</v>
      </c>
      <c r="AT11" s="1">
        <f t="shared" si="14"/>
        <v>1</v>
      </c>
      <c r="AU11" s="1">
        <f t="shared" si="15"/>
        <v>0</v>
      </c>
      <c r="AV11" s="1">
        <f t="shared" si="16"/>
        <v>2</v>
      </c>
      <c r="AW11" s="1">
        <f t="shared" si="17"/>
        <v>1.6</v>
      </c>
      <c r="AX11" s="1">
        <f t="shared" si="18"/>
        <v>1</v>
      </c>
      <c r="AY11" s="1">
        <v>1</v>
      </c>
      <c r="AZ11" s="1">
        <f t="shared" si="19"/>
        <v>8</v>
      </c>
      <c r="BA11" s="1">
        <f t="shared" si="20"/>
        <v>18.600000000000001</v>
      </c>
    </row>
    <row r="12" spans="1:66" x14ac:dyDescent="0.2">
      <c r="A12" s="39" t="s">
        <v>319</v>
      </c>
      <c r="B12" s="44" t="s">
        <v>3031</v>
      </c>
      <c r="C12" s="9">
        <v>18</v>
      </c>
      <c r="D12" s="9"/>
      <c r="E12" s="9"/>
      <c r="F12" s="9">
        <v>1</v>
      </c>
      <c r="G12" s="9">
        <v>1</v>
      </c>
      <c r="H12" s="10">
        <v>36.51</v>
      </c>
      <c r="I12" s="11">
        <v>1.39</v>
      </c>
      <c r="J12" s="9">
        <v>933</v>
      </c>
      <c r="K12" s="2">
        <v>98.918171554660006</v>
      </c>
      <c r="L12" s="11">
        <v>6.49365234375</v>
      </c>
      <c r="M12" s="9">
        <v>1</v>
      </c>
      <c r="N12" s="9">
        <v>1</v>
      </c>
      <c r="O12" s="9">
        <v>1</v>
      </c>
      <c r="P12" s="34">
        <v>1.41490460822117</v>
      </c>
      <c r="Q12" s="12">
        <v>1.7621496940554</v>
      </c>
      <c r="R12" s="12">
        <v>2.4195314412340201</v>
      </c>
      <c r="S12" s="12">
        <v>0.320901931886105</v>
      </c>
      <c r="T12" s="35">
        <v>0.79204327370387195</v>
      </c>
      <c r="U12" s="34">
        <f t="shared" si="0"/>
        <v>0.50070479094739473</v>
      </c>
      <c r="V12" s="12">
        <f t="shared" si="1"/>
        <v>0.81733648594852393</v>
      </c>
      <c r="W12" s="12">
        <f t="shared" si="2"/>
        <v>1.2747276868144957</v>
      </c>
      <c r="X12" s="12">
        <f t="shared" si="3"/>
        <v>-1.6397956199634545</v>
      </c>
      <c r="Y12" s="35">
        <f t="shared" si="4"/>
        <v>-0.33634884002126891</v>
      </c>
      <c r="Z12" s="2"/>
      <c r="AA12" s="13">
        <v>1</v>
      </c>
      <c r="AB12" s="13">
        <v>1</v>
      </c>
      <c r="AC12" s="13">
        <v>1</v>
      </c>
      <c r="AD12" s="13">
        <v>1</v>
      </c>
      <c r="AE12" s="14">
        <v>1</v>
      </c>
      <c r="AF12" s="15"/>
      <c r="AG12" s="15"/>
      <c r="AH12" s="15"/>
      <c r="AI12" s="15"/>
      <c r="AJ12" s="2"/>
      <c r="AK12" s="1">
        <f t="shared" si="5"/>
        <v>1</v>
      </c>
      <c r="AL12" s="1">
        <f t="shared" si="6"/>
        <v>2</v>
      </c>
      <c r="AM12" s="1">
        <f t="shared" si="7"/>
        <v>3</v>
      </c>
      <c r="AN12" s="1">
        <f t="shared" si="8"/>
        <v>4</v>
      </c>
      <c r="AO12" s="1">
        <f t="shared" si="9"/>
        <v>0</v>
      </c>
      <c r="AP12" s="1">
        <f t="shared" si="10"/>
        <v>10</v>
      </c>
      <c r="AQ12" s="1">
        <f t="shared" si="11"/>
        <v>0</v>
      </c>
      <c r="AR12" s="1">
        <f t="shared" si="12"/>
        <v>0</v>
      </c>
      <c r="AS12" s="1">
        <f t="shared" si="13"/>
        <v>0</v>
      </c>
      <c r="AT12" s="1">
        <f t="shared" si="14"/>
        <v>0</v>
      </c>
      <c r="AU12" s="1">
        <f t="shared" si="15"/>
        <v>0</v>
      </c>
      <c r="AV12" s="1">
        <f t="shared" si="16"/>
        <v>0</v>
      </c>
      <c r="AW12" s="1">
        <f t="shared" si="17"/>
        <v>0</v>
      </c>
      <c r="AX12" s="1">
        <f t="shared" si="18"/>
        <v>0</v>
      </c>
      <c r="AY12" s="1">
        <v>1</v>
      </c>
      <c r="AZ12" s="1">
        <f t="shared" si="19"/>
        <v>8</v>
      </c>
      <c r="BA12" s="1">
        <f t="shared" si="20"/>
        <v>18</v>
      </c>
    </row>
    <row r="13" spans="1:66" x14ac:dyDescent="0.2">
      <c r="A13" s="41" t="s">
        <v>1458</v>
      </c>
      <c r="B13" s="43" t="s">
        <v>1665</v>
      </c>
      <c r="C13" s="9">
        <v>17</v>
      </c>
      <c r="D13" s="9"/>
      <c r="E13" s="9"/>
      <c r="F13" s="9">
        <v>1</v>
      </c>
      <c r="G13" s="9">
        <v>1</v>
      </c>
      <c r="H13" s="10">
        <v>55.73</v>
      </c>
      <c r="I13" s="11">
        <v>2.41</v>
      </c>
      <c r="J13" s="9">
        <v>457</v>
      </c>
      <c r="K13" s="2">
        <v>49.812605544660002</v>
      </c>
      <c r="L13" s="11">
        <v>8.41162109375</v>
      </c>
      <c r="M13" s="9">
        <v>1</v>
      </c>
      <c r="N13" s="9">
        <v>1</v>
      </c>
      <c r="O13" s="9">
        <v>1</v>
      </c>
      <c r="P13" s="34">
        <v>0.28630647993106301</v>
      </c>
      <c r="Q13" s="12">
        <v>0.38991390017168098</v>
      </c>
      <c r="R13" s="12">
        <v>1.49860497254798</v>
      </c>
      <c r="S13" s="12">
        <v>60.688489918088699</v>
      </c>
      <c r="T13" s="35">
        <v>0.72431421347644298</v>
      </c>
      <c r="U13" s="34">
        <f t="shared" si="0"/>
        <v>-1.8043677718829056</v>
      </c>
      <c r="V13" s="12">
        <f t="shared" si="1"/>
        <v>-1.3587725081146329</v>
      </c>
      <c r="W13" s="12">
        <f t="shared" si="2"/>
        <v>0.5836201436247348</v>
      </c>
      <c r="X13" s="12">
        <f t="shared" si="3"/>
        <v>5.9233510180786322</v>
      </c>
      <c r="Y13" s="35">
        <f t="shared" si="4"/>
        <v>-0.46531240878841218</v>
      </c>
      <c r="Z13" s="2"/>
      <c r="AA13" s="13">
        <v>1</v>
      </c>
      <c r="AB13" s="13">
        <v>1</v>
      </c>
      <c r="AC13" s="13">
        <v>1</v>
      </c>
      <c r="AD13" s="13">
        <v>1</v>
      </c>
      <c r="AE13" s="14">
        <v>1</v>
      </c>
      <c r="AF13" s="15"/>
      <c r="AG13" s="15"/>
      <c r="AH13" s="15"/>
      <c r="AI13" s="15"/>
      <c r="AJ13" s="2"/>
      <c r="AK13" s="1">
        <f t="shared" si="5"/>
        <v>4</v>
      </c>
      <c r="AL13" s="1">
        <f t="shared" si="6"/>
        <v>3</v>
      </c>
      <c r="AM13" s="1">
        <f t="shared" si="7"/>
        <v>1</v>
      </c>
      <c r="AN13" s="1">
        <f t="shared" si="8"/>
        <v>5</v>
      </c>
      <c r="AO13" s="1">
        <f t="shared" si="9"/>
        <v>0</v>
      </c>
      <c r="AP13" s="1">
        <f t="shared" si="10"/>
        <v>13</v>
      </c>
      <c r="AQ13" s="1">
        <f t="shared" si="11"/>
        <v>0</v>
      </c>
      <c r="AR13" s="1">
        <f t="shared" si="12"/>
        <v>0</v>
      </c>
      <c r="AS13" s="1">
        <f t="shared" si="13"/>
        <v>0</v>
      </c>
      <c r="AT13" s="1">
        <f t="shared" si="14"/>
        <v>0</v>
      </c>
      <c r="AU13" s="1">
        <f t="shared" si="15"/>
        <v>0</v>
      </c>
      <c r="AV13" s="1">
        <f t="shared" si="16"/>
        <v>0</v>
      </c>
      <c r="AW13" s="1">
        <f t="shared" si="17"/>
        <v>0</v>
      </c>
      <c r="AX13" s="1">
        <f t="shared" si="18"/>
        <v>0</v>
      </c>
      <c r="AY13" s="1">
        <v>4</v>
      </c>
      <c r="AZ13" s="1">
        <f t="shared" si="19"/>
        <v>4</v>
      </c>
      <c r="BA13" s="1">
        <f t="shared" si="20"/>
        <v>17</v>
      </c>
    </row>
    <row r="14" spans="1:66" x14ac:dyDescent="0.2">
      <c r="A14" s="39" t="s">
        <v>784</v>
      </c>
      <c r="B14" s="44" t="s">
        <v>2234</v>
      </c>
      <c r="C14" s="9">
        <v>17</v>
      </c>
      <c r="D14" s="9"/>
      <c r="E14" s="9"/>
      <c r="F14" s="9">
        <v>1</v>
      </c>
      <c r="G14" s="9">
        <v>1</v>
      </c>
      <c r="H14" s="10">
        <v>1340.1871535405601</v>
      </c>
      <c r="I14" s="11">
        <v>41.72</v>
      </c>
      <c r="J14" s="9">
        <v>338</v>
      </c>
      <c r="K14" s="2">
        <v>38.404796134660003</v>
      </c>
      <c r="L14" s="11">
        <v>6.60986328125</v>
      </c>
      <c r="M14" s="9">
        <v>13</v>
      </c>
      <c r="N14" s="9">
        <v>13</v>
      </c>
      <c r="O14" s="9">
        <v>51</v>
      </c>
      <c r="P14" s="34">
        <v>1.0214310554810999</v>
      </c>
      <c r="Q14" s="12">
        <v>0.95159263258220905</v>
      </c>
      <c r="R14" s="12">
        <v>1.21643565459905</v>
      </c>
      <c r="S14" s="12">
        <v>14.891944949441299</v>
      </c>
      <c r="T14" s="35">
        <v>1.03271730988994</v>
      </c>
      <c r="U14" s="34">
        <f t="shared" si="0"/>
        <v>3.0591828376268438E-2</v>
      </c>
      <c r="V14" s="12">
        <f t="shared" si="1"/>
        <v>-7.1583992710545039E-2</v>
      </c>
      <c r="W14" s="12">
        <f t="shared" si="2"/>
        <v>0.28266000852456957</v>
      </c>
      <c r="X14" s="12">
        <f t="shared" si="3"/>
        <v>3.8964602830364021</v>
      </c>
      <c r="Y14" s="35">
        <f t="shared" si="4"/>
        <v>4.6445393182555791E-2</v>
      </c>
      <c r="Z14" s="2"/>
      <c r="AA14" s="13">
        <v>32</v>
      </c>
      <c r="AB14" s="13">
        <v>32</v>
      </c>
      <c r="AC14" s="13">
        <v>45</v>
      </c>
      <c r="AD14" s="13">
        <v>30</v>
      </c>
      <c r="AE14" s="14">
        <v>45</v>
      </c>
      <c r="AF14" s="15">
        <v>44.539056750774598</v>
      </c>
      <c r="AG14" s="15">
        <v>35.976962587129201</v>
      </c>
      <c r="AH14" s="15">
        <v>15.4599572774323</v>
      </c>
      <c r="AI14" s="15">
        <v>119.671907876858</v>
      </c>
      <c r="AJ14" s="2">
        <v>41.602840404560702</v>
      </c>
      <c r="AK14" s="1">
        <f t="shared" si="5"/>
        <v>0</v>
      </c>
      <c r="AL14" s="1">
        <f t="shared" si="6"/>
        <v>0</v>
      </c>
      <c r="AM14" s="1">
        <f t="shared" si="7"/>
        <v>0</v>
      </c>
      <c r="AN14" s="1">
        <f t="shared" si="8"/>
        <v>5</v>
      </c>
      <c r="AO14" s="1">
        <f t="shared" si="9"/>
        <v>0</v>
      </c>
      <c r="AP14" s="1">
        <f t="shared" si="10"/>
        <v>5</v>
      </c>
      <c r="AQ14" s="1">
        <f t="shared" si="11"/>
        <v>3</v>
      </c>
      <c r="AR14" s="1">
        <f t="shared" si="12"/>
        <v>1</v>
      </c>
      <c r="AS14" s="1">
        <f t="shared" si="13"/>
        <v>1</v>
      </c>
      <c r="AT14" s="1">
        <f t="shared" si="14"/>
        <v>2</v>
      </c>
      <c r="AU14" s="1">
        <f t="shared" si="15"/>
        <v>0</v>
      </c>
      <c r="AV14" s="1">
        <f t="shared" si="16"/>
        <v>1</v>
      </c>
      <c r="AW14" s="1">
        <f t="shared" si="17"/>
        <v>1</v>
      </c>
      <c r="AX14" s="1">
        <f t="shared" si="18"/>
        <v>4</v>
      </c>
      <c r="AY14" s="1">
        <v>4</v>
      </c>
      <c r="AZ14" s="1">
        <f t="shared" si="19"/>
        <v>4</v>
      </c>
      <c r="BA14" s="1">
        <f t="shared" si="20"/>
        <v>17</v>
      </c>
    </row>
    <row r="15" spans="1:66" x14ac:dyDescent="0.2">
      <c r="A15" s="39" t="s">
        <v>838</v>
      </c>
      <c r="B15" s="43" t="s">
        <v>2235</v>
      </c>
      <c r="C15" s="9">
        <v>17</v>
      </c>
      <c r="D15" s="9"/>
      <c r="E15" s="9"/>
      <c r="F15" s="9">
        <v>1</v>
      </c>
      <c r="G15" s="9">
        <v>4</v>
      </c>
      <c r="H15" s="10">
        <v>2726.3037535385101</v>
      </c>
      <c r="I15" s="11">
        <v>88.74</v>
      </c>
      <c r="J15" s="9">
        <v>151</v>
      </c>
      <c r="K15" s="2">
        <v>16.919133974659999</v>
      </c>
      <c r="L15" s="11">
        <v>4.65283203125</v>
      </c>
      <c r="M15" s="9">
        <v>12</v>
      </c>
      <c r="N15" s="9">
        <v>12</v>
      </c>
      <c r="O15" s="9">
        <v>92</v>
      </c>
      <c r="P15" s="34">
        <v>1.3783955942272399</v>
      </c>
      <c r="Q15" s="12">
        <v>0.87764301146649804</v>
      </c>
      <c r="R15" s="12">
        <v>1.1482417795314099</v>
      </c>
      <c r="S15" s="12">
        <v>5.0030063740704698</v>
      </c>
      <c r="T15" s="35">
        <v>1.3823118105914201</v>
      </c>
      <c r="U15" s="34">
        <f t="shared" si="0"/>
        <v>0.462989995389464</v>
      </c>
      <c r="V15" s="12">
        <f t="shared" si="1"/>
        <v>-0.18829386391737923</v>
      </c>
      <c r="W15" s="12">
        <f t="shared" si="2"/>
        <v>0.19942645508359363</v>
      </c>
      <c r="X15" s="12">
        <f t="shared" si="3"/>
        <v>2.3227952903945774</v>
      </c>
      <c r="Y15" s="35">
        <f t="shared" si="4"/>
        <v>0.46708308378236019</v>
      </c>
      <c r="Z15" s="2"/>
      <c r="AA15" s="13">
        <v>62</v>
      </c>
      <c r="AB15" s="13">
        <v>62</v>
      </c>
      <c r="AC15" s="13">
        <v>62</v>
      </c>
      <c r="AD15" s="13">
        <v>62</v>
      </c>
      <c r="AE15" s="14">
        <v>61</v>
      </c>
      <c r="AF15" s="15">
        <v>54.895610780486003</v>
      </c>
      <c r="AG15" s="15">
        <v>26.8490654865797</v>
      </c>
      <c r="AH15" s="15">
        <v>18.3498360196701</v>
      </c>
      <c r="AI15" s="15">
        <v>27.011422137815501</v>
      </c>
      <c r="AJ15" s="2">
        <v>47.835671968167802</v>
      </c>
      <c r="AK15" s="1">
        <f t="shared" si="5"/>
        <v>1</v>
      </c>
      <c r="AL15" s="1">
        <f t="shared" si="6"/>
        <v>0</v>
      </c>
      <c r="AM15" s="1">
        <f t="shared" si="7"/>
        <v>0</v>
      </c>
      <c r="AN15" s="1">
        <f t="shared" si="8"/>
        <v>5</v>
      </c>
      <c r="AO15" s="1">
        <f t="shared" si="9"/>
        <v>-1</v>
      </c>
      <c r="AP15" s="1">
        <f t="shared" si="10"/>
        <v>5</v>
      </c>
      <c r="AQ15" s="1">
        <f t="shared" si="11"/>
        <v>3</v>
      </c>
      <c r="AR15" s="1">
        <f t="shared" si="12"/>
        <v>0</v>
      </c>
      <c r="AS15" s="1">
        <f t="shared" si="13"/>
        <v>1</v>
      </c>
      <c r="AT15" s="1">
        <f t="shared" si="14"/>
        <v>2</v>
      </c>
      <c r="AU15" s="1">
        <f t="shared" si="15"/>
        <v>1</v>
      </c>
      <c r="AV15" s="1">
        <f t="shared" si="16"/>
        <v>1</v>
      </c>
      <c r="AW15" s="1">
        <f t="shared" si="17"/>
        <v>1</v>
      </c>
      <c r="AX15" s="1">
        <f t="shared" si="18"/>
        <v>4</v>
      </c>
      <c r="AY15" s="1">
        <v>4</v>
      </c>
      <c r="AZ15" s="1">
        <f t="shared" si="19"/>
        <v>4</v>
      </c>
      <c r="BA15" s="1">
        <f t="shared" si="20"/>
        <v>17</v>
      </c>
    </row>
    <row r="16" spans="1:66" x14ac:dyDescent="0.2">
      <c r="A16" s="39" t="s">
        <v>351</v>
      </c>
      <c r="B16" s="43" t="s">
        <v>1674</v>
      </c>
      <c r="C16" s="9">
        <v>16.600000000000001</v>
      </c>
      <c r="D16" s="9"/>
      <c r="E16" s="9"/>
      <c r="F16" s="9">
        <v>1</v>
      </c>
      <c r="G16" s="9">
        <v>1</v>
      </c>
      <c r="H16" s="10">
        <v>4277.2536853842503</v>
      </c>
      <c r="I16" s="11">
        <v>49.65</v>
      </c>
      <c r="J16" s="9">
        <v>284</v>
      </c>
      <c r="K16" s="2">
        <v>32.830568624660003</v>
      </c>
      <c r="L16" s="11">
        <v>4.70361328125</v>
      </c>
      <c r="M16" s="9">
        <v>6</v>
      </c>
      <c r="N16" s="9">
        <v>25</v>
      </c>
      <c r="O16" s="9">
        <v>178</v>
      </c>
      <c r="P16" s="34">
        <v>0.98760472298492596</v>
      </c>
      <c r="Q16" s="12">
        <v>1.03244212433046</v>
      </c>
      <c r="R16" s="12">
        <v>1.2393417638923401</v>
      </c>
      <c r="S16" s="12">
        <v>9.1619408539435607</v>
      </c>
      <c r="T16" s="35">
        <v>0.91308679712542096</v>
      </c>
      <c r="U16" s="34">
        <f t="shared" si="0"/>
        <v>-1.7994359043931506E-2</v>
      </c>
      <c r="V16" s="12">
        <f t="shared" si="1"/>
        <v>4.6060910669721886E-2</v>
      </c>
      <c r="W16" s="12">
        <f t="shared" si="2"/>
        <v>0.30957408342889786</v>
      </c>
      <c r="X16" s="12">
        <f t="shared" si="3"/>
        <v>3.1956532493874925</v>
      </c>
      <c r="Y16" s="35">
        <f t="shared" si="4"/>
        <v>-0.13117608699934322</v>
      </c>
      <c r="Z16" s="2"/>
      <c r="AA16" s="13">
        <v>129</v>
      </c>
      <c r="AB16" s="13">
        <v>130</v>
      </c>
      <c r="AC16" s="13">
        <v>145</v>
      </c>
      <c r="AD16" s="13">
        <v>130</v>
      </c>
      <c r="AE16" s="14">
        <v>143</v>
      </c>
      <c r="AF16" s="15">
        <v>112.105493683099</v>
      </c>
      <c r="AG16" s="15">
        <v>32.584136861495601</v>
      </c>
      <c r="AH16" s="15">
        <v>33.476585935120703</v>
      </c>
      <c r="AI16" s="15">
        <v>43.116824466953098</v>
      </c>
      <c r="AJ16" s="2">
        <v>89.080760192014097</v>
      </c>
      <c r="AK16" s="1">
        <f t="shared" si="5"/>
        <v>0</v>
      </c>
      <c r="AL16" s="1">
        <f t="shared" si="6"/>
        <v>0</v>
      </c>
      <c r="AM16" s="1">
        <f t="shared" si="7"/>
        <v>0</v>
      </c>
      <c r="AN16" s="1">
        <f t="shared" si="8"/>
        <v>5</v>
      </c>
      <c r="AO16" s="1">
        <f t="shared" si="9"/>
        <v>0</v>
      </c>
      <c r="AP16" s="1">
        <f t="shared" si="10"/>
        <v>5</v>
      </c>
      <c r="AQ16" s="1">
        <f t="shared" si="11"/>
        <v>3</v>
      </c>
      <c r="AR16" s="1">
        <f t="shared" si="12"/>
        <v>0</v>
      </c>
      <c r="AS16" s="1">
        <f t="shared" si="13"/>
        <v>1</v>
      </c>
      <c r="AT16" s="1">
        <f t="shared" si="14"/>
        <v>1</v>
      </c>
      <c r="AU16" s="1">
        <f t="shared" si="15"/>
        <v>1</v>
      </c>
      <c r="AV16" s="1">
        <f t="shared" si="16"/>
        <v>0</v>
      </c>
      <c r="AW16" s="1">
        <f t="shared" si="17"/>
        <v>0.6</v>
      </c>
      <c r="AX16" s="1">
        <f t="shared" si="18"/>
        <v>4</v>
      </c>
      <c r="AY16" s="1">
        <v>4</v>
      </c>
      <c r="AZ16" s="1">
        <f t="shared" si="19"/>
        <v>4</v>
      </c>
      <c r="BA16" s="1">
        <f t="shared" si="20"/>
        <v>16.600000000000001</v>
      </c>
    </row>
    <row r="17" spans="1:66" ht="21" x14ac:dyDescent="0.2">
      <c r="A17" s="39" t="s">
        <v>26</v>
      </c>
      <c r="B17" s="45" t="s">
        <v>2718</v>
      </c>
      <c r="C17" s="9">
        <v>16.399999999999999</v>
      </c>
      <c r="D17" s="9"/>
      <c r="E17" s="9"/>
      <c r="F17" s="9">
        <v>1</v>
      </c>
      <c r="G17" s="9">
        <v>1</v>
      </c>
      <c r="H17" s="10">
        <v>191.43343182231001</v>
      </c>
      <c r="I17" s="11">
        <v>15.9</v>
      </c>
      <c r="J17" s="9">
        <v>195</v>
      </c>
      <c r="K17" s="2">
        <v>21.657758384659999</v>
      </c>
      <c r="L17" s="11">
        <v>4.70361328125</v>
      </c>
      <c r="M17" s="9">
        <v>4</v>
      </c>
      <c r="N17" s="9">
        <v>4</v>
      </c>
      <c r="O17" s="9">
        <v>8</v>
      </c>
      <c r="P17" s="34">
        <v>1.0126964254787301</v>
      </c>
      <c r="Q17" s="12">
        <v>1.0347637587256799</v>
      </c>
      <c r="R17" s="12">
        <v>1.5613768508730399</v>
      </c>
      <c r="S17" s="12">
        <v>0.60930882336585701</v>
      </c>
      <c r="T17" s="35">
        <v>1.2275119239355301</v>
      </c>
      <c r="U17" s="34">
        <f t="shared" si="0"/>
        <v>1.8201764372072771E-2</v>
      </c>
      <c r="V17" s="12">
        <f t="shared" si="1"/>
        <v>4.9301431475516015E-2</v>
      </c>
      <c r="W17" s="12">
        <f t="shared" si="2"/>
        <v>0.64281878540648851</v>
      </c>
      <c r="X17" s="12">
        <f t="shared" si="3"/>
        <v>-0.71475446279736543</v>
      </c>
      <c r="Y17" s="35">
        <f t="shared" si="4"/>
        <v>0.29573703881215141</v>
      </c>
      <c r="Z17" s="2"/>
      <c r="AA17" s="13">
        <v>6</v>
      </c>
      <c r="AB17" s="13">
        <v>6</v>
      </c>
      <c r="AC17" s="13">
        <v>6</v>
      </c>
      <c r="AD17" s="13">
        <v>6</v>
      </c>
      <c r="AE17" s="14">
        <v>6</v>
      </c>
      <c r="AF17" s="15">
        <v>25.348099651427301</v>
      </c>
      <c r="AG17" s="15">
        <v>15.057941456022499</v>
      </c>
      <c r="AH17" s="15">
        <v>4.7601398515259401</v>
      </c>
      <c r="AI17" s="15">
        <v>45.752659195143501</v>
      </c>
      <c r="AJ17" s="2">
        <v>52.416086493879099</v>
      </c>
      <c r="AK17" s="1">
        <f t="shared" si="5"/>
        <v>0</v>
      </c>
      <c r="AL17" s="1">
        <f t="shared" si="6"/>
        <v>0</v>
      </c>
      <c r="AM17" s="1">
        <f t="shared" si="7"/>
        <v>2</v>
      </c>
      <c r="AN17" s="1">
        <f t="shared" si="8"/>
        <v>1</v>
      </c>
      <c r="AO17" s="1">
        <f t="shared" si="9"/>
        <v>0</v>
      </c>
      <c r="AP17" s="1">
        <f t="shared" si="10"/>
        <v>3</v>
      </c>
      <c r="AQ17" s="1">
        <f t="shared" si="11"/>
        <v>2</v>
      </c>
      <c r="AR17" s="1">
        <f t="shared" si="12"/>
        <v>1</v>
      </c>
      <c r="AS17" s="1">
        <f t="shared" si="13"/>
        <v>2</v>
      </c>
      <c r="AT17" s="1">
        <f t="shared" si="14"/>
        <v>3</v>
      </c>
      <c r="AU17" s="1">
        <f t="shared" si="15"/>
        <v>1</v>
      </c>
      <c r="AV17" s="1">
        <f t="shared" si="16"/>
        <v>0</v>
      </c>
      <c r="AW17" s="1">
        <f t="shared" si="17"/>
        <v>1.4</v>
      </c>
      <c r="AX17" s="1">
        <f t="shared" si="18"/>
        <v>2</v>
      </c>
      <c r="AY17" s="1">
        <v>1</v>
      </c>
      <c r="AZ17" s="1">
        <f t="shared" si="19"/>
        <v>8</v>
      </c>
      <c r="BA17" s="1">
        <f t="shared" si="20"/>
        <v>16.399999999999999</v>
      </c>
      <c r="BB17" s="16"/>
      <c r="BC17" s="16"/>
      <c r="BD17" s="16"/>
      <c r="BE17" s="16"/>
      <c r="BF17" s="17"/>
      <c r="BG17" s="16"/>
      <c r="BH17" s="16"/>
      <c r="BI17" s="16"/>
      <c r="BJ17" s="16"/>
      <c r="BK17" s="16"/>
      <c r="BL17" s="16"/>
      <c r="BM17" s="16"/>
      <c r="BN17" s="16"/>
    </row>
    <row r="18" spans="1:66" x14ac:dyDescent="0.2">
      <c r="A18" s="39" t="s">
        <v>560</v>
      </c>
      <c r="B18" s="43" t="s">
        <v>2720</v>
      </c>
      <c r="C18" s="9">
        <v>16.399999999999999</v>
      </c>
      <c r="D18" s="9"/>
      <c r="E18" s="9"/>
      <c r="F18" s="9">
        <v>1</v>
      </c>
      <c r="G18" s="9">
        <v>1</v>
      </c>
      <c r="H18" s="10">
        <v>83.181457415923703</v>
      </c>
      <c r="I18" s="11">
        <v>3.13</v>
      </c>
      <c r="J18" s="9">
        <v>2201</v>
      </c>
      <c r="K18" s="2">
        <v>240.70016033466001</v>
      </c>
      <c r="L18" s="11">
        <v>4.89404296875</v>
      </c>
      <c r="M18" s="9">
        <v>5</v>
      </c>
      <c r="N18" s="9">
        <v>5</v>
      </c>
      <c r="O18" s="9">
        <v>5</v>
      </c>
      <c r="P18" s="34">
        <v>1.8167832948879601</v>
      </c>
      <c r="Q18" s="12">
        <v>1.6817439375935901</v>
      </c>
      <c r="R18" s="12">
        <v>1.5024534811160299</v>
      </c>
      <c r="S18" s="12">
        <v>1.1513548418915001</v>
      </c>
      <c r="T18" s="35">
        <v>1.0215007768262401</v>
      </c>
      <c r="U18" s="34">
        <f t="shared" si="0"/>
        <v>0.86138634580456686</v>
      </c>
      <c r="V18" s="12">
        <f t="shared" si="1"/>
        <v>0.74995805750363487</v>
      </c>
      <c r="W18" s="12">
        <f t="shared" si="2"/>
        <v>0.58732032298160664</v>
      </c>
      <c r="X18" s="12">
        <f t="shared" si="3"/>
        <v>0.20333253350673683</v>
      </c>
      <c r="Y18" s="35">
        <f t="shared" si="4"/>
        <v>3.0690301205685624E-2</v>
      </c>
      <c r="Z18" s="2"/>
      <c r="AA18" s="13">
        <v>4</v>
      </c>
      <c r="AB18" s="13">
        <v>4</v>
      </c>
      <c r="AC18" s="13">
        <v>4</v>
      </c>
      <c r="AD18" s="13">
        <v>4</v>
      </c>
      <c r="AE18" s="14">
        <v>4</v>
      </c>
      <c r="AF18" s="15">
        <v>24.126880405426999</v>
      </c>
      <c r="AG18" s="15">
        <v>16.3405800260966</v>
      </c>
      <c r="AH18" s="15">
        <v>43.869336263480697</v>
      </c>
      <c r="AI18" s="15">
        <v>38.6654575953782</v>
      </c>
      <c r="AJ18" s="2">
        <v>48.8844567958689</v>
      </c>
      <c r="AK18" s="1">
        <f t="shared" si="5"/>
        <v>2</v>
      </c>
      <c r="AL18" s="1">
        <f t="shared" si="6"/>
        <v>2</v>
      </c>
      <c r="AM18" s="1">
        <f t="shared" si="7"/>
        <v>2</v>
      </c>
      <c r="AN18" s="1">
        <f t="shared" si="8"/>
        <v>0</v>
      </c>
      <c r="AO18" s="1">
        <f t="shared" si="9"/>
        <v>0</v>
      </c>
      <c r="AP18" s="1">
        <f t="shared" si="10"/>
        <v>6</v>
      </c>
      <c r="AQ18" s="1">
        <f t="shared" si="11"/>
        <v>1</v>
      </c>
      <c r="AR18" s="1">
        <f t="shared" si="12"/>
        <v>2</v>
      </c>
      <c r="AS18" s="1">
        <f t="shared" si="13"/>
        <v>2</v>
      </c>
      <c r="AT18" s="1">
        <f t="shared" si="14"/>
        <v>1</v>
      </c>
      <c r="AU18" s="1">
        <f t="shared" si="15"/>
        <v>1</v>
      </c>
      <c r="AV18" s="1">
        <f t="shared" si="16"/>
        <v>1</v>
      </c>
      <c r="AW18" s="1">
        <f t="shared" si="17"/>
        <v>1.4</v>
      </c>
      <c r="AX18" s="1">
        <f t="shared" si="18"/>
        <v>2</v>
      </c>
      <c r="AY18" s="1">
        <v>3</v>
      </c>
      <c r="AZ18" s="1">
        <f t="shared" si="19"/>
        <v>6</v>
      </c>
      <c r="BA18" s="1">
        <f t="shared" si="20"/>
        <v>16.399999999999999</v>
      </c>
      <c r="BB18" s="16"/>
      <c r="BC18" s="16"/>
      <c r="BD18" s="16"/>
      <c r="BE18" s="16"/>
      <c r="BF18" s="17"/>
      <c r="BG18" s="16"/>
      <c r="BH18" s="16"/>
      <c r="BI18" s="16"/>
      <c r="BJ18" s="16"/>
      <c r="BK18" s="16"/>
      <c r="BL18" s="16"/>
      <c r="BM18" s="16"/>
      <c r="BN18" s="16"/>
    </row>
    <row r="19" spans="1:66" x14ac:dyDescent="0.2">
      <c r="A19" s="39" t="s">
        <v>1178</v>
      </c>
      <c r="B19" s="45" t="s">
        <v>2272</v>
      </c>
      <c r="C19" s="9">
        <v>15</v>
      </c>
      <c r="D19" s="9"/>
      <c r="E19" s="9"/>
      <c r="F19" s="9">
        <v>1</v>
      </c>
      <c r="G19" s="9">
        <v>1</v>
      </c>
      <c r="H19" s="10">
        <v>34.380000000000003</v>
      </c>
      <c r="I19" s="11">
        <v>1.2</v>
      </c>
      <c r="J19" s="9">
        <v>1249</v>
      </c>
      <c r="K19" s="2">
        <v>135.53974149466001</v>
      </c>
      <c r="L19" s="11">
        <v>5.37646484375</v>
      </c>
      <c r="M19" s="9">
        <v>1</v>
      </c>
      <c r="N19" s="9">
        <v>1</v>
      </c>
      <c r="O19" s="9">
        <v>1</v>
      </c>
      <c r="P19" s="34">
        <v>1.7203193837770301</v>
      </c>
      <c r="Q19" s="12">
        <v>1.56479442882023</v>
      </c>
      <c r="R19" s="12">
        <v>1.8930606648477499</v>
      </c>
      <c r="S19" s="12">
        <v>1.4637245890407899</v>
      </c>
      <c r="T19" s="35">
        <v>1.0844669960090301</v>
      </c>
      <c r="U19" s="34">
        <f t="shared" si="0"/>
        <v>0.78267643156484779</v>
      </c>
      <c r="V19" s="12">
        <f t="shared" si="1"/>
        <v>0.64597313894589903</v>
      </c>
      <c r="W19" s="12">
        <f t="shared" si="2"/>
        <v>0.92072064425484967</v>
      </c>
      <c r="X19" s="12">
        <f t="shared" si="3"/>
        <v>0.54964412506769988</v>
      </c>
      <c r="Y19" s="35">
        <f t="shared" si="4"/>
        <v>0.1169861475988154</v>
      </c>
      <c r="Z19" s="2"/>
      <c r="AA19" s="13">
        <v>1</v>
      </c>
      <c r="AB19" s="13">
        <v>1</v>
      </c>
      <c r="AC19" s="13">
        <v>1</v>
      </c>
      <c r="AD19" s="13">
        <v>1</v>
      </c>
      <c r="AE19" s="14">
        <v>1</v>
      </c>
      <c r="AF19" s="15"/>
      <c r="AG19" s="15"/>
      <c r="AH19" s="15"/>
      <c r="AI19" s="15"/>
      <c r="AJ19" s="2"/>
      <c r="AK19" s="1">
        <f t="shared" si="5"/>
        <v>2</v>
      </c>
      <c r="AL19" s="1">
        <f t="shared" si="6"/>
        <v>2</v>
      </c>
      <c r="AM19" s="1">
        <f t="shared" si="7"/>
        <v>2</v>
      </c>
      <c r="AN19" s="1">
        <f t="shared" si="8"/>
        <v>1</v>
      </c>
      <c r="AO19" s="1">
        <f t="shared" si="9"/>
        <v>0</v>
      </c>
      <c r="AP19" s="1">
        <f t="shared" si="10"/>
        <v>7</v>
      </c>
      <c r="AQ19" s="1">
        <f t="shared" si="11"/>
        <v>0</v>
      </c>
      <c r="AR19" s="1">
        <f t="shared" si="12"/>
        <v>0</v>
      </c>
      <c r="AS19" s="1">
        <f t="shared" si="13"/>
        <v>0</v>
      </c>
      <c r="AT19" s="1">
        <f t="shared" si="14"/>
        <v>0</v>
      </c>
      <c r="AU19" s="1">
        <f t="shared" si="15"/>
        <v>0</v>
      </c>
      <c r="AV19" s="1">
        <f t="shared" si="16"/>
        <v>0</v>
      </c>
      <c r="AW19" s="1">
        <f t="shared" si="17"/>
        <v>0</v>
      </c>
      <c r="AX19" s="1">
        <f t="shared" si="18"/>
        <v>0</v>
      </c>
      <c r="AY19" s="1">
        <v>1</v>
      </c>
      <c r="AZ19" s="1">
        <f t="shared" si="19"/>
        <v>8</v>
      </c>
      <c r="BA19" s="1">
        <f t="shared" si="20"/>
        <v>15</v>
      </c>
      <c r="BB19" s="16"/>
      <c r="BC19" s="16"/>
      <c r="BD19" s="16"/>
      <c r="BE19" s="16"/>
      <c r="BF19" s="17"/>
      <c r="BG19" s="16"/>
      <c r="BH19" s="16"/>
      <c r="BI19" s="16"/>
      <c r="BJ19" s="16"/>
      <c r="BK19" s="16"/>
      <c r="BL19" s="16"/>
      <c r="BM19" s="16"/>
      <c r="BN19" s="16"/>
    </row>
    <row r="20" spans="1:66" x14ac:dyDescent="0.2">
      <c r="A20" s="39" t="s">
        <v>187</v>
      </c>
      <c r="B20" s="43" t="s">
        <v>2738</v>
      </c>
      <c r="C20" s="9">
        <v>15</v>
      </c>
      <c r="D20" s="9"/>
      <c r="E20" s="9"/>
      <c r="F20" s="9">
        <v>1</v>
      </c>
      <c r="G20" s="9">
        <v>1</v>
      </c>
      <c r="H20" s="10">
        <v>195.12856769015301</v>
      </c>
      <c r="I20" s="11">
        <v>2.12</v>
      </c>
      <c r="J20" s="9">
        <v>425</v>
      </c>
      <c r="K20" s="2">
        <v>47.14459056466</v>
      </c>
      <c r="L20" s="11">
        <v>5.21142578125</v>
      </c>
      <c r="M20" s="9">
        <v>1</v>
      </c>
      <c r="N20" s="9">
        <v>1</v>
      </c>
      <c r="O20" s="9">
        <v>9</v>
      </c>
      <c r="P20" s="34">
        <v>1.55680715947052</v>
      </c>
      <c r="Q20" s="12">
        <v>1.37262060263147</v>
      </c>
      <c r="R20" s="12">
        <v>1.00686464837953</v>
      </c>
      <c r="S20" s="12">
        <v>6.6348418528615101</v>
      </c>
      <c r="T20" s="35">
        <v>0.87171511203556695</v>
      </c>
      <c r="U20" s="34">
        <f t="shared" si="0"/>
        <v>0.6385902499367393</v>
      </c>
      <c r="V20" s="12">
        <f t="shared" si="1"/>
        <v>0.45693291438482458</v>
      </c>
      <c r="W20" s="12">
        <f t="shared" si="2"/>
        <v>9.8697565958672778E-3</v>
      </c>
      <c r="X20" s="12">
        <f t="shared" si="3"/>
        <v>2.7300620781332863</v>
      </c>
      <c r="Y20" s="35">
        <f t="shared" si="4"/>
        <v>-0.19807137457247589</v>
      </c>
      <c r="Z20" s="2"/>
      <c r="AA20" s="13">
        <v>8</v>
      </c>
      <c r="AB20" s="13">
        <v>8</v>
      </c>
      <c r="AC20" s="13">
        <v>8</v>
      </c>
      <c r="AD20" s="13">
        <v>8</v>
      </c>
      <c r="AE20" s="14">
        <v>8</v>
      </c>
      <c r="AF20" s="15">
        <v>26.884697151920399</v>
      </c>
      <c r="AG20" s="15">
        <v>27.668742749590201</v>
      </c>
      <c r="AH20" s="15">
        <v>47.472571595478399</v>
      </c>
      <c r="AI20" s="15">
        <v>60.493053495775897</v>
      </c>
      <c r="AJ20" s="2">
        <v>23.1686619940937</v>
      </c>
      <c r="AK20" s="1">
        <f t="shared" si="5"/>
        <v>2</v>
      </c>
      <c r="AL20" s="1">
        <f t="shared" si="6"/>
        <v>1</v>
      </c>
      <c r="AM20" s="1">
        <f t="shared" si="7"/>
        <v>0</v>
      </c>
      <c r="AN20" s="1">
        <f t="shared" si="8"/>
        <v>5</v>
      </c>
      <c r="AO20" s="1">
        <f t="shared" si="9"/>
        <v>0</v>
      </c>
      <c r="AP20" s="1">
        <f t="shared" si="10"/>
        <v>8</v>
      </c>
      <c r="AQ20" s="1">
        <f t="shared" si="11"/>
        <v>2</v>
      </c>
      <c r="AR20" s="1">
        <f t="shared" si="12"/>
        <v>1</v>
      </c>
      <c r="AS20" s="1">
        <f t="shared" si="13"/>
        <v>1</v>
      </c>
      <c r="AT20" s="1">
        <f t="shared" si="14"/>
        <v>1</v>
      </c>
      <c r="AU20" s="1">
        <f t="shared" si="15"/>
        <v>0</v>
      </c>
      <c r="AV20" s="1">
        <f t="shared" si="16"/>
        <v>2</v>
      </c>
      <c r="AW20" s="1">
        <f t="shared" si="17"/>
        <v>1</v>
      </c>
      <c r="AX20" s="1">
        <f t="shared" si="18"/>
        <v>0</v>
      </c>
      <c r="AY20" s="1">
        <v>4</v>
      </c>
      <c r="AZ20" s="1">
        <f t="shared" si="19"/>
        <v>4</v>
      </c>
      <c r="BA20" s="1">
        <f t="shared" si="20"/>
        <v>15</v>
      </c>
      <c r="BB20" s="16"/>
      <c r="BC20" s="16"/>
      <c r="BD20" s="16"/>
      <c r="BE20" s="16"/>
      <c r="BF20" s="17"/>
      <c r="BG20" s="16"/>
      <c r="BH20" s="16"/>
      <c r="BI20" s="16"/>
      <c r="BJ20" s="16"/>
      <c r="BK20" s="16"/>
      <c r="BL20" s="16"/>
      <c r="BM20" s="16"/>
      <c r="BN20" s="16"/>
    </row>
    <row r="21" spans="1:66" x14ac:dyDescent="0.2">
      <c r="A21" s="39" t="s">
        <v>1150</v>
      </c>
      <c r="B21" s="43" t="s">
        <v>3040</v>
      </c>
      <c r="C21" s="9">
        <v>14.8</v>
      </c>
      <c r="D21" s="9"/>
      <c r="E21" s="9"/>
      <c r="F21" s="9">
        <v>1</v>
      </c>
      <c r="G21" s="9">
        <v>1</v>
      </c>
      <c r="H21" s="10">
        <v>263.01230297620998</v>
      </c>
      <c r="I21" s="11">
        <v>2.04</v>
      </c>
      <c r="J21" s="9">
        <v>1914</v>
      </c>
      <c r="K21" s="2">
        <v>210.58277794465999</v>
      </c>
      <c r="L21" s="11">
        <v>6.15087890625</v>
      </c>
      <c r="M21" s="9">
        <v>4</v>
      </c>
      <c r="N21" s="9">
        <v>4</v>
      </c>
      <c r="O21" s="9">
        <v>9</v>
      </c>
      <c r="P21" s="34">
        <v>0.79546804389870096</v>
      </c>
      <c r="Q21" s="12">
        <v>0.68839372524789999</v>
      </c>
      <c r="R21" s="12">
        <v>1.45378568705482</v>
      </c>
      <c r="S21" s="12">
        <v>7.8999429557428602</v>
      </c>
      <c r="T21" s="35">
        <v>1.29690259001382</v>
      </c>
      <c r="U21" s="34">
        <f t="shared" si="0"/>
        <v>-0.33012412012600739</v>
      </c>
      <c r="V21" s="12">
        <f t="shared" si="1"/>
        <v>-0.53869414770534507</v>
      </c>
      <c r="W21" s="12">
        <f t="shared" si="2"/>
        <v>0.53981460693844729</v>
      </c>
      <c r="X21" s="12">
        <f t="shared" si="3"/>
        <v>2.981842235851258</v>
      </c>
      <c r="Y21" s="35">
        <f t="shared" si="4"/>
        <v>0.37507012324300015</v>
      </c>
      <c r="Z21" s="2"/>
      <c r="AA21" s="13">
        <v>8</v>
      </c>
      <c r="AB21" s="13">
        <v>8</v>
      </c>
      <c r="AC21" s="13">
        <v>8</v>
      </c>
      <c r="AD21" s="13">
        <v>8</v>
      </c>
      <c r="AE21" s="14">
        <v>8</v>
      </c>
      <c r="AF21" s="15">
        <v>29.479329131558099</v>
      </c>
      <c r="AG21" s="15">
        <v>28.618329269241901</v>
      </c>
      <c r="AH21" s="15">
        <v>10.9235566890258</v>
      </c>
      <c r="AI21" s="15">
        <v>62.7848267340636</v>
      </c>
      <c r="AJ21" s="2">
        <v>59.593963851764698</v>
      </c>
      <c r="AK21" s="1">
        <f t="shared" si="5"/>
        <v>0</v>
      </c>
      <c r="AL21" s="1">
        <f t="shared" si="6"/>
        <v>0</v>
      </c>
      <c r="AM21" s="1">
        <f t="shared" si="7"/>
        <v>1</v>
      </c>
      <c r="AN21" s="1">
        <f t="shared" si="8"/>
        <v>5</v>
      </c>
      <c r="AO21" s="1">
        <f t="shared" si="9"/>
        <v>0</v>
      </c>
      <c r="AP21" s="1">
        <f t="shared" si="10"/>
        <v>6</v>
      </c>
      <c r="AQ21" s="1">
        <f t="shared" si="11"/>
        <v>2</v>
      </c>
      <c r="AR21" s="1">
        <f t="shared" si="12"/>
        <v>1</v>
      </c>
      <c r="AS21" s="1">
        <f t="shared" si="13"/>
        <v>1</v>
      </c>
      <c r="AT21" s="1">
        <f t="shared" si="14"/>
        <v>2</v>
      </c>
      <c r="AU21" s="1">
        <f t="shared" si="15"/>
        <v>0</v>
      </c>
      <c r="AV21" s="1">
        <f t="shared" si="16"/>
        <v>0</v>
      </c>
      <c r="AW21" s="1">
        <f t="shared" si="17"/>
        <v>0.8</v>
      </c>
      <c r="AX21" s="1">
        <f t="shared" si="18"/>
        <v>2</v>
      </c>
      <c r="AY21" s="1">
        <v>4</v>
      </c>
      <c r="AZ21" s="1">
        <f t="shared" si="19"/>
        <v>4</v>
      </c>
      <c r="BA21" s="1">
        <f t="shared" si="20"/>
        <v>14.8</v>
      </c>
      <c r="BB21" s="16"/>
      <c r="BC21" s="16"/>
      <c r="BD21" s="16"/>
      <c r="BE21" s="16"/>
      <c r="BF21" s="17"/>
      <c r="BG21" s="16"/>
      <c r="BH21" s="16"/>
      <c r="BI21" s="16"/>
      <c r="BJ21" s="16"/>
      <c r="BK21" s="16"/>
      <c r="BL21" s="16"/>
      <c r="BM21" s="16"/>
      <c r="BN21" s="16"/>
    </row>
    <row r="22" spans="1:66" x14ac:dyDescent="0.2">
      <c r="A22" s="39" t="s">
        <v>1521</v>
      </c>
      <c r="B22" s="43" t="s">
        <v>3058</v>
      </c>
      <c r="C22" s="9">
        <v>13</v>
      </c>
      <c r="D22" s="9"/>
      <c r="E22" s="9"/>
      <c r="F22" s="9">
        <v>1</v>
      </c>
      <c r="G22" s="9">
        <v>1</v>
      </c>
      <c r="H22" s="10">
        <v>47.37</v>
      </c>
      <c r="I22" s="11">
        <v>1.55</v>
      </c>
      <c r="J22" s="9">
        <v>1294</v>
      </c>
      <c r="K22" s="2">
        <v>149.59649998466099</v>
      </c>
      <c r="L22" s="11">
        <v>8.52880859375</v>
      </c>
      <c r="M22" s="9">
        <v>1</v>
      </c>
      <c r="N22" s="9">
        <v>1</v>
      </c>
      <c r="O22" s="9">
        <v>1</v>
      </c>
      <c r="P22" s="34">
        <v>2.3301349882985201</v>
      </c>
      <c r="Q22" s="12">
        <v>1.98060596969278</v>
      </c>
      <c r="R22" s="12">
        <v>1.9058468559530899</v>
      </c>
      <c r="S22" s="12">
        <v>0.77289950120224404</v>
      </c>
      <c r="T22" s="35">
        <v>1.16050641456107</v>
      </c>
      <c r="U22" s="34">
        <f t="shared" si="0"/>
        <v>1.220413534839963</v>
      </c>
      <c r="V22" s="12">
        <f t="shared" si="1"/>
        <v>0.98594189279027933</v>
      </c>
      <c r="W22" s="12">
        <f t="shared" si="2"/>
        <v>0.93043219635510133</v>
      </c>
      <c r="X22" s="12">
        <f t="shared" si="3"/>
        <v>-0.37164725970628559</v>
      </c>
      <c r="Y22" s="35">
        <f t="shared" si="4"/>
        <v>0.21475449702954671</v>
      </c>
      <c r="Z22" s="2"/>
      <c r="AA22" s="13">
        <v>1</v>
      </c>
      <c r="AB22" s="13">
        <v>1</v>
      </c>
      <c r="AC22" s="13">
        <v>1</v>
      </c>
      <c r="AD22" s="13">
        <v>1</v>
      </c>
      <c r="AE22" s="14">
        <v>1</v>
      </c>
      <c r="AF22" s="15"/>
      <c r="AG22" s="15"/>
      <c r="AH22" s="15"/>
      <c r="AI22" s="15"/>
      <c r="AJ22" s="2"/>
      <c r="AK22" s="1">
        <f t="shared" si="5"/>
        <v>3</v>
      </c>
      <c r="AL22" s="1">
        <f t="shared" si="6"/>
        <v>2</v>
      </c>
      <c r="AM22" s="1">
        <f t="shared" si="7"/>
        <v>2</v>
      </c>
      <c r="AN22" s="1">
        <f t="shared" si="8"/>
        <v>0</v>
      </c>
      <c r="AO22" s="1">
        <f t="shared" si="9"/>
        <v>0</v>
      </c>
      <c r="AP22" s="1">
        <f t="shared" si="10"/>
        <v>7</v>
      </c>
      <c r="AQ22" s="1">
        <f t="shared" si="11"/>
        <v>0</v>
      </c>
      <c r="AR22" s="1">
        <f t="shared" si="12"/>
        <v>0</v>
      </c>
      <c r="AS22" s="1">
        <f t="shared" si="13"/>
        <v>0</v>
      </c>
      <c r="AT22" s="1">
        <f t="shared" si="14"/>
        <v>0</v>
      </c>
      <c r="AU22" s="1">
        <f t="shared" si="15"/>
        <v>0</v>
      </c>
      <c r="AV22" s="1">
        <f t="shared" si="16"/>
        <v>0</v>
      </c>
      <c r="AW22" s="1">
        <f t="shared" si="17"/>
        <v>0</v>
      </c>
      <c r="AX22" s="1">
        <f t="shared" si="18"/>
        <v>0</v>
      </c>
      <c r="AY22" s="1">
        <v>3</v>
      </c>
      <c r="AZ22" s="1">
        <f t="shared" si="19"/>
        <v>6</v>
      </c>
      <c r="BA22" s="1">
        <f t="shared" si="20"/>
        <v>13</v>
      </c>
      <c r="BB22" s="16"/>
      <c r="BC22" s="16"/>
      <c r="BD22" s="16"/>
      <c r="BE22" s="16"/>
      <c r="BF22" s="17"/>
      <c r="BG22" s="16"/>
      <c r="BH22" s="16"/>
      <c r="BI22" s="16"/>
      <c r="BJ22" s="16"/>
      <c r="BK22" s="16"/>
      <c r="BL22" s="16"/>
      <c r="BM22" s="16"/>
      <c r="BN22" s="16"/>
    </row>
    <row r="23" spans="1:66" x14ac:dyDescent="0.2">
      <c r="A23" s="40" t="s">
        <v>1444</v>
      </c>
      <c r="B23" s="43" t="s">
        <v>2712</v>
      </c>
      <c r="C23" s="9">
        <v>17.2</v>
      </c>
      <c r="D23" s="9"/>
      <c r="E23" s="9"/>
      <c r="F23" s="9"/>
      <c r="G23" s="9">
        <v>1</v>
      </c>
      <c r="H23" s="10">
        <v>470.51133494277201</v>
      </c>
      <c r="I23" s="11">
        <v>3.31</v>
      </c>
      <c r="J23" s="9">
        <v>5762</v>
      </c>
      <c r="K23" s="2">
        <v>595.960142884672</v>
      </c>
      <c r="L23" s="11">
        <v>6.63916015625</v>
      </c>
      <c r="M23" s="9">
        <v>12</v>
      </c>
      <c r="N23" s="9">
        <v>12</v>
      </c>
      <c r="O23" s="9">
        <v>18</v>
      </c>
      <c r="P23" s="34">
        <v>0.192636846075257</v>
      </c>
      <c r="Q23" s="12">
        <v>3.8533754123206299</v>
      </c>
      <c r="R23" s="12">
        <v>0.385659956050938</v>
      </c>
      <c r="S23" s="12">
        <v>0.65018536901852297</v>
      </c>
      <c r="T23" s="35">
        <v>8.8397114569942106E-2</v>
      </c>
      <c r="U23" s="34">
        <f t="shared" si="0"/>
        <v>-2.3760444178434006</v>
      </c>
      <c r="V23" s="12">
        <f t="shared" si="1"/>
        <v>1.9461227463685093</v>
      </c>
      <c r="W23" s="12">
        <f t="shared" si="2"/>
        <v>-1.374598739446701</v>
      </c>
      <c r="X23" s="12">
        <f t="shared" si="3"/>
        <v>-0.62107700314994763</v>
      </c>
      <c r="Y23" s="35">
        <f t="shared" si="4"/>
        <v>-3.4998569113749287</v>
      </c>
      <c r="Z23" s="2"/>
      <c r="AA23" s="13">
        <v>15</v>
      </c>
      <c r="AB23" s="13">
        <v>15</v>
      </c>
      <c r="AC23" s="13">
        <v>15</v>
      </c>
      <c r="AD23" s="13">
        <v>15</v>
      </c>
      <c r="AE23" s="14">
        <v>13</v>
      </c>
      <c r="AF23" s="15">
        <v>48.248521625711902</v>
      </c>
      <c r="AG23" s="15">
        <v>120.577882024206</v>
      </c>
      <c r="AH23" s="15">
        <v>180.91647419959</v>
      </c>
      <c r="AI23" s="15">
        <v>63.4621969064589</v>
      </c>
      <c r="AJ23" s="2">
        <v>322.873186041699</v>
      </c>
      <c r="AK23" s="1">
        <f t="shared" si="5"/>
        <v>4</v>
      </c>
      <c r="AL23" s="1">
        <f t="shared" si="6"/>
        <v>5</v>
      </c>
      <c r="AM23" s="1">
        <f t="shared" si="7"/>
        <v>3</v>
      </c>
      <c r="AN23" s="1">
        <f t="shared" si="8"/>
        <v>1</v>
      </c>
      <c r="AO23" s="1">
        <f t="shared" si="9"/>
        <v>-4</v>
      </c>
      <c r="AP23" s="1">
        <f t="shared" si="10"/>
        <v>9</v>
      </c>
      <c r="AQ23" s="1">
        <f t="shared" si="11"/>
        <v>3</v>
      </c>
      <c r="AR23" s="1">
        <f t="shared" si="12"/>
        <v>1</v>
      </c>
      <c r="AS23" s="1">
        <f t="shared" si="13"/>
        <v>0</v>
      </c>
      <c r="AT23" s="1">
        <f t="shared" si="14"/>
        <v>0</v>
      </c>
      <c r="AU23" s="1">
        <f t="shared" si="15"/>
        <v>0</v>
      </c>
      <c r="AV23" s="1">
        <f t="shared" si="16"/>
        <v>0</v>
      </c>
      <c r="AW23" s="1">
        <f t="shared" si="17"/>
        <v>0.2</v>
      </c>
      <c r="AX23" s="1">
        <f t="shared" si="18"/>
        <v>4</v>
      </c>
      <c r="AY23" s="1">
        <v>2</v>
      </c>
      <c r="AZ23" s="1">
        <f t="shared" si="19"/>
        <v>1</v>
      </c>
      <c r="BA23" s="1">
        <f t="shared" si="20"/>
        <v>17.2</v>
      </c>
      <c r="BB23" s="16"/>
      <c r="BC23" s="16"/>
      <c r="BD23" s="16"/>
      <c r="BE23" s="16"/>
      <c r="BF23" s="17"/>
      <c r="BG23" s="16"/>
      <c r="BH23" s="16"/>
      <c r="BI23" s="16"/>
      <c r="BJ23" s="16"/>
      <c r="BK23" s="16"/>
      <c r="BL23" s="16"/>
      <c r="BM23" s="16"/>
      <c r="BN23" s="16"/>
    </row>
    <row r="24" spans="1:66" x14ac:dyDescent="0.2">
      <c r="A24" s="9" t="s">
        <v>242</v>
      </c>
      <c r="B24" s="43" t="s">
        <v>2204</v>
      </c>
      <c r="C24" s="9">
        <v>24.2</v>
      </c>
      <c r="D24" s="9"/>
      <c r="E24" s="9">
        <v>1</v>
      </c>
      <c r="F24" s="9"/>
      <c r="G24" s="9">
        <v>2</v>
      </c>
      <c r="H24" s="10">
        <v>53600.196780473103</v>
      </c>
      <c r="I24" s="11">
        <v>92.52</v>
      </c>
      <c r="J24" s="9">
        <v>147</v>
      </c>
      <c r="K24" s="2">
        <v>16.045290624660002</v>
      </c>
      <c r="L24" s="11">
        <v>8.04541015625</v>
      </c>
      <c r="M24" s="9">
        <v>7</v>
      </c>
      <c r="N24" s="9">
        <v>14</v>
      </c>
      <c r="O24" s="9">
        <v>3664</v>
      </c>
      <c r="P24" s="34">
        <v>3.35679284964771</v>
      </c>
      <c r="Q24" s="12">
        <v>3.5123719189424198</v>
      </c>
      <c r="R24" s="12">
        <v>0.92139503635117503</v>
      </c>
      <c r="S24" s="12">
        <v>0.93558751781766103</v>
      </c>
      <c r="T24" s="35">
        <v>1.0051878757945401</v>
      </c>
      <c r="U24" s="34">
        <f t="shared" si="0"/>
        <v>1.7470835099258235</v>
      </c>
      <c r="V24" s="12">
        <f t="shared" si="1"/>
        <v>1.8124456174259023</v>
      </c>
      <c r="W24" s="12">
        <f t="shared" si="2"/>
        <v>-0.11810826886930297</v>
      </c>
      <c r="X24" s="12">
        <f t="shared" si="3"/>
        <v>-9.6055480848461022E-2</v>
      </c>
      <c r="Y24" s="35">
        <f t="shared" si="4"/>
        <v>7.4651751806096046E-3</v>
      </c>
      <c r="Z24" s="2"/>
      <c r="AA24" s="13">
        <v>2844</v>
      </c>
      <c r="AB24" s="13">
        <v>2846</v>
      </c>
      <c r="AC24" s="13">
        <v>2584</v>
      </c>
      <c r="AD24" s="13">
        <v>2850</v>
      </c>
      <c r="AE24" s="14">
        <v>2839</v>
      </c>
      <c r="AF24" s="15">
        <v>32.016250904480302</v>
      </c>
      <c r="AG24" s="15">
        <v>29.187793494208599</v>
      </c>
      <c r="AH24" s="15">
        <v>18.538387797690699</v>
      </c>
      <c r="AI24" s="15">
        <v>30.227901681331499</v>
      </c>
      <c r="AJ24" s="2">
        <v>31.905759790150199</v>
      </c>
      <c r="AK24" s="1">
        <f t="shared" si="5"/>
        <v>5</v>
      </c>
      <c r="AL24" s="1">
        <f t="shared" si="6"/>
        <v>5</v>
      </c>
      <c r="AM24" s="1">
        <f t="shared" si="7"/>
        <v>0</v>
      </c>
      <c r="AN24" s="1">
        <f t="shared" si="8"/>
        <v>0</v>
      </c>
      <c r="AO24" s="1">
        <f t="shared" si="9"/>
        <v>0</v>
      </c>
      <c r="AP24" s="1">
        <f t="shared" si="10"/>
        <v>10</v>
      </c>
      <c r="AQ24" s="1">
        <f t="shared" si="11"/>
        <v>3</v>
      </c>
      <c r="AR24" s="1">
        <f t="shared" si="12"/>
        <v>1</v>
      </c>
      <c r="AS24" s="1">
        <f t="shared" si="13"/>
        <v>1</v>
      </c>
      <c r="AT24" s="1">
        <f t="shared" si="14"/>
        <v>2</v>
      </c>
      <c r="AU24" s="1">
        <f t="shared" si="15"/>
        <v>1</v>
      </c>
      <c r="AV24" s="1">
        <f t="shared" si="16"/>
        <v>1</v>
      </c>
      <c r="AW24" s="1">
        <f t="shared" si="17"/>
        <v>1.2</v>
      </c>
      <c r="AX24" s="1">
        <f t="shared" si="18"/>
        <v>4</v>
      </c>
      <c r="AY24" s="1">
        <v>3</v>
      </c>
      <c r="AZ24" s="1">
        <f t="shared" si="19"/>
        <v>6</v>
      </c>
      <c r="BA24" s="1">
        <f t="shared" si="20"/>
        <v>24.2</v>
      </c>
      <c r="BB24" s="16"/>
      <c r="BC24" s="16"/>
      <c r="BD24" s="16"/>
      <c r="BE24" s="16"/>
      <c r="BF24" s="17"/>
      <c r="BG24" s="16"/>
      <c r="BH24" s="16"/>
      <c r="BI24" s="16"/>
      <c r="BJ24" s="16"/>
      <c r="BK24" s="16"/>
      <c r="BL24" s="16"/>
      <c r="BM24" s="16"/>
      <c r="BN24" s="16"/>
    </row>
    <row r="25" spans="1:66" x14ac:dyDescent="0.2">
      <c r="A25" s="9" t="s">
        <v>248</v>
      </c>
      <c r="B25" s="43" t="s">
        <v>3153</v>
      </c>
      <c r="C25" s="9">
        <v>24</v>
      </c>
      <c r="D25" s="9"/>
      <c r="E25" s="9">
        <v>1</v>
      </c>
      <c r="F25" s="9"/>
      <c r="G25" s="9">
        <v>1</v>
      </c>
      <c r="H25" s="10">
        <v>1342.1295566792101</v>
      </c>
      <c r="I25" s="11">
        <v>13.93</v>
      </c>
      <c r="J25" s="9">
        <v>2419</v>
      </c>
      <c r="K25" s="2">
        <v>279.84190897466101</v>
      </c>
      <c r="L25" s="11">
        <v>5.04638671875</v>
      </c>
      <c r="M25" s="9">
        <v>22</v>
      </c>
      <c r="N25" s="9">
        <v>22</v>
      </c>
      <c r="O25" s="9">
        <v>38</v>
      </c>
      <c r="P25" s="34">
        <v>2.9066583322027801</v>
      </c>
      <c r="Q25" s="12">
        <v>3.0413412445196801</v>
      </c>
      <c r="R25" s="12">
        <v>0.93810545108265997</v>
      </c>
      <c r="S25" s="12">
        <v>0.63348875952180805</v>
      </c>
      <c r="T25" s="35">
        <v>0.87121690312803601</v>
      </c>
      <c r="U25" s="34">
        <f t="shared" si="0"/>
        <v>1.5393614975470009</v>
      </c>
      <c r="V25" s="12">
        <f t="shared" si="1"/>
        <v>1.604707698695597</v>
      </c>
      <c r="W25" s="12">
        <f t="shared" si="2"/>
        <v>-9.2177991759587449E-2</v>
      </c>
      <c r="X25" s="12">
        <f t="shared" si="3"/>
        <v>-0.65860907414166514</v>
      </c>
      <c r="Y25" s="35">
        <f t="shared" si="4"/>
        <v>-0.19889614975996966</v>
      </c>
      <c r="Z25" s="2"/>
      <c r="AA25" s="13">
        <v>32</v>
      </c>
      <c r="AB25" s="13">
        <v>32</v>
      </c>
      <c r="AC25" s="13">
        <v>32</v>
      </c>
      <c r="AD25" s="13">
        <v>32</v>
      </c>
      <c r="AE25" s="14">
        <v>32</v>
      </c>
      <c r="AF25" s="15">
        <v>63.9808310346205</v>
      </c>
      <c r="AG25" s="15">
        <v>27.829124746621702</v>
      </c>
      <c r="AH25" s="15">
        <v>21.8618770245698</v>
      </c>
      <c r="AI25" s="15">
        <v>49.962149326893602</v>
      </c>
      <c r="AJ25" s="2">
        <v>49.216229109178101</v>
      </c>
      <c r="AK25" s="1">
        <f t="shared" si="5"/>
        <v>4</v>
      </c>
      <c r="AL25" s="1">
        <f t="shared" si="6"/>
        <v>5</v>
      </c>
      <c r="AM25" s="1">
        <f t="shared" si="7"/>
        <v>0</v>
      </c>
      <c r="AN25" s="1">
        <f t="shared" si="8"/>
        <v>1</v>
      </c>
      <c r="AO25" s="1">
        <f t="shared" si="9"/>
        <v>0</v>
      </c>
      <c r="AP25" s="1">
        <f t="shared" si="10"/>
        <v>10</v>
      </c>
      <c r="AQ25" s="1">
        <f t="shared" si="11"/>
        <v>3</v>
      </c>
      <c r="AR25" s="1">
        <f t="shared" si="12"/>
        <v>0</v>
      </c>
      <c r="AS25" s="1">
        <f t="shared" si="13"/>
        <v>1</v>
      </c>
      <c r="AT25" s="1">
        <f t="shared" si="14"/>
        <v>2</v>
      </c>
      <c r="AU25" s="1">
        <f t="shared" si="15"/>
        <v>1</v>
      </c>
      <c r="AV25" s="1">
        <f t="shared" si="16"/>
        <v>1</v>
      </c>
      <c r="AW25" s="1">
        <f t="shared" si="17"/>
        <v>1</v>
      </c>
      <c r="AX25" s="1">
        <f t="shared" si="18"/>
        <v>4</v>
      </c>
      <c r="AY25" s="1">
        <v>3</v>
      </c>
      <c r="AZ25" s="1">
        <f t="shared" si="19"/>
        <v>6</v>
      </c>
      <c r="BA25" s="1">
        <f t="shared" si="20"/>
        <v>24</v>
      </c>
      <c r="BB25" s="16"/>
      <c r="BC25" s="16"/>
      <c r="BD25" s="16"/>
      <c r="BE25" s="16"/>
      <c r="BF25" s="17"/>
      <c r="BG25" s="16"/>
      <c r="BH25" s="16"/>
      <c r="BI25" s="16"/>
      <c r="BJ25" s="16"/>
      <c r="BK25" s="16"/>
      <c r="BL25" s="16"/>
      <c r="BM25" s="16"/>
      <c r="BN25" s="16"/>
    </row>
    <row r="26" spans="1:66" x14ac:dyDescent="0.2">
      <c r="A26" s="9" t="s">
        <v>253</v>
      </c>
      <c r="B26" s="43" t="s">
        <v>2206</v>
      </c>
      <c r="C26" s="9">
        <v>23.8</v>
      </c>
      <c r="D26" s="9">
        <v>1</v>
      </c>
      <c r="E26" s="9"/>
      <c r="F26" s="9"/>
      <c r="G26" s="9">
        <v>1</v>
      </c>
      <c r="H26" s="10">
        <v>3116.06929351594</v>
      </c>
      <c r="I26" s="11">
        <v>30.83</v>
      </c>
      <c r="J26" s="9">
        <v>866</v>
      </c>
      <c r="K26" s="2">
        <v>94.914419184660403</v>
      </c>
      <c r="L26" s="11">
        <v>6.01123046875</v>
      </c>
      <c r="M26" s="9">
        <v>25</v>
      </c>
      <c r="N26" s="9">
        <v>26</v>
      </c>
      <c r="O26" s="9">
        <v>103</v>
      </c>
      <c r="P26" s="34">
        <v>8.5153657309298296</v>
      </c>
      <c r="Q26" s="12">
        <v>13.491050950209599</v>
      </c>
      <c r="R26" s="12">
        <v>0.92020838567296503</v>
      </c>
      <c r="S26" s="12">
        <v>0.86244716669658905</v>
      </c>
      <c r="T26" s="35">
        <v>0.80939704022899395</v>
      </c>
      <c r="U26" s="34">
        <f t="shared" si="0"/>
        <v>3.0900684943040169</v>
      </c>
      <c r="V26" s="12">
        <f t="shared" si="1"/>
        <v>3.7539308332104748</v>
      </c>
      <c r="W26" s="12">
        <f t="shared" si="2"/>
        <v>-0.11996749139808688</v>
      </c>
      <c r="X26" s="12">
        <f t="shared" si="3"/>
        <v>-0.21349201454914485</v>
      </c>
      <c r="Y26" s="35">
        <f t="shared" si="4"/>
        <v>-0.30508052146040604</v>
      </c>
      <c r="Z26" s="2"/>
      <c r="AA26" s="13">
        <v>85</v>
      </c>
      <c r="AB26" s="13">
        <v>85</v>
      </c>
      <c r="AC26" s="13">
        <v>85</v>
      </c>
      <c r="AD26" s="13">
        <v>85</v>
      </c>
      <c r="AE26" s="14">
        <v>85</v>
      </c>
      <c r="AF26" s="15">
        <v>70.434909744098903</v>
      </c>
      <c r="AG26" s="15">
        <v>39.906856676161198</v>
      </c>
      <c r="AH26" s="15">
        <v>20.832240286938401</v>
      </c>
      <c r="AI26" s="15">
        <v>28.633727324516101</v>
      </c>
      <c r="AJ26" s="2">
        <v>81.881250798172502</v>
      </c>
      <c r="AK26" s="1">
        <f t="shared" si="5"/>
        <v>5</v>
      </c>
      <c r="AL26" s="1">
        <f t="shared" si="6"/>
        <v>5</v>
      </c>
      <c r="AM26" s="1">
        <f t="shared" si="7"/>
        <v>0</v>
      </c>
      <c r="AN26" s="1">
        <f t="shared" si="8"/>
        <v>0</v>
      </c>
      <c r="AO26" s="1">
        <f t="shared" si="9"/>
        <v>0</v>
      </c>
      <c r="AP26" s="1">
        <f t="shared" si="10"/>
        <v>10</v>
      </c>
      <c r="AQ26" s="1">
        <f t="shared" si="11"/>
        <v>3</v>
      </c>
      <c r="AR26" s="1">
        <f t="shared" si="12"/>
        <v>0</v>
      </c>
      <c r="AS26" s="1">
        <f t="shared" si="13"/>
        <v>1</v>
      </c>
      <c r="AT26" s="1">
        <f t="shared" si="14"/>
        <v>2</v>
      </c>
      <c r="AU26" s="1">
        <f t="shared" si="15"/>
        <v>1</v>
      </c>
      <c r="AV26" s="1">
        <f t="shared" si="16"/>
        <v>0</v>
      </c>
      <c r="AW26" s="1">
        <f t="shared" si="17"/>
        <v>0.8</v>
      </c>
      <c r="AX26" s="1">
        <f t="shared" si="18"/>
        <v>4</v>
      </c>
      <c r="AY26" s="1">
        <v>3</v>
      </c>
      <c r="AZ26" s="1">
        <f t="shared" si="19"/>
        <v>6</v>
      </c>
      <c r="BA26" s="1">
        <f t="shared" si="20"/>
        <v>23.8</v>
      </c>
      <c r="BB26" s="16"/>
      <c r="BC26" s="16"/>
      <c r="BD26" s="16"/>
      <c r="BE26" s="16"/>
      <c r="BF26" s="17"/>
      <c r="BG26" s="16"/>
      <c r="BH26" s="16"/>
      <c r="BI26" s="16"/>
      <c r="BJ26" s="16"/>
      <c r="BK26" s="16"/>
      <c r="BL26" s="16"/>
      <c r="BM26" s="16"/>
      <c r="BN26" s="16"/>
    </row>
    <row r="27" spans="1:66" x14ac:dyDescent="0.2">
      <c r="A27" s="9" t="s">
        <v>256</v>
      </c>
      <c r="B27" s="43" t="s">
        <v>2698</v>
      </c>
      <c r="C27" s="9">
        <v>23.6</v>
      </c>
      <c r="D27" s="9"/>
      <c r="E27" s="9">
        <v>1</v>
      </c>
      <c r="F27" s="9"/>
      <c r="G27" s="9">
        <v>1</v>
      </c>
      <c r="H27" s="10">
        <v>1222.7215021413799</v>
      </c>
      <c r="I27" s="11">
        <v>14.93</v>
      </c>
      <c r="J27" s="9">
        <v>911</v>
      </c>
      <c r="K27" s="2">
        <v>101.72741707466</v>
      </c>
      <c r="L27" s="11">
        <v>5.18603515625</v>
      </c>
      <c r="M27" s="9">
        <v>9</v>
      </c>
      <c r="N27" s="9">
        <v>9</v>
      </c>
      <c r="O27" s="9">
        <v>33</v>
      </c>
      <c r="P27" s="34">
        <v>2.63934163591348</v>
      </c>
      <c r="Q27" s="12">
        <v>3.0656769956669199</v>
      </c>
      <c r="R27" s="12">
        <v>0.92139503635117503</v>
      </c>
      <c r="S27" s="12">
        <v>0.53257214893580895</v>
      </c>
      <c r="T27" s="35">
        <v>1.0741488774307999</v>
      </c>
      <c r="U27" s="34">
        <f t="shared" si="0"/>
        <v>1.4001781049415105</v>
      </c>
      <c r="V27" s="12">
        <f t="shared" si="1"/>
        <v>1.6162057004873243</v>
      </c>
      <c r="W27" s="12">
        <f t="shared" si="2"/>
        <v>-0.11810826886930297</v>
      </c>
      <c r="X27" s="12">
        <f t="shared" si="3"/>
        <v>-0.9089511106550261</v>
      </c>
      <c r="Y27" s="35">
        <f t="shared" si="4"/>
        <v>0.10319396524679492</v>
      </c>
      <c r="Z27" s="2"/>
      <c r="AA27" s="13">
        <v>26</v>
      </c>
      <c r="AB27" s="13">
        <v>29</v>
      </c>
      <c r="AC27" s="13">
        <v>29</v>
      </c>
      <c r="AD27" s="13">
        <v>29</v>
      </c>
      <c r="AE27" s="14">
        <v>28</v>
      </c>
      <c r="AF27" s="15">
        <v>51.248397412432503</v>
      </c>
      <c r="AG27" s="15">
        <v>45.0257011393048</v>
      </c>
      <c r="AH27" s="15">
        <v>29.719606513605498</v>
      </c>
      <c r="AI27" s="15">
        <v>29.491000949933401</v>
      </c>
      <c r="AJ27" s="2">
        <v>64.4777385935826</v>
      </c>
      <c r="AK27" s="1">
        <f t="shared" si="5"/>
        <v>4</v>
      </c>
      <c r="AL27" s="1">
        <f t="shared" si="6"/>
        <v>5</v>
      </c>
      <c r="AM27" s="1">
        <f t="shared" si="7"/>
        <v>0</v>
      </c>
      <c r="AN27" s="1">
        <f t="shared" si="8"/>
        <v>1</v>
      </c>
      <c r="AO27" s="1">
        <f t="shared" si="9"/>
        <v>0</v>
      </c>
      <c r="AP27" s="1">
        <f t="shared" si="10"/>
        <v>10</v>
      </c>
      <c r="AQ27" s="1">
        <f t="shared" si="11"/>
        <v>3</v>
      </c>
      <c r="AR27" s="1">
        <f t="shared" si="12"/>
        <v>0</v>
      </c>
      <c r="AS27" s="1">
        <f t="shared" si="13"/>
        <v>1</v>
      </c>
      <c r="AT27" s="1">
        <f t="shared" si="14"/>
        <v>1</v>
      </c>
      <c r="AU27" s="1">
        <f t="shared" si="15"/>
        <v>1</v>
      </c>
      <c r="AV27" s="1">
        <f t="shared" si="16"/>
        <v>0</v>
      </c>
      <c r="AW27" s="1">
        <f t="shared" si="17"/>
        <v>0.6</v>
      </c>
      <c r="AX27" s="1">
        <f t="shared" si="18"/>
        <v>4</v>
      </c>
      <c r="AY27" s="1">
        <v>3</v>
      </c>
      <c r="AZ27" s="1">
        <f t="shared" si="19"/>
        <v>6</v>
      </c>
      <c r="BA27" s="1">
        <f t="shared" si="20"/>
        <v>23.6</v>
      </c>
      <c r="BB27" s="16"/>
      <c r="BC27" s="16"/>
      <c r="BD27" s="16"/>
      <c r="BE27" s="16"/>
      <c r="BF27" s="17"/>
      <c r="BG27" s="16"/>
      <c r="BH27" s="16"/>
      <c r="BI27" s="16"/>
      <c r="BJ27" s="16"/>
      <c r="BK27" s="16"/>
      <c r="BL27" s="16"/>
      <c r="BM27" s="16"/>
      <c r="BN27" s="16"/>
    </row>
    <row r="28" spans="1:66" x14ac:dyDescent="0.2">
      <c r="A28" s="9" t="s">
        <v>254</v>
      </c>
      <c r="B28" s="43" t="s">
        <v>2207</v>
      </c>
      <c r="C28" s="9">
        <v>23.4</v>
      </c>
      <c r="D28" s="9">
        <v>1</v>
      </c>
      <c r="E28" s="9"/>
      <c r="F28" s="9"/>
      <c r="G28" s="9">
        <v>1</v>
      </c>
      <c r="H28" s="10">
        <v>1208.2521091306101</v>
      </c>
      <c r="I28" s="11">
        <v>46.03</v>
      </c>
      <c r="J28" s="9">
        <v>491</v>
      </c>
      <c r="K28" s="2">
        <v>55.892263264660102</v>
      </c>
      <c r="L28" s="11">
        <v>8.26513671875</v>
      </c>
      <c r="M28" s="9">
        <v>16</v>
      </c>
      <c r="N28" s="9">
        <v>16</v>
      </c>
      <c r="O28" s="9">
        <v>62</v>
      </c>
      <c r="P28" s="34">
        <v>5.9240425048460503</v>
      </c>
      <c r="Q28" s="12">
        <v>9.2606248010452692</v>
      </c>
      <c r="R28" s="12">
        <v>0.85493715787380997</v>
      </c>
      <c r="S28" s="12">
        <v>1.2635308886114001</v>
      </c>
      <c r="T28" s="35">
        <v>0.73696773960359097</v>
      </c>
      <c r="U28" s="34">
        <f t="shared" si="0"/>
        <v>2.5665819919621118</v>
      </c>
      <c r="V28" s="12">
        <f t="shared" si="1"/>
        <v>3.2111095333300987</v>
      </c>
      <c r="W28" s="12">
        <f t="shared" si="2"/>
        <v>-0.22610971624062343</v>
      </c>
      <c r="X28" s="12">
        <f t="shared" si="3"/>
        <v>0.3374609332195973</v>
      </c>
      <c r="Y28" s="35">
        <f t="shared" si="4"/>
        <v>-0.44032662744296869</v>
      </c>
      <c r="Z28" s="2"/>
      <c r="AA28" s="13">
        <v>43</v>
      </c>
      <c r="AB28" s="13">
        <v>43</v>
      </c>
      <c r="AC28" s="13">
        <v>43</v>
      </c>
      <c r="AD28" s="13">
        <v>43</v>
      </c>
      <c r="AE28" s="14">
        <v>43</v>
      </c>
      <c r="AF28" s="15">
        <v>48.670019843701397</v>
      </c>
      <c r="AG28" s="15">
        <v>90.913129483566905</v>
      </c>
      <c r="AH28" s="15">
        <v>32.066396675832003</v>
      </c>
      <c r="AI28" s="15">
        <v>70.399471023093298</v>
      </c>
      <c r="AJ28" s="2">
        <v>97.6715386327609</v>
      </c>
      <c r="AK28" s="1">
        <f t="shared" si="5"/>
        <v>5</v>
      </c>
      <c r="AL28" s="1">
        <f t="shared" si="6"/>
        <v>5</v>
      </c>
      <c r="AM28" s="1">
        <f t="shared" si="7"/>
        <v>0</v>
      </c>
      <c r="AN28" s="1">
        <f t="shared" si="8"/>
        <v>0</v>
      </c>
      <c r="AO28" s="1">
        <f t="shared" si="9"/>
        <v>0</v>
      </c>
      <c r="AP28" s="1">
        <f t="shared" si="10"/>
        <v>10</v>
      </c>
      <c r="AQ28" s="1">
        <f t="shared" si="11"/>
        <v>3</v>
      </c>
      <c r="AR28" s="1">
        <f t="shared" si="12"/>
        <v>1</v>
      </c>
      <c r="AS28" s="1">
        <f t="shared" si="13"/>
        <v>0</v>
      </c>
      <c r="AT28" s="1">
        <f t="shared" si="14"/>
        <v>1</v>
      </c>
      <c r="AU28" s="1">
        <f t="shared" si="15"/>
        <v>0</v>
      </c>
      <c r="AV28" s="1">
        <f t="shared" si="16"/>
        <v>0</v>
      </c>
      <c r="AW28" s="1">
        <f t="shared" si="17"/>
        <v>0.4</v>
      </c>
      <c r="AX28" s="1">
        <f t="shared" si="18"/>
        <v>4</v>
      </c>
      <c r="AY28" s="1">
        <v>3</v>
      </c>
      <c r="AZ28" s="1">
        <f t="shared" si="19"/>
        <v>6</v>
      </c>
      <c r="BA28" s="1">
        <f t="shared" si="20"/>
        <v>23.4</v>
      </c>
      <c r="BB28" s="16"/>
      <c r="BC28" s="16"/>
      <c r="BD28" s="16"/>
      <c r="BE28" s="16"/>
      <c r="BF28" s="17"/>
      <c r="BG28" s="16"/>
      <c r="BH28" s="16"/>
      <c r="BI28" s="16"/>
      <c r="BJ28" s="16"/>
      <c r="BK28" s="16"/>
      <c r="BL28" s="16"/>
      <c r="BM28" s="16"/>
      <c r="BN28" s="16"/>
    </row>
    <row r="29" spans="1:66" x14ac:dyDescent="0.2">
      <c r="A29" s="9" t="s">
        <v>642</v>
      </c>
      <c r="B29" s="43" t="s">
        <v>3154</v>
      </c>
      <c r="C29" s="9">
        <v>23.2</v>
      </c>
      <c r="D29" s="9"/>
      <c r="E29" s="9"/>
      <c r="F29" s="9"/>
      <c r="G29" s="9">
        <v>1</v>
      </c>
      <c r="H29" s="10">
        <v>2421.8074874743202</v>
      </c>
      <c r="I29" s="11">
        <v>52.53</v>
      </c>
      <c r="J29" s="9">
        <v>198</v>
      </c>
      <c r="K29" s="2">
        <v>21.878238854660001</v>
      </c>
      <c r="L29" s="11">
        <v>5.97314453125</v>
      </c>
      <c r="M29" s="9">
        <v>14</v>
      </c>
      <c r="N29" s="9">
        <v>15</v>
      </c>
      <c r="O29" s="9">
        <v>112</v>
      </c>
      <c r="P29" s="34">
        <v>2.6490799408829702</v>
      </c>
      <c r="Q29" s="12">
        <v>3.0430995731402</v>
      </c>
      <c r="R29" s="12">
        <v>1.03244300302808</v>
      </c>
      <c r="S29" s="12">
        <v>0.81480154306637798</v>
      </c>
      <c r="T29" s="35">
        <v>0.847104683174975</v>
      </c>
      <c r="U29" s="34">
        <f t="shared" si="0"/>
        <v>1.4054913803535356</v>
      </c>
      <c r="V29" s="12">
        <f t="shared" si="1"/>
        <v>1.6055415409919447</v>
      </c>
      <c r="W29" s="12">
        <f t="shared" si="2"/>
        <v>4.6062138527564446E-2</v>
      </c>
      <c r="X29" s="12">
        <f t="shared" si="3"/>
        <v>-0.29547938241357702</v>
      </c>
      <c r="Y29" s="35">
        <f t="shared" si="4"/>
        <v>-0.23938782950308021</v>
      </c>
      <c r="Z29" s="2"/>
      <c r="AA29" s="13">
        <v>91</v>
      </c>
      <c r="AB29" s="13">
        <v>94</v>
      </c>
      <c r="AC29" s="13">
        <v>94</v>
      </c>
      <c r="AD29" s="13">
        <v>94</v>
      </c>
      <c r="AE29" s="14">
        <v>92</v>
      </c>
      <c r="AF29" s="15">
        <v>35.286631114371602</v>
      </c>
      <c r="AG29" s="15">
        <v>28.120168511762401</v>
      </c>
      <c r="AH29" s="15">
        <v>21.638231765951101</v>
      </c>
      <c r="AI29" s="15">
        <v>20.391376179371601</v>
      </c>
      <c r="AJ29" s="2">
        <v>52.537342060777299</v>
      </c>
      <c r="AK29" s="1">
        <f t="shared" si="5"/>
        <v>4</v>
      </c>
      <c r="AL29" s="1">
        <f t="shared" si="6"/>
        <v>5</v>
      </c>
      <c r="AM29" s="1">
        <f t="shared" si="7"/>
        <v>0</v>
      </c>
      <c r="AN29" s="1">
        <f t="shared" si="8"/>
        <v>0</v>
      </c>
      <c r="AO29" s="1">
        <f t="shared" si="9"/>
        <v>0</v>
      </c>
      <c r="AP29" s="1">
        <f t="shared" si="10"/>
        <v>9</v>
      </c>
      <c r="AQ29" s="1">
        <f t="shared" si="11"/>
        <v>3</v>
      </c>
      <c r="AR29" s="1">
        <f t="shared" si="12"/>
        <v>1</v>
      </c>
      <c r="AS29" s="1">
        <f t="shared" si="13"/>
        <v>1</v>
      </c>
      <c r="AT29" s="1">
        <f t="shared" si="14"/>
        <v>2</v>
      </c>
      <c r="AU29" s="1">
        <f t="shared" si="15"/>
        <v>2</v>
      </c>
      <c r="AV29" s="1">
        <f t="shared" si="16"/>
        <v>0</v>
      </c>
      <c r="AW29" s="1">
        <f t="shared" si="17"/>
        <v>1.2</v>
      </c>
      <c r="AX29" s="1">
        <f t="shared" si="18"/>
        <v>4</v>
      </c>
      <c r="AY29" s="1">
        <v>3</v>
      </c>
      <c r="AZ29" s="1">
        <f t="shared" si="19"/>
        <v>6</v>
      </c>
      <c r="BA29" s="1">
        <f t="shared" si="20"/>
        <v>23.2</v>
      </c>
      <c r="BB29" s="16"/>
      <c r="BC29" s="16"/>
      <c r="BD29" s="16"/>
      <c r="BE29" s="16"/>
      <c r="BF29" s="17"/>
      <c r="BG29" s="16"/>
      <c r="BH29" s="16"/>
      <c r="BI29" s="16"/>
      <c r="BJ29" s="16"/>
      <c r="BK29" s="16"/>
      <c r="BL29" s="16"/>
      <c r="BM29" s="16"/>
      <c r="BN29" s="16"/>
    </row>
    <row r="30" spans="1:66" x14ac:dyDescent="0.2">
      <c r="A30" s="9" t="s">
        <v>948</v>
      </c>
      <c r="B30" s="43" t="s">
        <v>2208</v>
      </c>
      <c r="C30" s="9">
        <v>23.2</v>
      </c>
      <c r="D30" s="9"/>
      <c r="E30" s="9">
        <v>1</v>
      </c>
      <c r="F30" s="9"/>
      <c r="G30" s="9">
        <v>2</v>
      </c>
      <c r="H30" s="10">
        <v>111144.777707626</v>
      </c>
      <c r="I30" s="11">
        <v>78.17</v>
      </c>
      <c r="J30" s="9">
        <v>142</v>
      </c>
      <c r="K30" s="2">
        <v>15.247926274659999</v>
      </c>
      <c r="L30" s="11">
        <v>8.67529296875</v>
      </c>
      <c r="M30" s="9">
        <v>15</v>
      </c>
      <c r="N30" s="9">
        <v>15</v>
      </c>
      <c r="O30" s="9">
        <v>4226</v>
      </c>
      <c r="P30" s="34">
        <v>2.9244429132600902</v>
      </c>
      <c r="Q30" s="12">
        <v>3.1712147791293601</v>
      </c>
      <c r="R30" s="12">
        <v>1.0008397641659199</v>
      </c>
      <c r="S30" s="12">
        <v>0.89508065315714802</v>
      </c>
      <c r="T30" s="35">
        <v>1.12710288646315</v>
      </c>
      <c r="U30" s="34">
        <f t="shared" si="0"/>
        <v>1.548161827149896</v>
      </c>
      <c r="V30" s="12">
        <f t="shared" si="1"/>
        <v>1.6650355911886763</v>
      </c>
      <c r="W30" s="12">
        <f t="shared" si="2"/>
        <v>1.2110151852482804E-3</v>
      </c>
      <c r="X30" s="12">
        <f t="shared" si="3"/>
        <v>-0.15991040953018579</v>
      </c>
      <c r="Y30" s="35">
        <f t="shared" si="4"/>
        <v>0.17261921649961032</v>
      </c>
      <c r="Z30" s="2"/>
      <c r="AA30" s="13">
        <v>2995</v>
      </c>
      <c r="AB30" s="13">
        <v>3007</v>
      </c>
      <c r="AC30" s="13">
        <v>2983</v>
      </c>
      <c r="AD30" s="13">
        <v>2991</v>
      </c>
      <c r="AE30" s="14">
        <v>2998</v>
      </c>
      <c r="AF30" s="15">
        <v>43.828391604342599</v>
      </c>
      <c r="AG30" s="15">
        <v>41.788783085735503</v>
      </c>
      <c r="AH30" s="15">
        <v>23.085246340912601</v>
      </c>
      <c r="AI30" s="15">
        <v>33.054191216031299</v>
      </c>
      <c r="AJ30" s="2">
        <v>37.686029210526598</v>
      </c>
      <c r="AK30" s="1">
        <f t="shared" si="5"/>
        <v>4</v>
      </c>
      <c r="AL30" s="1">
        <f t="shared" si="6"/>
        <v>5</v>
      </c>
      <c r="AM30" s="1">
        <f t="shared" si="7"/>
        <v>0</v>
      </c>
      <c r="AN30" s="1">
        <f t="shared" si="8"/>
        <v>0</v>
      </c>
      <c r="AO30" s="1">
        <f t="shared" si="9"/>
        <v>0</v>
      </c>
      <c r="AP30" s="1">
        <f t="shared" si="10"/>
        <v>9</v>
      </c>
      <c r="AQ30" s="1">
        <f t="shared" si="11"/>
        <v>3</v>
      </c>
      <c r="AR30" s="1">
        <f t="shared" si="12"/>
        <v>1</v>
      </c>
      <c r="AS30" s="1">
        <f t="shared" si="13"/>
        <v>1</v>
      </c>
      <c r="AT30" s="1">
        <f t="shared" si="14"/>
        <v>2</v>
      </c>
      <c r="AU30" s="1">
        <f t="shared" si="15"/>
        <v>1</v>
      </c>
      <c r="AV30" s="1">
        <f t="shared" si="16"/>
        <v>1</v>
      </c>
      <c r="AW30" s="1">
        <f t="shared" si="17"/>
        <v>1.2</v>
      </c>
      <c r="AX30" s="1">
        <f t="shared" si="18"/>
        <v>4</v>
      </c>
      <c r="AY30" s="1">
        <v>3</v>
      </c>
      <c r="AZ30" s="1">
        <f t="shared" si="19"/>
        <v>6</v>
      </c>
      <c r="BA30" s="1">
        <f t="shared" si="20"/>
        <v>23.2</v>
      </c>
      <c r="BB30" s="16"/>
      <c r="BC30" s="16"/>
      <c r="BD30" s="16"/>
      <c r="BE30" s="16"/>
      <c r="BF30" s="17"/>
      <c r="BG30" s="16"/>
      <c r="BH30" s="16"/>
      <c r="BI30" s="16"/>
      <c r="BJ30" s="16"/>
      <c r="BK30" s="16"/>
      <c r="BL30" s="16"/>
      <c r="BM30" s="16"/>
      <c r="BN30" s="16"/>
    </row>
    <row r="31" spans="1:66" x14ac:dyDescent="0.2">
      <c r="A31" s="9" t="s">
        <v>501</v>
      </c>
      <c r="B31" s="43" t="s">
        <v>3025</v>
      </c>
      <c r="C31" s="9">
        <v>23</v>
      </c>
      <c r="D31" s="9"/>
      <c r="E31" s="9"/>
      <c r="F31" s="9"/>
      <c r="G31" s="9">
        <v>7</v>
      </c>
      <c r="H31" s="10">
        <v>677.73482527574697</v>
      </c>
      <c r="I31" s="11">
        <v>19.66</v>
      </c>
      <c r="J31" s="9">
        <v>534</v>
      </c>
      <c r="K31" s="2">
        <v>57.249831334660001</v>
      </c>
      <c r="L31" s="11">
        <v>6.60986328125</v>
      </c>
      <c r="M31" s="9">
        <v>5</v>
      </c>
      <c r="N31" s="9">
        <v>11</v>
      </c>
      <c r="O31" s="9">
        <v>28</v>
      </c>
      <c r="P31" s="34">
        <v>2.9309712834953201</v>
      </c>
      <c r="Q31" s="12">
        <v>8.6671424611827792</v>
      </c>
      <c r="R31" s="12">
        <v>2.0316023910537999</v>
      </c>
      <c r="S31" s="12">
        <v>0.31653411289820998</v>
      </c>
      <c r="T31" s="35">
        <v>0.29823967060976098</v>
      </c>
      <c r="U31" s="34">
        <f t="shared" si="0"/>
        <v>1.5513788331377083</v>
      </c>
      <c r="V31" s="12">
        <f t="shared" si="1"/>
        <v>3.1155564182907876</v>
      </c>
      <c r="W31" s="12">
        <f t="shared" si="2"/>
        <v>1.0226180770194206</v>
      </c>
      <c r="X31" s="12">
        <f t="shared" si="3"/>
        <v>-1.6595671075337222</v>
      </c>
      <c r="Y31" s="35">
        <f t="shared" si="4"/>
        <v>-1.7454559231634554</v>
      </c>
      <c r="Z31" s="2"/>
      <c r="AA31" s="13">
        <v>20</v>
      </c>
      <c r="AB31" s="13">
        <v>20</v>
      </c>
      <c r="AC31" s="13">
        <v>19</v>
      </c>
      <c r="AD31" s="13">
        <v>20</v>
      </c>
      <c r="AE31" s="14">
        <v>20</v>
      </c>
      <c r="AF31" s="15">
        <v>155.94562301169</v>
      </c>
      <c r="AG31" s="15">
        <v>949.13346010955604</v>
      </c>
      <c r="AH31" s="15">
        <v>768.81597640949099</v>
      </c>
      <c r="AI31" s="15">
        <v>97.144530205615098</v>
      </c>
      <c r="AJ31" s="2">
        <v>161.79034441438799</v>
      </c>
      <c r="AK31" s="1">
        <f t="shared" si="5"/>
        <v>4</v>
      </c>
      <c r="AL31" s="1">
        <f t="shared" si="6"/>
        <v>5</v>
      </c>
      <c r="AM31" s="1">
        <f t="shared" si="7"/>
        <v>3</v>
      </c>
      <c r="AN31" s="1">
        <f t="shared" si="8"/>
        <v>4</v>
      </c>
      <c r="AO31" s="1">
        <f t="shared" si="9"/>
        <v>-4</v>
      </c>
      <c r="AP31" s="1">
        <f t="shared" si="10"/>
        <v>12</v>
      </c>
      <c r="AQ31" s="1">
        <f t="shared" si="11"/>
        <v>3</v>
      </c>
      <c r="AR31" s="1">
        <f t="shared" si="12"/>
        <v>0</v>
      </c>
      <c r="AS31" s="1">
        <f t="shared" si="13"/>
        <v>0</v>
      </c>
      <c r="AT31" s="1">
        <f t="shared" si="14"/>
        <v>0</v>
      </c>
      <c r="AU31" s="1">
        <f t="shared" si="15"/>
        <v>0</v>
      </c>
      <c r="AV31" s="1">
        <f t="shared" si="16"/>
        <v>0</v>
      </c>
      <c r="AW31" s="1">
        <f t="shared" si="17"/>
        <v>0</v>
      </c>
      <c r="AX31" s="1">
        <f t="shared" si="18"/>
        <v>2</v>
      </c>
      <c r="AY31" s="1">
        <v>3</v>
      </c>
      <c r="AZ31" s="1">
        <f t="shared" si="19"/>
        <v>6</v>
      </c>
      <c r="BA31" s="1">
        <f t="shared" si="20"/>
        <v>23</v>
      </c>
      <c r="BB31" s="16"/>
      <c r="BC31" s="16"/>
      <c r="BD31" s="16"/>
      <c r="BE31" s="16"/>
      <c r="BF31" s="17"/>
      <c r="BG31" s="16"/>
      <c r="BH31" s="16"/>
      <c r="BI31" s="16"/>
      <c r="BJ31" s="16"/>
      <c r="BK31" s="16"/>
      <c r="BL31" s="16"/>
      <c r="BM31" s="16"/>
      <c r="BN31" s="16"/>
    </row>
    <row r="32" spans="1:66" x14ac:dyDescent="0.2">
      <c r="A32" s="9" t="s">
        <v>944</v>
      </c>
      <c r="B32" s="43" t="s">
        <v>2209</v>
      </c>
      <c r="C32" s="9">
        <v>23</v>
      </c>
      <c r="D32" s="9"/>
      <c r="E32" s="9">
        <v>1</v>
      </c>
      <c r="F32" s="9"/>
      <c r="G32" s="9">
        <v>2</v>
      </c>
      <c r="H32" s="10">
        <v>142146.158744777</v>
      </c>
      <c r="I32" s="11">
        <v>84.35</v>
      </c>
      <c r="J32" s="9">
        <v>147</v>
      </c>
      <c r="K32" s="2">
        <v>15.988290924659999</v>
      </c>
      <c r="L32" s="11">
        <v>7.28369140625</v>
      </c>
      <c r="M32" s="9">
        <v>9</v>
      </c>
      <c r="N32" s="9">
        <v>16</v>
      </c>
      <c r="O32" s="9">
        <v>6548</v>
      </c>
      <c r="P32" s="34">
        <v>2.8530869500463898</v>
      </c>
      <c r="Q32" s="12">
        <v>3.4985803138177198</v>
      </c>
      <c r="R32" s="12">
        <v>0.942205290987425</v>
      </c>
      <c r="S32" s="12">
        <v>0.89186236654811502</v>
      </c>
      <c r="T32" s="35">
        <v>0.93730392832841103</v>
      </c>
      <c r="U32" s="34">
        <f t="shared" si="0"/>
        <v>1.5125237148443558</v>
      </c>
      <c r="V32" s="12">
        <f t="shared" si="1"/>
        <v>1.8067696107084315</v>
      </c>
      <c r="W32" s="12">
        <f t="shared" si="2"/>
        <v>-8.5886661353310273E-2</v>
      </c>
      <c r="X32" s="12">
        <f t="shared" si="3"/>
        <v>-0.16510700628771821</v>
      </c>
      <c r="Y32" s="35">
        <f t="shared" si="4"/>
        <v>-9.3411165685041084E-2</v>
      </c>
      <c r="Z32" s="2"/>
      <c r="AA32" s="13">
        <v>4736</v>
      </c>
      <c r="AB32" s="13">
        <v>4877</v>
      </c>
      <c r="AC32" s="13">
        <v>4498</v>
      </c>
      <c r="AD32" s="13">
        <v>4873</v>
      </c>
      <c r="AE32" s="14">
        <v>4796</v>
      </c>
      <c r="AF32" s="15">
        <v>38.838658420624199</v>
      </c>
      <c r="AG32" s="15">
        <v>38.568024800508603</v>
      </c>
      <c r="AH32" s="15">
        <v>17.812971881907501</v>
      </c>
      <c r="AI32" s="15">
        <v>43.223795524591999</v>
      </c>
      <c r="AJ32" s="2">
        <v>62.518034150377702</v>
      </c>
      <c r="AK32" s="1">
        <f t="shared" si="5"/>
        <v>4</v>
      </c>
      <c r="AL32" s="1">
        <f t="shared" si="6"/>
        <v>5</v>
      </c>
      <c r="AM32" s="1">
        <f t="shared" si="7"/>
        <v>0</v>
      </c>
      <c r="AN32" s="1">
        <f t="shared" si="8"/>
        <v>0</v>
      </c>
      <c r="AO32" s="1">
        <f t="shared" si="9"/>
        <v>0</v>
      </c>
      <c r="AP32" s="1">
        <f t="shared" si="10"/>
        <v>9</v>
      </c>
      <c r="AQ32" s="1">
        <f t="shared" si="11"/>
        <v>3</v>
      </c>
      <c r="AR32" s="1">
        <f t="shared" si="12"/>
        <v>1</v>
      </c>
      <c r="AS32" s="1">
        <f t="shared" si="13"/>
        <v>1</v>
      </c>
      <c r="AT32" s="1">
        <f t="shared" si="14"/>
        <v>2</v>
      </c>
      <c r="AU32" s="1">
        <f t="shared" si="15"/>
        <v>1</v>
      </c>
      <c r="AV32" s="1">
        <f t="shared" si="16"/>
        <v>0</v>
      </c>
      <c r="AW32" s="1">
        <f t="shared" si="17"/>
        <v>1</v>
      </c>
      <c r="AX32" s="1">
        <f t="shared" si="18"/>
        <v>4</v>
      </c>
      <c r="AY32" s="1">
        <v>3</v>
      </c>
      <c r="AZ32" s="1">
        <f t="shared" si="19"/>
        <v>6</v>
      </c>
      <c r="BA32" s="1">
        <f t="shared" si="20"/>
        <v>23</v>
      </c>
      <c r="BB32" s="16"/>
      <c r="BC32" s="16"/>
      <c r="BD32" s="16"/>
      <c r="BE32" s="16"/>
      <c r="BF32" s="17"/>
      <c r="BG32" s="16"/>
      <c r="BH32" s="16"/>
      <c r="BI32" s="16"/>
      <c r="BJ32" s="16"/>
      <c r="BK32" s="16"/>
      <c r="BL32" s="16"/>
      <c r="BM32" s="16"/>
      <c r="BN32" s="16"/>
    </row>
    <row r="33" spans="1:66" x14ac:dyDescent="0.2">
      <c r="A33" s="9" t="s">
        <v>412</v>
      </c>
      <c r="B33" s="43" t="s">
        <v>3155</v>
      </c>
      <c r="C33" s="9">
        <v>23</v>
      </c>
      <c r="D33" s="9"/>
      <c r="E33" s="9">
        <v>1</v>
      </c>
      <c r="F33" s="9"/>
      <c r="G33" s="9">
        <v>2</v>
      </c>
      <c r="H33" s="10">
        <v>1333.16763347814</v>
      </c>
      <c r="I33" s="11">
        <v>11</v>
      </c>
      <c r="J33" s="9">
        <v>2137</v>
      </c>
      <c r="K33" s="2">
        <v>246.31574488466001</v>
      </c>
      <c r="L33" s="11">
        <v>5.27490234375</v>
      </c>
      <c r="M33" s="9">
        <v>17</v>
      </c>
      <c r="N33" s="9">
        <v>19</v>
      </c>
      <c r="O33" s="9">
        <v>42</v>
      </c>
      <c r="P33" s="34">
        <v>2.56028833926116</v>
      </c>
      <c r="Q33" s="12">
        <v>3.3816806295966702</v>
      </c>
      <c r="R33" s="12">
        <v>0.91097696269082395</v>
      </c>
      <c r="S33" s="12">
        <v>0.83708820297732101</v>
      </c>
      <c r="T33" s="35">
        <v>0.829951787251477</v>
      </c>
      <c r="U33" s="34">
        <f t="shared" si="0"/>
        <v>1.3563062954585461</v>
      </c>
      <c r="V33" s="12">
        <f t="shared" si="1"/>
        <v>1.7577404161483929</v>
      </c>
      <c r="W33" s="12">
        <f t="shared" si="2"/>
        <v>-0.13451352410036926</v>
      </c>
      <c r="X33" s="12">
        <f t="shared" si="3"/>
        <v>-0.25654844906079044</v>
      </c>
      <c r="Y33" s="35">
        <f t="shared" si="4"/>
        <v>-0.26890056362474063</v>
      </c>
      <c r="Z33" s="2"/>
      <c r="AA33" s="13">
        <v>31</v>
      </c>
      <c r="AB33" s="13">
        <v>31</v>
      </c>
      <c r="AC33" s="13">
        <v>31</v>
      </c>
      <c r="AD33" s="13">
        <v>31</v>
      </c>
      <c r="AE33" s="14">
        <v>31</v>
      </c>
      <c r="AF33" s="15">
        <v>56.103434455507802</v>
      </c>
      <c r="AG33" s="15">
        <v>35.31181536471</v>
      </c>
      <c r="AH33" s="15">
        <v>13.7122255849553</v>
      </c>
      <c r="AI33" s="15">
        <v>28.739749739500901</v>
      </c>
      <c r="AJ33" s="2">
        <v>43.372611218355502</v>
      </c>
      <c r="AK33" s="1">
        <f t="shared" si="5"/>
        <v>4</v>
      </c>
      <c r="AL33" s="1">
        <f t="shared" si="6"/>
        <v>5</v>
      </c>
      <c r="AM33" s="1">
        <f t="shared" si="7"/>
        <v>0</v>
      </c>
      <c r="AN33" s="1">
        <f t="shared" si="8"/>
        <v>0</v>
      </c>
      <c r="AO33" s="1">
        <f t="shared" si="9"/>
        <v>0</v>
      </c>
      <c r="AP33" s="1">
        <f t="shared" si="10"/>
        <v>9</v>
      </c>
      <c r="AQ33" s="1">
        <f t="shared" si="11"/>
        <v>3</v>
      </c>
      <c r="AR33" s="1">
        <f t="shared" si="12"/>
        <v>0</v>
      </c>
      <c r="AS33" s="1">
        <f t="shared" si="13"/>
        <v>1</v>
      </c>
      <c r="AT33" s="1">
        <f t="shared" si="14"/>
        <v>2</v>
      </c>
      <c r="AU33" s="1">
        <f t="shared" si="15"/>
        <v>1</v>
      </c>
      <c r="AV33" s="1">
        <f t="shared" si="16"/>
        <v>1</v>
      </c>
      <c r="AW33" s="1">
        <f t="shared" si="17"/>
        <v>1</v>
      </c>
      <c r="AX33" s="1">
        <f t="shared" si="18"/>
        <v>4</v>
      </c>
      <c r="AY33" s="1">
        <v>3</v>
      </c>
      <c r="AZ33" s="1">
        <f t="shared" si="19"/>
        <v>6</v>
      </c>
      <c r="BA33" s="1">
        <f t="shared" si="20"/>
        <v>23</v>
      </c>
      <c r="BB33" s="16"/>
      <c r="BC33" s="16"/>
      <c r="BD33" s="16"/>
      <c r="BE33" s="16"/>
      <c r="BF33" s="17"/>
      <c r="BG33" s="16"/>
      <c r="BH33" s="16"/>
      <c r="BI33" s="16"/>
      <c r="BJ33" s="16"/>
      <c r="BK33" s="16"/>
      <c r="BL33" s="16"/>
      <c r="BM33" s="16"/>
      <c r="BN33" s="16"/>
    </row>
    <row r="34" spans="1:66" x14ac:dyDescent="0.2">
      <c r="A34" s="9" t="s">
        <v>255</v>
      </c>
      <c r="B34" s="43" t="s">
        <v>2699</v>
      </c>
      <c r="C34" s="9">
        <v>22.4</v>
      </c>
      <c r="D34" s="9">
        <v>1</v>
      </c>
      <c r="E34" s="9"/>
      <c r="F34" s="9"/>
      <c r="G34" s="9">
        <v>1</v>
      </c>
      <c r="H34" s="10">
        <v>1117.05121554024</v>
      </c>
      <c r="I34" s="11">
        <v>32.89</v>
      </c>
      <c r="J34" s="9">
        <v>453</v>
      </c>
      <c r="K34" s="2">
        <v>51.478868924660098</v>
      </c>
      <c r="L34" s="11">
        <v>5.61767578125</v>
      </c>
      <c r="M34" s="9">
        <v>11</v>
      </c>
      <c r="N34" s="9">
        <v>11</v>
      </c>
      <c r="O34" s="9">
        <v>50</v>
      </c>
      <c r="P34" s="34">
        <v>7.8802650934802596</v>
      </c>
      <c r="Q34" s="12">
        <v>13.7029568140194</v>
      </c>
      <c r="R34" s="12">
        <v>0.72665032171355204</v>
      </c>
      <c r="S34" s="12">
        <v>0.56346719243107002</v>
      </c>
      <c r="T34" s="35">
        <v>0.45919361136900499</v>
      </c>
      <c r="U34" s="34">
        <f t="shared" si="0"/>
        <v>2.9782441630086116</v>
      </c>
      <c r="V34" s="12">
        <f t="shared" si="1"/>
        <v>3.7764153253473225</v>
      </c>
      <c r="W34" s="12">
        <f t="shared" si="2"/>
        <v>-0.46066681670245169</v>
      </c>
      <c r="X34" s="12">
        <f t="shared" si="3"/>
        <v>-0.82759648217379167</v>
      </c>
      <c r="Y34" s="35">
        <f t="shared" si="4"/>
        <v>-1.1228255245426857</v>
      </c>
      <c r="Z34" s="2"/>
      <c r="AA34" s="13">
        <v>42</v>
      </c>
      <c r="AB34" s="13">
        <v>42</v>
      </c>
      <c r="AC34" s="13">
        <v>42</v>
      </c>
      <c r="AD34" s="13">
        <v>42</v>
      </c>
      <c r="AE34" s="14">
        <v>42</v>
      </c>
      <c r="AF34" s="15">
        <v>78.5317487246177</v>
      </c>
      <c r="AG34" s="15">
        <v>63.823276475213099</v>
      </c>
      <c r="AH34" s="15">
        <v>32.996264637615099</v>
      </c>
      <c r="AI34" s="15">
        <v>41.5417698050762</v>
      </c>
      <c r="AJ34" s="2">
        <v>57.420884415441002</v>
      </c>
      <c r="AK34" s="1">
        <f t="shared" si="5"/>
        <v>5</v>
      </c>
      <c r="AL34" s="1">
        <f t="shared" si="6"/>
        <v>5</v>
      </c>
      <c r="AM34" s="1">
        <f t="shared" si="7"/>
        <v>0</v>
      </c>
      <c r="AN34" s="1">
        <f t="shared" si="8"/>
        <v>1</v>
      </c>
      <c r="AO34" s="1">
        <f t="shared" si="9"/>
        <v>-2</v>
      </c>
      <c r="AP34" s="1">
        <f t="shared" si="10"/>
        <v>9</v>
      </c>
      <c r="AQ34" s="1">
        <f t="shared" si="11"/>
        <v>3</v>
      </c>
      <c r="AR34" s="1">
        <f t="shared" si="12"/>
        <v>0</v>
      </c>
      <c r="AS34" s="1">
        <f t="shared" si="13"/>
        <v>0</v>
      </c>
      <c r="AT34" s="1">
        <f t="shared" si="14"/>
        <v>1</v>
      </c>
      <c r="AU34" s="1">
        <f t="shared" si="15"/>
        <v>1</v>
      </c>
      <c r="AV34" s="1">
        <f t="shared" si="16"/>
        <v>0</v>
      </c>
      <c r="AW34" s="1">
        <f t="shared" si="17"/>
        <v>0.4</v>
      </c>
      <c r="AX34" s="1">
        <f t="shared" si="18"/>
        <v>4</v>
      </c>
      <c r="AY34" s="1">
        <v>3</v>
      </c>
      <c r="AZ34" s="1">
        <f t="shared" si="19"/>
        <v>6</v>
      </c>
      <c r="BA34" s="1">
        <f t="shared" si="20"/>
        <v>22.4</v>
      </c>
      <c r="BB34" s="16"/>
      <c r="BC34" s="16"/>
      <c r="BD34" s="16"/>
      <c r="BE34" s="16"/>
      <c r="BF34" s="17"/>
      <c r="BG34" s="16"/>
      <c r="BH34" s="16"/>
      <c r="BI34" s="16"/>
      <c r="BJ34" s="16"/>
      <c r="BK34" s="16"/>
      <c r="BL34" s="16"/>
      <c r="BM34" s="16"/>
      <c r="BN34" s="16"/>
    </row>
    <row r="35" spans="1:66" x14ac:dyDescent="0.2">
      <c r="A35" s="9" t="s">
        <v>277</v>
      </c>
      <c r="B35" s="43" t="s">
        <v>2700</v>
      </c>
      <c r="C35" s="9">
        <v>22.2</v>
      </c>
      <c r="D35" s="9"/>
      <c r="E35" s="9"/>
      <c r="F35" s="9"/>
      <c r="G35" s="9">
        <v>1</v>
      </c>
      <c r="H35" s="10">
        <v>1220.3977797673599</v>
      </c>
      <c r="I35" s="11">
        <v>29.79</v>
      </c>
      <c r="J35" s="9">
        <v>527</v>
      </c>
      <c r="K35" s="2">
        <v>59.718757874660099</v>
      </c>
      <c r="L35" s="11">
        <v>7.38623046875</v>
      </c>
      <c r="M35" s="9">
        <v>12</v>
      </c>
      <c r="N35" s="9">
        <v>12</v>
      </c>
      <c r="O35" s="9">
        <v>38</v>
      </c>
      <c r="P35" s="34">
        <v>2.77247146637847</v>
      </c>
      <c r="Q35" s="12">
        <v>2.80027905324323</v>
      </c>
      <c r="R35" s="12">
        <v>1.0434807897349101</v>
      </c>
      <c r="S35" s="12">
        <v>1.150262057757</v>
      </c>
      <c r="T35" s="35">
        <v>1.1763837050185799</v>
      </c>
      <c r="U35" s="34">
        <f t="shared" si="0"/>
        <v>1.471172612586765</v>
      </c>
      <c r="V35" s="12">
        <f t="shared" si="1"/>
        <v>1.4855706016952817</v>
      </c>
      <c r="W35" s="12">
        <f t="shared" si="2"/>
        <v>6.1404041025503224E-2</v>
      </c>
      <c r="X35" s="12">
        <f t="shared" si="3"/>
        <v>0.20196257974048556</v>
      </c>
      <c r="Y35" s="35">
        <f t="shared" si="4"/>
        <v>0.23435870561464311</v>
      </c>
      <c r="Z35" s="2"/>
      <c r="AA35" s="13">
        <v>26</v>
      </c>
      <c r="AB35" s="13">
        <v>26</v>
      </c>
      <c r="AC35" s="13">
        <v>25</v>
      </c>
      <c r="AD35" s="13">
        <v>26</v>
      </c>
      <c r="AE35" s="14">
        <v>26</v>
      </c>
      <c r="AF35" s="15">
        <v>72.788084644954495</v>
      </c>
      <c r="AG35" s="15">
        <v>22.046139101612699</v>
      </c>
      <c r="AH35" s="15">
        <v>17.6548226037694</v>
      </c>
      <c r="AI35" s="15">
        <v>30.586319074970799</v>
      </c>
      <c r="AJ35" s="2">
        <v>39.475482034565502</v>
      </c>
      <c r="AK35" s="1">
        <f t="shared" si="5"/>
        <v>4</v>
      </c>
      <c r="AL35" s="1">
        <f t="shared" si="6"/>
        <v>4</v>
      </c>
      <c r="AM35" s="1">
        <f t="shared" si="7"/>
        <v>0</v>
      </c>
      <c r="AN35" s="1">
        <f t="shared" si="8"/>
        <v>0</v>
      </c>
      <c r="AO35" s="1">
        <f t="shared" si="9"/>
        <v>0</v>
      </c>
      <c r="AP35" s="1">
        <f t="shared" si="10"/>
        <v>8</v>
      </c>
      <c r="AQ35" s="1">
        <f t="shared" si="11"/>
        <v>3</v>
      </c>
      <c r="AR35" s="1">
        <f t="shared" si="12"/>
        <v>0</v>
      </c>
      <c r="AS35" s="1">
        <f t="shared" si="13"/>
        <v>2</v>
      </c>
      <c r="AT35" s="1">
        <f t="shared" si="14"/>
        <v>2</v>
      </c>
      <c r="AU35" s="1">
        <f t="shared" si="15"/>
        <v>1</v>
      </c>
      <c r="AV35" s="1">
        <f t="shared" si="16"/>
        <v>1</v>
      </c>
      <c r="AW35" s="1">
        <f t="shared" si="17"/>
        <v>1.2</v>
      </c>
      <c r="AX35" s="1">
        <f t="shared" si="18"/>
        <v>4</v>
      </c>
      <c r="AY35" s="1">
        <v>3</v>
      </c>
      <c r="AZ35" s="1">
        <f t="shared" si="19"/>
        <v>6</v>
      </c>
      <c r="BA35" s="1">
        <f t="shared" si="20"/>
        <v>22.2</v>
      </c>
      <c r="BB35" s="16"/>
      <c r="BC35" s="16"/>
      <c r="BD35" s="16"/>
      <c r="BE35" s="16"/>
      <c r="BF35" s="17"/>
      <c r="BG35" s="16"/>
      <c r="BH35" s="16"/>
      <c r="BI35" s="16"/>
      <c r="BJ35" s="16"/>
      <c r="BK35" s="16"/>
      <c r="BL35" s="16"/>
      <c r="BM35" s="16"/>
      <c r="BN35" s="16"/>
    </row>
    <row r="36" spans="1:66" x14ac:dyDescent="0.2">
      <c r="A36" s="9" t="s">
        <v>215</v>
      </c>
      <c r="B36" s="43" t="s">
        <v>2210</v>
      </c>
      <c r="C36" s="9">
        <v>22.2</v>
      </c>
      <c r="D36" s="9"/>
      <c r="E36" s="9"/>
      <c r="F36" s="9"/>
      <c r="G36" s="9">
        <v>1</v>
      </c>
      <c r="H36" s="10">
        <v>835.557966615488</v>
      </c>
      <c r="I36" s="11">
        <v>36.92</v>
      </c>
      <c r="J36" s="9">
        <v>260</v>
      </c>
      <c r="K36" s="2">
        <v>29.22792344466</v>
      </c>
      <c r="L36" s="11">
        <v>7.40087890625</v>
      </c>
      <c r="M36" s="9">
        <v>8</v>
      </c>
      <c r="N36" s="9">
        <v>9</v>
      </c>
      <c r="O36" s="9">
        <v>32</v>
      </c>
      <c r="P36" s="34">
        <v>2.48458647800696</v>
      </c>
      <c r="Q36" s="12">
        <v>3.3162850490808702</v>
      </c>
      <c r="R36" s="12">
        <v>0.81876745526234196</v>
      </c>
      <c r="S36" s="12">
        <v>1.2428868244418101</v>
      </c>
      <c r="T36" s="35">
        <v>0.80011930525908503</v>
      </c>
      <c r="U36" s="34">
        <f t="shared" si="0"/>
        <v>1.3130057569093763</v>
      </c>
      <c r="V36" s="12">
        <f t="shared" si="1"/>
        <v>1.7295680180583293</v>
      </c>
      <c r="W36" s="12">
        <f t="shared" si="2"/>
        <v>-0.2884743362787881</v>
      </c>
      <c r="X36" s="12">
        <f t="shared" si="3"/>
        <v>0.31369493255270603</v>
      </c>
      <c r="Y36" s="35">
        <f t="shared" si="4"/>
        <v>-0.32171295954665724</v>
      </c>
      <c r="Z36" s="2"/>
      <c r="AA36" s="13">
        <v>24</v>
      </c>
      <c r="AB36" s="13">
        <v>24</v>
      </c>
      <c r="AC36" s="13">
        <v>24</v>
      </c>
      <c r="AD36" s="13">
        <v>24</v>
      </c>
      <c r="AE36" s="14">
        <v>24</v>
      </c>
      <c r="AF36" s="15">
        <v>41.895627915233497</v>
      </c>
      <c r="AG36" s="15">
        <v>21.054684171639401</v>
      </c>
      <c r="AH36" s="15">
        <v>25.944801239601802</v>
      </c>
      <c r="AI36" s="15">
        <v>58.813704189515299</v>
      </c>
      <c r="AJ36" s="2">
        <v>22.819372006082499</v>
      </c>
      <c r="AK36" s="1">
        <f t="shared" si="5"/>
        <v>3</v>
      </c>
      <c r="AL36" s="1">
        <f t="shared" si="6"/>
        <v>5</v>
      </c>
      <c r="AM36" s="1">
        <f t="shared" si="7"/>
        <v>0</v>
      </c>
      <c r="AN36" s="1">
        <f t="shared" si="8"/>
        <v>0</v>
      </c>
      <c r="AO36" s="1">
        <f t="shared" si="9"/>
        <v>0</v>
      </c>
      <c r="AP36" s="1">
        <f t="shared" si="10"/>
        <v>8</v>
      </c>
      <c r="AQ36" s="1">
        <f t="shared" si="11"/>
        <v>3</v>
      </c>
      <c r="AR36" s="1">
        <f t="shared" si="12"/>
        <v>1</v>
      </c>
      <c r="AS36" s="1">
        <f t="shared" si="13"/>
        <v>2</v>
      </c>
      <c r="AT36" s="1">
        <f t="shared" si="14"/>
        <v>1</v>
      </c>
      <c r="AU36" s="1">
        <f t="shared" si="15"/>
        <v>0</v>
      </c>
      <c r="AV36" s="1">
        <f t="shared" si="16"/>
        <v>2</v>
      </c>
      <c r="AW36" s="1">
        <f t="shared" si="17"/>
        <v>1.2</v>
      </c>
      <c r="AX36" s="1">
        <f t="shared" si="18"/>
        <v>4</v>
      </c>
      <c r="AY36" s="1">
        <v>3</v>
      </c>
      <c r="AZ36" s="1">
        <f t="shared" si="19"/>
        <v>6</v>
      </c>
      <c r="BA36" s="1">
        <f t="shared" si="20"/>
        <v>22.2</v>
      </c>
      <c r="BB36" s="16"/>
      <c r="BC36" s="16"/>
      <c r="BD36" s="16"/>
      <c r="BE36" s="16"/>
      <c r="BF36" s="17"/>
      <c r="BG36" s="16"/>
      <c r="BH36" s="16"/>
      <c r="BI36" s="16"/>
      <c r="BJ36" s="16"/>
      <c r="BK36" s="16"/>
      <c r="BL36" s="16"/>
      <c r="BM36" s="16"/>
      <c r="BN36" s="16"/>
    </row>
    <row r="37" spans="1:66" x14ac:dyDescent="0.2">
      <c r="A37" s="9" t="s">
        <v>205</v>
      </c>
      <c r="B37" s="43" t="s">
        <v>2211</v>
      </c>
      <c r="C37" s="9">
        <v>21.4</v>
      </c>
      <c r="D37" s="9"/>
      <c r="E37" s="9"/>
      <c r="F37" s="9"/>
      <c r="G37" s="9">
        <v>1</v>
      </c>
      <c r="H37" s="10">
        <v>166.12</v>
      </c>
      <c r="I37" s="11">
        <v>10.73</v>
      </c>
      <c r="J37" s="9">
        <v>289</v>
      </c>
      <c r="K37" s="2">
        <v>32.097157604659998</v>
      </c>
      <c r="L37" s="11">
        <v>6.94677734375</v>
      </c>
      <c r="M37" s="9">
        <v>3</v>
      </c>
      <c r="N37" s="9">
        <v>3</v>
      </c>
      <c r="O37" s="9">
        <v>6</v>
      </c>
      <c r="P37" s="34">
        <v>3.7146441632310498</v>
      </c>
      <c r="Q37" s="12">
        <v>3.2212694520415499</v>
      </c>
      <c r="R37" s="12">
        <v>0.941530661686376</v>
      </c>
      <c r="S37" s="12">
        <v>0.57286290546378105</v>
      </c>
      <c r="T37" s="35">
        <v>1.19506092767437</v>
      </c>
      <c r="U37" s="34">
        <f t="shared" si="0"/>
        <v>1.8932240173508241</v>
      </c>
      <c r="V37" s="12">
        <f t="shared" si="1"/>
        <v>1.6876293440070209</v>
      </c>
      <c r="W37" s="12">
        <f t="shared" si="2"/>
        <v>-8.6920016784352891E-2</v>
      </c>
      <c r="X37" s="12">
        <f t="shared" si="3"/>
        <v>-0.80373817278503179</v>
      </c>
      <c r="Y37" s="35">
        <f t="shared" si="4"/>
        <v>0.25708417286119417</v>
      </c>
      <c r="Z37" s="2"/>
      <c r="AA37" s="13">
        <v>4</v>
      </c>
      <c r="AB37" s="13">
        <v>4</v>
      </c>
      <c r="AC37" s="13">
        <v>4</v>
      </c>
      <c r="AD37" s="13">
        <v>4</v>
      </c>
      <c r="AE37" s="14">
        <v>4</v>
      </c>
      <c r="AF37" s="15">
        <v>304.96831469339401</v>
      </c>
      <c r="AG37" s="15">
        <v>17.896887214746499</v>
      </c>
      <c r="AH37" s="15">
        <v>7.1401823280382501</v>
      </c>
      <c r="AI37" s="15">
        <v>15.856126138556499</v>
      </c>
      <c r="AJ37" s="2">
        <v>278.32458667396003</v>
      </c>
      <c r="AK37" s="1">
        <f t="shared" si="5"/>
        <v>5</v>
      </c>
      <c r="AL37" s="1">
        <f t="shared" si="6"/>
        <v>5</v>
      </c>
      <c r="AM37" s="1">
        <f t="shared" si="7"/>
        <v>0</v>
      </c>
      <c r="AN37" s="1">
        <f t="shared" si="8"/>
        <v>1</v>
      </c>
      <c r="AO37" s="1">
        <f t="shared" si="9"/>
        <v>0</v>
      </c>
      <c r="AP37" s="1">
        <f t="shared" si="10"/>
        <v>11</v>
      </c>
      <c r="AQ37" s="1">
        <f t="shared" si="11"/>
        <v>1</v>
      </c>
      <c r="AR37" s="1">
        <f t="shared" si="12"/>
        <v>0</v>
      </c>
      <c r="AS37" s="1">
        <f t="shared" si="13"/>
        <v>2</v>
      </c>
      <c r="AT37" s="1">
        <f t="shared" si="14"/>
        <v>3</v>
      </c>
      <c r="AU37" s="1">
        <f t="shared" si="15"/>
        <v>2</v>
      </c>
      <c r="AV37" s="1">
        <f t="shared" si="16"/>
        <v>0</v>
      </c>
      <c r="AW37" s="1">
        <f t="shared" si="17"/>
        <v>1.4</v>
      </c>
      <c r="AX37" s="1">
        <f t="shared" si="18"/>
        <v>2</v>
      </c>
      <c r="AY37" s="1">
        <v>3</v>
      </c>
      <c r="AZ37" s="1">
        <f t="shared" si="19"/>
        <v>6</v>
      </c>
      <c r="BA37" s="1">
        <f t="shared" si="20"/>
        <v>21.4</v>
      </c>
      <c r="BB37" s="16"/>
      <c r="BC37" s="16"/>
      <c r="BD37" s="16"/>
      <c r="BE37" s="16"/>
      <c r="BF37" s="17"/>
      <c r="BG37" s="16"/>
      <c r="BH37" s="16"/>
      <c r="BI37" s="16"/>
      <c r="BJ37" s="16"/>
      <c r="BK37" s="16"/>
      <c r="BL37" s="16"/>
      <c r="BM37" s="16"/>
      <c r="BN37" s="16"/>
    </row>
    <row r="38" spans="1:66" x14ac:dyDescent="0.2">
      <c r="A38" s="9" t="s">
        <v>476</v>
      </c>
      <c r="B38" s="43" t="s">
        <v>2701</v>
      </c>
      <c r="C38" s="9">
        <v>21.2</v>
      </c>
      <c r="D38" s="9"/>
      <c r="E38" s="9">
        <v>1</v>
      </c>
      <c r="F38" s="9"/>
      <c r="G38" s="9">
        <v>1</v>
      </c>
      <c r="H38" s="10">
        <v>300.78417655401898</v>
      </c>
      <c r="I38" s="11">
        <v>4.25</v>
      </c>
      <c r="J38" s="9">
        <v>1881</v>
      </c>
      <c r="K38" s="2">
        <v>206.13693402466001</v>
      </c>
      <c r="L38" s="11">
        <v>6.01123046875</v>
      </c>
      <c r="M38" s="9">
        <v>5</v>
      </c>
      <c r="N38" s="9">
        <v>5</v>
      </c>
      <c r="O38" s="9">
        <v>10</v>
      </c>
      <c r="P38" s="34">
        <v>3.05448511378771</v>
      </c>
      <c r="Q38" s="12">
        <v>3.35219499616078</v>
      </c>
      <c r="R38" s="12">
        <v>0.94537335056440497</v>
      </c>
      <c r="S38" s="12">
        <v>0.86588637896865195</v>
      </c>
      <c r="T38" s="35">
        <v>0.87127954010999098</v>
      </c>
      <c r="U38" s="34">
        <f t="shared" si="0"/>
        <v>1.6109292093764227</v>
      </c>
      <c r="V38" s="12">
        <f t="shared" si="1"/>
        <v>1.7451060726088166</v>
      </c>
      <c r="W38" s="12">
        <f t="shared" si="2"/>
        <v>-8.1043898215411456E-2</v>
      </c>
      <c r="X38" s="12">
        <f t="shared" si="3"/>
        <v>-0.20775036699398247</v>
      </c>
      <c r="Y38" s="35">
        <f t="shared" si="4"/>
        <v>-0.19879242953301335</v>
      </c>
      <c r="Z38" s="2"/>
      <c r="AA38" s="13">
        <v>7</v>
      </c>
      <c r="AB38" s="13">
        <v>7</v>
      </c>
      <c r="AC38" s="13">
        <v>7</v>
      </c>
      <c r="AD38" s="13">
        <v>7</v>
      </c>
      <c r="AE38" s="14">
        <v>7</v>
      </c>
      <c r="AF38" s="15">
        <v>55.331789810639499</v>
      </c>
      <c r="AG38" s="15">
        <v>8.5740233637950496</v>
      </c>
      <c r="AH38" s="15">
        <v>23.4106808670786</v>
      </c>
      <c r="AI38" s="15">
        <v>54.075360899916298</v>
      </c>
      <c r="AJ38" s="2">
        <v>48.558744285501298</v>
      </c>
      <c r="AK38" s="1">
        <f t="shared" si="5"/>
        <v>5</v>
      </c>
      <c r="AL38" s="1">
        <f t="shared" si="6"/>
        <v>5</v>
      </c>
      <c r="AM38" s="1">
        <f t="shared" si="7"/>
        <v>0</v>
      </c>
      <c r="AN38" s="1">
        <f t="shared" si="8"/>
        <v>0</v>
      </c>
      <c r="AO38" s="1">
        <f t="shared" si="9"/>
        <v>0</v>
      </c>
      <c r="AP38" s="1">
        <f t="shared" si="10"/>
        <v>10</v>
      </c>
      <c r="AQ38" s="1">
        <f t="shared" si="11"/>
        <v>2</v>
      </c>
      <c r="AR38" s="1">
        <f t="shared" si="12"/>
        <v>0</v>
      </c>
      <c r="AS38" s="1">
        <f t="shared" si="13"/>
        <v>3</v>
      </c>
      <c r="AT38" s="1">
        <f t="shared" si="14"/>
        <v>2</v>
      </c>
      <c r="AU38" s="1">
        <f t="shared" si="15"/>
        <v>0</v>
      </c>
      <c r="AV38" s="1">
        <f t="shared" si="16"/>
        <v>1</v>
      </c>
      <c r="AW38" s="1">
        <f t="shared" si="17"/>
        <v>1.2</v>
      </c>
      <c r="AX38" s="1">
        <f t="shared" si="18"/>
        <v>2</v>
      </c>
      <c r="AY38" s="1">
        <v>3</v>
      </c>
      <c r="AZ38" s="1">
        <f t="shared" si="19"/>
        <v>6</v>
      </c>
      <c r="BA38" s="1">
        <f t="shared" si="20"/>
        <v>21.2</v>
      </c>
      <c r="BB38" s="16"/>
      <c r="BC38" s="16"/>
      <c r="BD38" s="16"/>
      <c r="BE38" s="16"/>
      <c r="BF38" s="17"/>
      <c r="BG38" s="16"/>
      <c r="BH38" s="16"/>
      <c r="BI38" s="16"/>
      <c r="BJ38" s="16"/>
      <c r="BK38" s="16"/>
      <c r="BL38" s="16"/>
      <c r="BM38" s="16"/>
      <c r="BN38" s="16"/>
    </row>
    <row r="39" spans="1:66" x14ac:dyDescent="0.2">
      <c r="A39" s="9" t="s">
        <v>946</v>
      </c>
      <c r="B39" s="43" t="s">
        <v>2214</v>
      </c>
      <c r="C39" s="9">
        <v>20.8</v>
      </c>
      <c r="D39" s="9"/>
      <c r="E39" s="9">
        <v>1</v>
      </c>
      <c r="F39" s="9"/>
      <c r="G39" s="9">
        <v>2</v>
      </c>
      <c r="H39" s="10">
        <v>17501.5686528394</v>
      </c>
      <c r="I39" s="11">
        <v>64.63</v>
      </c>
      <c r="J39" s="9">
        <v>147</v>
      </c>
      <c r="K39" s="2">
        <v>16.130312174659998</v>
      </c>
      <c r="L39" s="11">
        <v>7.19580078125</v>
      </c>
      <c r="M39" s="9">
        <v>1</v>
      </c>
      <c r="N39" s="9">
        <v>10</v>
      </c>
      <c r="O39" s="9">
        <v>1756</v>
      </c>
      <c r="P39" s="34">
        <v>3.5466334815638101</v>
      </c>
      <c r="Q39" s="12">
        <v>3.5459228440499402</v>
      </c>
      <c r="R39" s="12">
        <v>0.90473628048274801</v>
      </c>
      <c r="S39" s="12">
        <v>1.0980187000199999</v>
      </c>
      <c r="T39" s="35">
        <v>1.0068650554537499</v>
      </c>
      <c r="U39" s="34">
        <f t="shared" si="0"/>
        <v>1.8264502460746779</v>
      </c>
      <c r="V39" s="12">
        <f t="shared" si="1"/>
        <v>1.826161144889296</v>
      </c>
      <c r="W39" s="12">
        <f t="shared" si="2"/>
        <v>-0.14443076930482796</v>
      </c>
      <c r="X39" s="12">
        <f t="shared" si="3"/>
        <v>0.13490262464947447</v>
      </c>
      <c r="Y39" s="35">
        <f t="shared" si="4"/>
        <v>9.8703398756959347E-3</v>
      </c>
      <c r="Z39" s="2"/>
      <c r="AA39" s="13">
        <v>1369</v>
      </c>
      <c r="AB39" s="13">
        <v>1368</v>
      </c>
      <c r="AC39" s="13">
        <v>1364</v>
      </c>
      <c r="AD39" s="13">
        <v>1368</v>
      </c>
      <c r="AE39" s="14">
        <v>1369</v>
      </c>
      <c r="AF39" s="15">
        <v>19.365323062159501</v>
      </c>
      <c r="AG39" s="15">
        <v>20.309773955232298</v>
      </c>
      <c r="AH39" s="15">
        <v>11.171852034839301</v>
      </c>
      <c r="AI39" s="15">
        <v>27.994622548268399</v>
      </c>
      <c r="AJ39" s="2">
        <v>22.394399784671101</v>
      </c>
      <c r="AK39" s="1">
        <f t="shared" si="5"/>
        <v>5</v>
      </c>
      <c r="AL39" s="1">
        <f t="shared" si="6"/>
        <v>5</v>
      </c>
      <c r="AM39" s="1">
        <f t="shared" si="7"/>
        <v>0</v>
      </c>
      <c r="AN39" s="1">
        <f t="shared" si="8"/>
        <v>0</v>
      </c>
      <c r="AO39" s="1">
        <f t="shared" si="9"/>
        <v>0</v>
      </c>
      <c r="AP39" s="1">
        <f t="shared" si="10"/>
        <v>10</v>
      </c>
      <c r="AQ39" s="1">
        <f t="shared" si="11"/>
        <v>3</v>
      </c>
      <c r="AR39" s="1">
        <f t="shared" si="12"/>
        <v>2</v>
      </c>
      <c r="AS39" s="1">
        <f t="shared" si="13"/>
        <v>2</v>
      </c>
      <c r="AT39" s="1">
        <f t="shared" si="14"/>
        <v>2</v>
      </c>
      <c r="AU39" s="1">
        <f t="shared" si="15"/>
        <v>1</v>
      </c>
      <c r="AV39" s="1">
        <f t="shared" si="16"/>
        <v>2</v>
      </c>
      <c r="AW39" s="1">
        <f t="shared" si="17"/>
        <v>1.8</v>
      </c>
      <c r="AX39" s="1">
        <f t="shared" si="18"/>
        <v>0</v>
      </c>
      <c r="AY39" s="1">
        <v>3</v>
      </c>
      <c r="AZ39" s="1">
        <f t="shared" si="19"/>
        <v>6</v>
      </c>
      <c r="BA39" s="1">
        <f t="shared" si="20"/>
        <v>20.8</v>
      </c>
      <c r="BB39" s="16"/>
      <c r="BC39" s="16"/>
      <c r="BD39" s="16"/>
      <c r="BE39" s="16"/>
      <c r="BF39" s="17"/>
      <c r="BG39" s="16"/>
      <c r="BH39" s="16"/>
      <c r="BI39" s="16"/>
      <c r="BJ39" s="16"/>
      <c r="BK39" s="16"/>
      <c r="BL39" s="16"/>
      <c r="BM39" s="16"/>
      <c r="BN39" s="16"/>
    </row>
    <row r="40" spans="1:66" x14ac:dyDescent="0.2">
      <c r="A40" s="9" t="s">
        <v>947</v>
      </c>
      <c r="B40" s="43" t="s">
        <v>2213</v>
      </c>
      <c r="C40" s="9">
        <v>20.8</v>
      </c>
      <c r="D40" s="9"/>
      <c r="E40" s="9">
        <v>1</v>
      </c>
      <c r="F40" s="9"/>
      <c r="G40" s="9">
        <v>2</v>
      </c>
      <c r="H40" s="10">
        <v>17578.8116513637</v>
      </c>
      <c r="I40" s="11">
        <v>64.63</v>
      </c>
      <c r="J40" s="9">
        <v>147</v>
      </c>
      <c r="K40" s="2">
        <v>16.116296524660001</v>
      </c>
      <c r="L40" s="11">
        <v>7.19580078125</v>
      </c>
      <c r="M40" s="9">
        <v>1</v>
      </c>
      <c r="N40" s="9">
        <v>10</v>
      </c>
      <c r="O40" s="9">
        <v>1759</v>
      </c>
      <c r="P40" s="34">
        <v>3.5464532122725601</v>
      </c>
      <c r="Q40" s="12">
        <v>3.5454963515212099</v>
      </c>
      <c r="R40" s="12">
        <v>0.90455640913956203</v>
      </c>
      <c r="S40" s="12">
        <v>1.0991160070238599</v>
      </c>
      <c r="T40" s="35">
        <v>1.0067215895203201</v>
      </c>
      <c r="U40" s="34">
        <f t="shared" si="0"/>
        <v>1.8263769144987947</v>
      </c>
      <c r="V40" s="12">
        <f t="shared" si="1"/>
        <v>1.8259876115978777</v>
      </c>
      <c r="W40" s="12">
        <f t="shared" si="2"/>
        <v>-0.14471762117479436</v>
      </c>
      <c r="X40" s="12">
        <f t="shared" si="3"/>
        <v>0.13634366465430175</v>
      </c>
      <c r="Y40" s="35">
        <f t="shared" si="4"/>
        <v>9.6647588627679915E-3</v>
      </c>
      <c r="Z40" s="2"/>
      <c r="AA40" s="13">
        <v>1370</v>
      </c>
      <c r="AB40" s="13">
        <v>1369</v>
      </c>
      <c r="AC40" s="13">
        <v>1365</v>
      </c>
      <c r="AD40" s="13">
        <v>1369</v>
      </c>
      <c r="AE40" s="14">
        <v>1370</v>
      </c>
      <c r="AF40" s="15">
        <v>19.376116950147399</v>
      </c>
      <c r="AG40" s="15">
        <v>20.452204464823101</v>
      </c>
      <c r="AH40" s="15">
        <v>11.1867959037265</v>
      </c>
      <c r="AI40" s="15">
        <v>28.235573122243299</v>
      </c>
      <c r="AJ40" s="2">
        <v>22.392928173280701</v>
      </c>
      <c r="AK40" s="1">
        <f t="shared" si="5"/>
        <v>5</v>
      </c>
      <c r="AL40" s="1">
        <f t="shared" si="6"/>
        <v>5</v>
      </c>
      <c r="AM40" s="1">
        <f t="shared" si="7"/>
        <v>0</v>
      </c>
      <c r="AN40" s="1">
        <f t="shared" si="8"/>
        <v>0</v>
      </c>
      <c r="AO40" s="1">
        <f t="shared" si="9"/>
        <v>0</v>
      </c>
      <c r="AP40" s="1">
        <f t="shared" si="10"/>
        <v>10</v>
      </c>
      <c r="AQ40" s="1">
        <f t="shared" si="11"/>
        <v>3</v>
      </c>
      <c r="AR40" s="1">
        <f t="shared" si="12"/>
        <v>2</v>
      </c>
      <c r="AS40" s="1">
        <f t="shared" si="13"/>
        <v>2</v>
      </c>
      <c r="AT40" s="1">
        <f t="shared" si="14"/>
        <v>2</v>
      </c>
      <c r="AU40" s="1">
        <f t="shared" si="15"/>
        <v>1</v>
      </c>
      <c r="AV40" s="1">
        <f t="shared" si="16"/>
        <v>2</v>
      </c>
      <c r="AW40" s="1">
        <f t="shared" si="17"/>
        <v>1.8</v>
      </c>
      <c r="AX40" s="1">
        <f t="shared" si="18"/>
        <v>0</v>
      </c>
      <c r="AY40" s="1">
        <v>3</v>
      </c>
      <c r="AZ40" s="1">
        <f t="shared" si="19"/>
        <v>6</v>
      </c>
      <c r="BA40" s="1">
        <f t="shared" si="20"/>
        <v>20.8</v>
      </c>
      <c r="BB40" s="16"/>
      <c r="BC40" s="16"/>
      <c r="BD40" s="16"/>
      <c r="BE40" s="16"/>
      <c r="BF40" s="17"/>
      <c r="BG40" s="16"/>
      <c r="BH40" s="16"/>
      <c r="BI40" s="16"/>
      <c r="BJ40" s="16"/>
      <c r="BK40" s="16"/>
      <c r="BL40" s="16"/>
      <c r="BM40" s="16"/>
      <c r="BN40" s="16"/>
    </row>
    <row r="41" spans="1:66" x14ac:dyDescent="0.2">
      <c r="A41" s="9" t="s">
        <v>979</v>
      </c>
      <c r="B41" s="43" t="s">
        <v>2702</v>
      </c>
      <c r="C41" s="9">
        <v>20.2</v>
      </c>
      <c r="D41" s="9"/>
      <c r="E41" s="9"/>
      <c r="F41" s="9"/>
      <c r="G41" s="9">
        <v>2</v>
      </c>
      <c r="H41" s="10">
        <v>937.09600585031296</v>
      </c>
      <c r="I41" s="11">
        <v>33.79</v>
      </c>
      <c r="J41" s="9">
        <v>290</v>
      </c>
      <c r="K41" s="2">
        <v>33.468707014659998</v>
      </c>
      <c r="L41" s="11">
        <v>4.32275390625</v>
      </c>
      <c r="M41" s="9">
        <v>6</v>
      </c>
      <c r="N41" s="9">
        <v>6</v>
      </c>
      <c r="O41" s="9">
        <v>29</v>
      </c>
      <c r="P41" s="34">
        <v>0.91383881261997002</v>
      </c>
      <c r="Q41" s="12">
        <v>0.91853751555645402</v>
      </c>
      <c r="R41" s="12">
        <v>1.0840278321787999</v>
      </c>
      <c r="S41" s="12">
        <v>0.32985796452126998</v>
      </c>
      <c r="T41" s="35">
        <v>0.880851459263153</v>
      </c>
      <c r="U41" s="34">
        <f t="shared" si="0"/>
        <v>-0.1299883768045258</v>
      </c>
      <c r="V41" s="12">
        <f t="shared" si="1"/>
        <v>-0.12258944877995678</v>
      </c>
      <c r="W41" s="12">
        <f t="shared" si="2"/>
        <v>0.11640179804866939</v>
      </c>
      <c r="X41" s="12">
        <f t="shared" si="3"/>
        <v>-1.6000831552405108</v>
      </c>
      <c r="Y41" s="35">
        <f t="shared" si="4"/>
        <v>-0.1830293414083676</v>
      </c>
      <c r="Z41" s="2"/>
      <c r="AA41" s="13">
        <v>21</v>
      </c>
      <c r="AB41" s="13">
        <v>21</v>
      </c>
      <c r="AC41" s="13">
        <v>21</v>
      </c>
      <c r="AD41" s="13">
        <v>21</v>
      </c>
      <c r="AE41" s="14">
        <v>21</v>
      </c>
      <c r="AF41" s="15">
        <v>24.476057983879901</v>
      </c>
      <c r="AG41" s="15">
        <v>29.234873774005099</v>
      </c>
      <c r="AH41" s="15">
        <v>19.830782954847301</v>
      </c>
      <c r="AI41" s="15">
        <v>139.87998874925501</v>
      </c>
      <c r="AJ41" s="2">
        <v>44.820243429607601</v>
      </c>
      <c r="AK41" s="1">
        <f t="shared" si="5"/>
        <v>0</v>
      </c>
      <c r="AL41" s="1">
        <f t="shared" si="6"/>
        <v>0</v>
      </c>
      <c r="AM41" s="1">
        <f t="shared" si="7"/>
        <v>0</v>
      </c>
      <c r="AN41" s="1">
        <f t="shared" si="8"/>
        <v>4</v>
      </c>
      <c r="AO41" s="1">
        <f t="shared" si="9"/>
        <v>0</v>
      </c>
      <c r="AP41" s="1">
        <f t="shared" si="10"/>
        <v>4</v>
      </c>
      <c r="AQ41" s="1">
        <f t="shared" si="11"/>
        <v>3</v>
      </c>
      <c r="AR41" s="1">
        <f t="shared" si="12"/>
        <v>2</v>
      </c>
      <c r="AS41" s="1">
        <f t="shared" si="13"/>
        <v>1</v>
      </c>
      <c r="AT41" s="1">
        <f t="shared" si="14"/>
        <v>2</v>
      </c>
      <c r="AU41" s="1">
        <f t="shared" si="15"/>
        <v>0</v>
      </c>
      <c r="AV41" s="1">
        <f t="shared" si="16"/>
        <v>1</v>
      </c>
      <c r="AW41" s="1">
        <f t="shared" si="17"/>
        <v>1.2</v>
      </c>
      <c r="AX41" s="1">
        <f t="shared" si="18"/>
        <v>4</v>
      </c>
      <c r="AY41" s="1">
        <v>1</v>
      </c>
      <c r="AZ41" s="1">
        <f t="shared" si="19"/>
        <v>8</v>
      </c>
      <c r="BA41" s="1">
        <f t="shared" si="20"/>
        <v>20.2</v>
      </c>
      <c r="BB41" s="16"/>
      <c r="BC41" s="16"/>
      <c r="BD41" s="16"/>
      <c r="BE41" s="16"/>
      <c r="BF41" s="17"/>
      <c r="BG41" s="16"/>
      <c r="BH41" s="16"/>
      <c r="BI41" s="16"/>
      <c r="BJ41" s="16"/>
      <c r="BK41" s="16"/>
      <c r="BL41" s="16"/>
      <c r="BM41" s="16"/>
      <c r="BN41" s="16"/>
    </row>
    <row r="42" spans="1:66" ht="21" x14ac:dyDescent="0.2">
      <c r="A42" s="9" t="s">
        <v>7</v>
      </c>
      <c r="B42" s="43" t="s">
        <v>3227</v>
      </c>
      <c r="C42" s="9">
        <v>20.2</v>
      </c>
      <c r="D42" s="9"/>
      <c r="E42" s="9"/>
      <c r="F42" s="9"/>
      <c r="G42" s="9">
        <v>1</v>
      </c>
      <c r="H42" s="10">
        <v>1124.99104766234</v>
      </c>
      <c r="I42" s="11">
        <v>3.21</v>
      </c>
      <c r="J42" s="9">
        <v>218</v>
      </c>
      <c r="K42" s="2">
        <v>25.38898195466</v>
      </c>
      <c r="L42" s="11">
        <v>5.87158203125</v>
      </c>
      <c r="M42" s="9">
        <v>1</v>
      </c>
      <c r="N42" s="9">
        <v>1</v>
      </c>
      <c r="O42" s="9">
        <v>138</v>
      </c>
      <c r="P42" s="34">
        <v>4.3141716843641902</v>
      </c>
      <c r="Q42" s="12">
        <v>6.1420146500048602</v>
      </c>
      <c r="R42" s="12">
        <v>0.82913803453571699</v>
      </c>
      <c r="S42" s="12">
        <v>0.70037325712874299</v>
      </c>
      <c r="T42" s="35">
        <v>0.772945786141645</v>
      </c>
      <c r="U42" s="34">
        <f t="shared" si="0"/>
        <v>2.1090835903259797</v>
      </c>
      <c r="V42" s="12">
        <f t="shared" si="1"/>
        <v>2.6187119534509016</v>
      </c>
      <c r="W42" s="12">
        <f t="shared" si="2"/>
        <v>-0.27031579393507532</v>
      </c>
      <c r="X42" s="12">
        <f t="shared" si="3"/>
        <v>-0.51380409755839751</v>
      </c>
      <c r="Y42" s="35">
        <f t="shared" si="4"/>
        <v>-0.37156086677536521</v>
      </c>
      <c r="Z42" s="2"/>
      <c r="AA42" s="13">
        <v>107</v>
      </c>
      <c r="AB42" s="13">
        <v>106</v>
      </c>
      <c r="AC42" s="13">
        <v>106</v>
      </c>
      <c r="AD42" s="13">
        <v>107</v>
      </c>
      <c r="AE42" s="14">
        <v>106</v>
      </c>
      <c r="AF42" s="15">
        <v>32.580341730642999</v>
      </c>
      <c r="AG42" s="15">
        <v>38.418481799104001</v>
      </c>
      <c r="AH42" s="15">
        <v>18.0134671059681</v>
      </c>
      <c r="AI42" s="15">
        <v>27.8866332952738</v>
      </c>
      <c r="AJ42" s="2">
        <v>40.799106684453498</v>
      </c>
      <c r="AK42" s="1">
        <f t="shared" si="5"/>
        <v>5</v>
      </c>
      <c r="AL42" s="1">
        <f t="shared" si="6"/>
        <v>5</v>
      </c>
      <c r="AM42" s="1">
        <f t="shared" si="7"/>
        <v>0</v>
      </c>
      <c r="AN42" s="1">
        <f t="shared" si="8"/>
        <v>0</v>
      </c>
      <c r="AO42" s="1">
        <f t="shared" si="9"/>
        <v>0</v>
      </c>
      <c r="AP42" s="1">
        <f t="shared" si="10"/>
        <v>10</v>
      </c>
      <c r="AQ42" s="1">
        <f t="shared" si="11"/>
        <v>3</v>
      </c>
      <c r="AR42" s="1">
        <f t="shared" si="12"/>
        <v>1</v>
      </c>
      <c r="AS42" s="1">
        <f t="shared" si="13"/>
        <v>1</v>
      </c>
      <c r="AT42" s="1">
        <f t="shared" si="14"/>
        <v>2</v>
      </c>
      <c r="AU42" s="1">
        <f t="shared" si="15"/>
        <v>1</v>
      </c>
      <c r="AV42" s="1">
        <f t="shared" si="16"/>
        <v>1</v>
      </c>
      <c r="AW42" s="1">
        <f t="shared" si="17"/>
        <v>1.2</v>
      </c>
      <c r="AX42" s="1">
        <f t="shared" si="18"/>
        <v>0</v>
      </c>
      <c r="AY42" s="1">
        <v>3</v>
      </c>
      <c r="AZ42" s="1">
        <f t="shared" si="19"/>
        <v>6</v>
      </c>
      <c r="BA42" s="1">
        <f t="shared" si="20"/>
        <v>20.2</v>
      </c>
      <c r="BB42" s="16"/>
      <c r="BC42" s="16"/>
      <c r="BD42" s="16"/>
      <c r="BE42" s="16"/>
      <c r="BF42" s="17"/>
      <c r="BG42" s="16"/>
      <c r="BH42" s="16"/>
      <c r="BI42" s="16"/>
      <c r="BJ42" s="16"/>
      <c r="BK42" s="16"/>
      <c r="BL42" s="16"/>
      <c r="BM42" s="16"/>
      <c r="BN42" s="16"/>
    </row>
    <row r="43" spans="1:66" x14ac:dyDescent="0.2">
      <c r="A43" s="9" t="s">
        <v>211</v>
      </c>
      <c r="B43" s="43" t="s">
        <v>1650</v>
      </c>
      <c r="C43" s="9">
        <v>20</v>
      </c>
      <c r="D43" s="9">
        <v>1</v>
      </c>
      <c r="E43" s="9"/>
      <c r="F43" s="9"/>
      <c r="G43" s="9">
        <v>1</v>
      </c>
      <c r="H43" s="10">
        <v>713.69310121237402</v>
      </c>
      <c r="I43" s="11">
        <v>35.22</v>
      </c>
      <c r="J43" s="9">
        <v>406</v>
      </c>
      <c r="K43" s="2">
        <v>45.176566374659998</v>
      </c>
      <c r="L43" s="11">
        <v>6.58056640625</v>
      </c>
      <c r="M43" s="9">
        <v>15</v>
      </c>
      <c r="N43" s="9">
        <v>15</v>
      </c>
      <c r="O43" s="9">
        <v>33</v>
      </c>
      <c r="P43" s="34">
        <v>1.45863839556685</v>
      </c>
      <c r="Q43" s="12">
        <v>2.6192955976383501</v>
      </c>
      <c r="R43" s="12">
        <v>1.6993347432232899</v>
      </c>
      <c r="S43" s="12">
        <v>3.32107763873947</v>
      </c>
      <c r="T43" s="35">
        <v>0.57703908186981201</v>
      </c>
      <c r="U43" s="34">
        <f t="shared" si="0"/>
        <v>0.54462227559206278</v>
      </c>
      <c r="V43" s="12">
        <f t="shared" si="1"/>
        <v>1.3891788825912836</v>
      </c>
      <c r="W43" s="12">
        <f t="shared" si="2"/>
        <v>0.76497006960271197</v>
      </c>
      <c r="X43" s="12">
        <f t="shared" si="3"/>
        <v>1.7316514499454556</v>
      </c>
      <c r="Y43" s="35">
        <f t="shared" si="4"/>
        <v>-0.79325906144060143</v>
      </c>
      <c r="Z43" s="2"/>
      <c r="AA43" s="13">
        <v>23</v>
      </c>
      <c r="AB43" s="13">
        <v>23</v>
      </c>
      <c r="AC43" s="13">
        <v>23</v>
      </c>
      <c r="AD43" s="13">
        <v>23</v>
      </c>
      <c r="AE43" s="14">
        <v>23</v>
      </c>
      <c r="AF43" s="15">
        <v>49.657188624000199</v>
      </c>
      <c r="AG43" s="15">
        <v>32.138858026417097</v>
      </c>
      <c r="AH43" s="15">
        <v>10.994556278675599</v>
      </c>
      <c r="AI43" s="15">
        <v>55.7862671703272</v>
      </c>
      <c r="AJ43" s="2">
        <v>45.770038554691403</v>
      </c>
      <c r="AK43" s="1">
        <f t="shared" si="5"/>
        <v>1</v>
      </c>
      <c r="AL43" s="1">
        <f t="shared" si="6"/>
        <v>4</v>
      </c>
      <c r="AM43" s="1">
        <f t="shared" si="7"/>
        <v>2</v>
      </c>
      <c r="AN43" s="1">
        <f t="shared" si="8"/>
        <v>5</v>
      </c>
      <c r="AO43" s="1">
        <f t="shared" si="9"/>
        <v>-1</v>
      </c>
      <c r="AP43" s="1">
        <f t="shared" si="10"/>
        <v>11</v>
      </c>
      <c r="AQ43" s="1">
        <f t="shared" si="11"/>
        <v>3</v>
      </c>
      <c r="AR43" s="1">
        <f t="shared" si="12"/>
        <v>1</v>
      </c>
      <c r="AS43" s="1">
        <f t="shared" si="13"/>
        <v>1</v>
      </c>
      <c r="AT43" s="1">
        <f t="shared" si="14"/>
        <v>2</v>
      </c>
      <c r="AU43" s="1">
        <f t="shared" si="15"/>
        <v>0</v>
      </c>
      <c r="AV43" s="1">
        <f t="shared" si="16"/>
        <v>1</v>
      </c>
      <c r="AW43" s="1">
        <f t="shared" si="17"/>
        <v>1</v>
      </c>
      <c r="AX43" s="1">
        <f t="shared" si="18"/>
        <v>4</v>
      </c>
      <c r="AY43" s="1">
        <v>2</v>
      </c>
      <c r="AZ43" s="1">
        <f t="shared" si="19"/>
        <v>1</v>
      </c>
      <c r="BA43" s="1">
        <f t="shared" si="20"/>
        <v>20</v>
      </c>
      <c r="BB43" s="16"/>
      <c r="BC43" s="16"/>
      <c r="BD43" s="16"/>
      <c r="BE43" s="16"/>
      <c r="BF43" s="17"/>
      <c r="BG43" s="16"/>
      <c r="BH43" s="16"/>
      <c r="BI43" s="16"/>
      <c r="BJ43" s="16"/>
      <c r="BK43" s="16"/>
      <c r="BL43" s="16"/>
      <c r="BM43" s="16"/>
      <c r="BN43" s="16"/>
    </row>
    <row r="44" spans="1:66" x14ac:dyDescent="0.2">
      <c r="A44" s="9" t="s">
        <v>214</v>
      </c>
      <c r="B44" s="43" t="s">
        <v>2216</v>
      </c>
      <c r="C44" s="9">
        <v>20</v>
      </c>
      <c r="D44" s="9"/>
      <c r="E44" s="9"/>
      <c r="F44" s="9"/>
      <c r="G44" s="9">
        <v>1</v>
      </c>
      <c r="H44" s="10">
        <v>5010.6767593832401</v>
      </c>
      <c r="I44" s="11">
        <v>57.47</v>
      </c>
      <c r="J44" s="9">
        <v>261</v>
      </c>
      <c r="K44" s="2">
        <v>28.852389344660001</v>
      </c>
      <c r="L44" s="11">
        <v>7.12255859375</v>
      </c>
      <c r="M44" s="9">
        <v>14</v>
      </c>
      <c r="N44" s="9">
        <v>14</v>
      </c>
      <c r="O44" s="9">
        <v>263</v>
      </c>
      <c r="P44" s="34">
        <v>2.0863795534990301</v>
      </c>
      <c r="Q44" s="12">
        <v>2.9015869643259</v>
      </c>
      <c r="R44" s="12">
        <v>0.93254359289208399</v>
      </c>
      <c r="S44" s="12">
        <v>1.28456383122953</v>
      </c>
      <c r="T44" s="35">
        <v>0.62666594046144797</v>
      </c>
      <c r="U44" s="34">
        <f t="shared" si="0"/>
        <v>1.0610016363524044</v>
      </c>
      <c r="V44" s="12">
        <f t="shared" si="1"/>
        <v>1.5368421689814096</v>
      </c>
      <c r="W44" s="12">
        <f t="shared" si="2"/>
        <v>-0.10075692739697704</v>
      </c>
      <c r="X44" s="12">
        <f t="shared" si="3"/>
        <v>0.36127858094348875</v>
      </c>
      <c r="Y44" s="35">
        <f t="shared" si="4"/>
        <v>-0.67423151066921383</v>
      </c>
      <c r="Z44" s="2"/>
      <c r="AA44" s="13">
        <v>172</v>
      </c>
      <c r="AB44" s="13">
        <v>174</v>
      </c>
      <c r="AC44" s="13">
        <v>169</v>
      </c>
      <c r="AD44" s="13">
        <v>174</v>
      </c>
      <c r="AE44" s="14">
        <v>174</v>
      </c>
      <c r="AF44" s="15">
        <v>57.087525436742801</v>
      </c>
      <c r="AG44" s="15">
        <v>28.3572657966896</v>
      </c>
      <c r="AH44" s="15">
        <v>18.918834359104601</v>
      </c>
      <c r="AI44" s="15">
        <v>17.8159296894516</v>
      </c>
      <c r="AJ44" s="2">
        <v>97.197145625656105</v>
      </c>
      <c r="AK44" s="1">
        <f t="shared" si="5"/>
        <v>3</v>
      </c>
      <c r="AL44" s="1">
        <f t="shared" si="6"/>
        <v>4</v>
      </c>
      <c r="AM44" s="1">
        <f t="shared" si="7"/>
        <v>0</v>
      </c>
      <c r="AN44" s="1">
        <f t="shared" si="8"/>
        <v>0</v>
      </c>
      <c r="AO44" s="1">
        <f t="shared" si="9"/>
        <v>-1</v>
      </c>
      <c r="AP44" s="1">
        <f t="shared" si="10"/>
        <v>6</v>
      </c>
      <c r="AQ44" s="1">
        <f t="shared" si="11"/>
        <v>3</v>
      </c>
      <c r="AR44" s="1">
        <f t="shared" si="12"/>
        <v>0</v>
      </c>
      <c r="AS44" s="1">
        <f t="shared" si="13"/>
        <v>1</v>
      </c>
      <c r="AT44" s="1">
        <f t="shared" si="14"/>
        <v>2</v>
      </c>
      <c r="AU44" s="1">
        <f t="shared" si="15"/>
        <v>2</v>
      </c>
      <c r="AV44" s="1">
        <f t="shared" si="16"/>
        <v>0</v>
      </c>
      <c r="AW44" s="1">
        <f t="shared" si="17"/>
        <v>1</v>
      </c>
      <c r="AX44" s="1">
        <f t="shared" si="18"/>
        <v>4</v>
      </c>
      <c r="AY44" s="1">
        <v>3</v>
      </c>
      <c r="AZ44" s="1">
        <f t="shared" si="19"/>
        <v>6</v>
      </c>
      <c r="BA44" s="1">
        <f t="shared" si="20"/>
        <v>20</v>
      </c>
      <c r="BB44" s="16"/>
      <c r="BC44" s="16"/>
      <c r="BD44" s="16"/>
      <c r="BE44" s="16"/>
      <c r="BF44" s="17"/>
      <c r="BG44" s="16"/>
      <c r="BH44" s="16"/>
      <c r="BI44" s="16"/>
      <c r="BJ44" s="16"/>
      <c r="BK44" s="16"/>
      <c r="BL44" s="16"/>
      <c r="BM44" s="16"/>
      <c r="BN44" s="16"/>
    </row>
    <row r="45" spans="1:66" x14ac:dyDescent="0.2">
      <c r="A45" s="9" t="s">
        <v>975</v>
      </c>
      <c r="B45" s="43" t="s">
        <v>3028</v>
      </c>
      <c r="C45" s="9">
        <v>20</v>
      </c>
      <c r="D45" s="9"/>
      <c r="E45" s="9"/>
      <c r="F45" s="9"/>
      <c r="G45" s="9">
        <v>1</v>
      </c>
      <c r="H45" s="10">
        <v>180.54749078165801</v>
      </c>
      <c r="I45" s="11">
        <v>11.48</v>
      </c>
      <c r="J45" s="9">
        <v>357</v>
      </c>
      <c r="K45" s="2">
        <v>38.299815474660001</v>
      </c>
      <c r="L45" s="11">
        <v>7.97216796875</v>
      </c>
      <c r="M45" s="9">
        <v>4</v>
      </c>
      <c r="N45" s="9">
        <v>4</v>
      </c>
      <c r="O45" s="9">
        <v>9</v>
      </c>
      <c r="P45" s="34">
        <v>0.53788712945606099</v>
      </c>
      <c r="Q45" s="12">
        <v>0.75170973991089396</v>
      </c>
      <c r="R45" s="12">
        <v>0.54257240263287798</v>
      </c>
      <c r="S45" s="12">
        <v>0.29944321027142301</v>
      </c>
      <c r="T45" s="35">
        <v>0.69539968493495496</v>
      </c>
      <c r="U45" s="34">
        <f t="shared" si="0"/>
        <v>-0.89462462630210671</v>
      </c>
      <c r="V45" s="12">
        <f t="shared" si="1"/>
        <v>-0.41175239791618856</v>
      </c>
      <c r="W45" s="12">
        <f t="shared" si="2"/>
        <v>-0.88211242654741107</v>
      </c>
      <c r="X45" s="12">
        <f t="shared" si="3"/>
        <v>-1.739645674605794</v>
      </c>
      <c r="Y45" s="35">
        <f t="shared" si="4"/>
        <v>-0.52408568146415824</v>
      </c>
      <c r="Z45" s="2"/>
      <c r="AA45" s="13">
        <v>8</v>
      </c>
      <c r="AB45" s="13">
        <v>8</v>
      </c>
      <c r="AC45" s="13">
        <v>8</v>
      </c>
      <c r="AD45" s="13">
        <v>8</v>
      </c>
      <c r="AE45" s="14">
        <v>8</v>
      </c>
      <c r="AF45" s="15">
        <v>11.674472805571</v>
      </c>
      <c r="AG45" s="15">
        <v>8.27502667676222</v>
      </c>
      <c r="AH45" s="15">
        <v>13.089092703956601</v>
      </c>
      <c r="AI45" s="15">
        <v>57.125303336941997</v>
      </c>
      <c r="AJ45" s="2">
        <v>6.6641169987682201</v>
      </c>
      <c r="AK45" s="1">
        <f t="shared" si="5"/>
        <v>1</v>
      </c>
      <c r="AL45" s="1">
        <f t="shared" si="6"/>
        <v>0</v>
      </c>
      <c r="AM45" s="1">
        <f t="shared" si="7"/>
        <v>1</v>
      </c>
      <c r="AN45" s="1">
        <f t="shared" si="8"/>
        <v>4</v>
      </c>
      <c r="AO45" s="1">
        <f t="shared" si="9"/>
        <v>0</v>
      </c>
      <c r="AP45" s="1">
        <f t="shared" si="10"/>
        <v>6</v>
      </c>
      <c r="AQ45" s="1">
        <f t="shared" si="11"/>
        <v>2</v>
      </c>
      <c r="AR45" s="1">
        <f t="shared" si="12"/>
        <v>2</v>
      </c>
      <c r="AS45" s="1">
        <f t="shared" si="13"/>
        <v>3</v>
      </c>
      <c r="AT45" s="1">
        <f t="shared" si="14"/>
        <v>2</v>
      </c>
      <c r="AU45" s="1">
        <f t="shared" si="15"/>
        <v>0</v>
      </c>
      <c r="AV45" s="1">
        <f t="shared" si="16"/>
        <v>3</v>
      </c>
      <c r="AW45" s="1">
        <f t="shared" si="17"/>
        <v>2</v>
      </c>
      <c r="AX45" s="1">
        <f t="shared" si="18"/>
        <v>2</v>
      </c>
      <c r="AY45" s="1">
        <v>1</v>
      </c>
      <c r="AZ45" s="1">
        <f t="shared" si="19"/>
        <v>8</v>
      </c>
      <c r="BA45" s="1">
        <f t="shared" si="20"/>
        <v>20</v>
      </c>
      <c r="BB45" s="16"/>
      <c r="BC45" s="16"/>
      <c r="BD45" s="16"/>
      <c r="BE45" s="16"/>
      <c r="BF45" s="17"/>
      <c r="BG45" s="16"/>
      <c r="BH45" s="16"/>
      <c r="BI45" s="16"/>
      <c r="BJ45" s="16"/>
      <c r="BK45" s="16"/>
      <c r="BL45" s="16"/>
      <c r="BM45" s="16"/>
      <c r="BN45" s="16"/>
    </row>
    <row r="46" spans="1:66" x14ac:dyDescent="0.2">
      <c r="A46" s="9" t="s">
        <v>168</v>
      </c>
      <c r="B46" s="43" t="s">
        <v>2703</v>
      </c>
      <c r="C46" s="9">
        <v>19.399999999999999</v>
      </c>
      <c r="D46" s="9"/>
      <c r="E46" s="9"/>
      <c r="F46" s="9"/>
      <c r="G46" s="9">
        <v>3</v>
      </c>
      <c r="H46" s="10">
        <v>300.84531343494501</v>
      </c>
      <c r="I46" s="11">
        <v>23.94</v>
      </c>
      <c r="J46" s="9">
        <v>518</v>
      </c>
      <c r="K46" s="2">
        <v>56.687878404660097</v>
      </c>
      <c r="L46" s="11">
        <v>6.04931640625</v>
      </c>
      <c r="M46" s="9">
        <v>9</v>
      </c>
      <c r="N46" s="9">
        <v>10</v>
      </c>
      <c r="O46" s="9">
        <v>12</v>
      </c>
      <c r="P46" s="34">
        <v>0.83848790302120302</v>
      </c>
      <c r="Q46" s="12">
        <v>0.89759144475552599</v>
      </c>
      <c r="R46" s="12">
        <v>1.5420576451005501</v>
      </c>
      <c r="S46" s="12">
        <v>0.45619373065959501</v>
      </c>
      <c r="T46" s="35">
        <v>0.90286196262302099</v>
      </c>
      <c r="U46" s="34">
        <f t="shared" si="0"/>
        <v>-0.2541381249047921</v>
      </c>
      <c r="V46" s="12">
        <f t="shared" si="1"/>
        <v>-0.15586916968441414</v>
      </c>
      <c r="W46" s="12">
        <f t="shared" si="2"/>
        <v>0.6248566969950059</v>
      </c>
      <c r="X46" s="12">
        <f t="shared" si="3"/>
        <v>-1.1322814746477927</v>
      </c>
      <c r="Y46" s="35">
        <f t="shared" si="4"/>
        <v>-0.14742266206718868</v>
      </c>
      <c r="Z46" s="2"/>
      <c r="AA46" s="13">
        <v>11</v>
      </c>
      <c r="AB46" s="13">
        <v>11</v>
      </c>
      <c r="AC46" s="13">
        <v>11</v>
      </c>
      <c r="AD46" s="13">
        <v>11</v>
      </c>
      <c r="AE46" s="14">
        <v>11</v>
      </c>
      <c r="AF46" s="15">
        <v>47.781155435553202</v>
      </c>
      <c r="AG46" s="15">
        <v>6.1175269043031397</v>
      </c>
      <c r="AH46" s="15">
        <v>13.578974748406001</v>
      </c>
      <c r="AI46" s="15">
        <v>51.929187617679503</v>
      </c>
      <c r="AJ46" s="2">
        <v>38.634555320909797</v>
      </c>
      <c r="AK46" s="1">
        <f t="shared" si="5"/>
        <v>0</v>
      </c>
      <c r="AL46" s="1">
        <f t="shared" si="6"/>
        <v>0</v>
      </c>
      <c r="AM46" s="1">
        <f t="shared" si="7"/>
        <v>2</v>
      </c>
      <c r="AN46" s="1">
        <f t="shared" si="8"/>
        <v>2</v>
      </c>
      <c r="AO46" s="1">
        <f t="shared" si="9"/>
        <v>0</v>
      </c>
      <c r="AP46" s="1">
        <f t="shared" si="10"/>
        <v>4</v>
      </c>
      <c r="AQ46" s="1">
        <f t="shared" si="11"/>
        <v>2</v>
      </c>
      <c r="AR46" s="1">
        <f t="shared" si="12"/>
        <v>1</v>
      </c>
      <c r="AS46" s="1">
        <f t="shared" si="13"/>
        <v>3</v>
      </c>
      <c r="AT46" s="1">
        <f t="shared" si="14"/>
        <v>2</v>
      </c>
      <c r="AU46" s="1">
        <f t="shared" si="15"/>
        <v>0</v>
      </c>
      <c r="AV46" s="1">
        <f t="shared" si="16"/>
        <v>1</v>
      </c>
      <c r="AW46" s="1">
        <f t="shared" si="17"/>
        <v>1.4</v>
      </c>
      <c r="AX46" s="1">
        <f t="shared" si="18"/>
        <v>4</v>
      </c>
      <c r="AY46" s="1">
        <v>1</v>
      </c>
      <c r="AZ46" s="1">
        <f t="shared" si="19"/>
        <v>8</v>
      </c>
      <c r="BA46" s="1">
        <f t="shared" si="20"/>
        <v>19.399999999999999</v>
      </c>
      <c r="BB46" s="16"/>
      <c r="BC46" s="16"/>
      <c r="BD46" s="16"/>
      <c r="BE46" s="16"/>
      <c r="BF46" s="17"/>
      <c r="BG46" s="16"/>
      <c r="BH46" s="16"/>
      <c r="BI46" s="16"/>
      <c r="BJ46" s="16"/>
      <c r="BK46" s="16"/>
      <c r="BL46" s="16"/>
      <c r="BM46" s="16"/>
      <c r="BN46" s="16"/>
    </row>
    <row r="47" spans="1:66" x14ac:dyDescent="0.2">
      <c r="A47" s="9" t="s">
        <v>1051</v>
      </c>
      <c r="B47" s="43" t="s">
        <v>2217</v>
      </c>
      <c r="C47" s="9">
        <v>19.2</v>
      </c>
      <c r="D47" s="9"/>
      <c r="E47" s="9"/>
      <c r="F47" s="9"/>
      <c r="G47" s="9">
        <v>1</v>
      </c>
      <c r="H47" s="10">
        <v>362.40996205738202</v>
      </c>
      <c r="I47" s="11">
        <v>2.71</v>
      </c>
      <c r="J47" s="9">
        <v>1070</v>
      </c>
      <c r="K47" s="2">
        <v>118.31685843466001</v>
      </c>
      <c r="L47" s="11">
        <v>7.09326171875</v>
      </c>
      <c r="M47" s="9">
        <v>3</v>
      </c>
      <c r="N47" s="9">
        <v>3</v>
      </c>
      <c r="O47" s="9">
        <v>13</v>
      </c>
      <c r="P47" s="34">
        <v>0.51021398237663496</v>
      </c>
      <c r="Q47" s="12">
        <v>0.67726261795022402</v>
      </c>
      <c r="R47" s="12">
        <v>1.49708858945129</v>
      </c>
      <c r="S47" s="12">
        <v>0.29312884274597201</v>
      </c>
      <c r="T47" s="35">
        <v>0.80710881488476305</v>
      </c>
      <c r="U47" s="34">
        <f t="shared" si="0"/>
        <v>-0.97082565845380142</v>
      </c>
      <c r="V47" s="12">
        <f t="shared" si="1"/>
        <v>-0.56221272763447339</v>
      </c>
      <c r="W47" s="12">
        <f t="shared" si="2"/>
        <v>0.58215959466319878</v>
      </c>
      <c r="X47" s="12">
        <f t="shared" si="3"/>
        <v>-1.7703931642556183</v>
      </c>
      <c r="Y47" s="35">
        <f t="shared" si="4"/>
        <v>-0.30916490327820051</v>
      </c>
      <c r="Z47" s="2"/>
      <c r="AA47" s="13">
        <v>6</v>
      </c>
      <c r="AB47" s="13">
        <v>6</v>
      </c>
      <c r="AC47" s="13">
        <v>6</v>
      </c>
      <c r="AD47" s="13">
        <v>6</v>
      </c>
      <c r="AE47" s="14">
        <v>6</v>
      </c>
      <c r="AF47" s="15">
        <v>38.854746079679003</v>
      </c>
      <c r="AG47" s="15">
        <v>22.153516721199001</v>
      </c>
      <c r="AH47" s="15">
        <v>11.1533143904259</v>
      </c>
      <c r="AI47" s="15">
        <v>40.133909892355199</v>
      </c>
      <c r="AJ47" s="2">
        <v>57.52122694853</v>
      </c>
      <c r="AK47" s="1">
        <f t="shared" si="5"/>
        <v>1</v>
      </c>
      <c r="AL47" s="1">
        <f t="shared" si="6"/>
        <v>0</v>
      </c>
      <c r="AM47" s="1">
        <f t="shared" si="7"/>
        <v>1</v>
      </c>
      <c r="AN47" s="1">
        <f t="shared" si="8"/>
        <v>4</v>
      </c>
      <c r="AO47" s="1">
        <f t="shared" si="9"/>
        <v>0</v>
      </c>
      <c r="AP47" s="1">
        <f t="shared" si="10"/>
        <v>6</v>
      </c>
      <c r="AQ47" s="1">
        <f t="shared" si="11"/>
        <v>2</v>
      </c>
      <c r="AR47" s="1">
        <f t="shared" si="12"/>
        <v>1</v>
      </c>
      <c r="AS47" s="1">
        <f t="shared" si="13"/>
        <v>2</v>
      </c>
      <c r="AT47" s="1">
        <f t="shared" si="14"/>
        <v>2</v>
      </c>
      <c r="AU47" s="1">
        <f t="shared" si="15"/>
        <v>1</v>
      </c>
      <c r="AV47" s="1">
        <f t="shared" si="16"/>
        <v>0</v>
      </c>
      <c r="AW47" s="1">
        <f t="shared" si="17"/>
        <v>1.2</v>
      </c>
      <c r="AX47" s="1">
        <f t="shared" si="18"/>
        <v>2</v>
      </c>
      <c r="AY47" s="1">
        <v>1</v>
      </c>
      <c r="AZ47" s="1">
        <f t="shared" si="19"/>
        <v>8</v>
      </c>
      <c r="BA47" s="1">
        <f t="shared" si="20"/>
        <v>19.2</v>
      </c>
      <c r="BB47" s="16"/>
      <c r="BC47" s="16"/>
      <c r="BD47" s="16"/>
      <c r="BE47" s="16"/>
      <c r="BF47" s="17"/>
      <c r="BG47" s="16"/>
      <c r="BH47" s="16"/>
      <c r="BI47" s="16"/>
      <c r="BJ47" s="16"/>
      <c r="BK47" s="16"/>
      <c r="BL47" s="16"/>
      <c r="BM47" s="16"/>
      <c r="BN47" s="16"/>
    </row>
    <row r="48" spans="1:66" x14ac:dyDescent="0.2">
      <c r="A48" s="9" t="s">
        <v>482</v>
      </c>
      <c r="B48" s="43" t="s">
        <v>2704</v>
      </c>
      <c r="C48" s="9">
        <v>19.2</v>
      </c>
      <c r="D48" s="9"/>
      <c r="E48" s="9"/>
      <c r="F48" s="9"/>
      <c r="G48" s="9">
        <v>3</v>
      </c>
      <c r="H48" s="10">
        <v>293.04430220847001</v>
      </c>
      <c r="I48" s="11">
        <v>41.61</v>
      </c>
      <c r="J48" s="9">
        <v>149</v>
      </c>
      <c r="K48" s="2">
        <v>17.291954554659998</v>
      </c>
      <c r="L48" s="11">
        <v>5.97314453125</v>
      </c>
      <c r="M48" s="9">
        <v>7</v>
      </c>
      <c r="N48" s="9">
        <v>7</v>
      </c>
      <c r="O48" s="9">
        <v>16</v>
      </c>
      <c r="P48" s="34">
        <v>1.0444996273637599</v>
      </c>
      <c r="Q48" s="12">
        <v>0.92590953079840899</v>
      </c>
      <c r="R48" s="12">
        <v>1.4111786652721601</v>
      </c>
      <c r="S48" s="12">
        <v>0.47107095131321802</v>
      </c>
      <c r="T48" s="35">
        <v>0.99438161374490197</v>
      </c>
      <c r="U48" s="34">
        <f t="shared" si="0"/>
        <v>6.2811977708466346E-2</v>
      </c>
      <c r="V48" s="12">
        <f t="shared" si="1"/>
        <v>-0.11105685803760608</v>
      </c>
      <c r="W48" s="12">
        <f t="shared" si="2"/>
        <v>0.49690065496872865</v>
      </c>
      <c r="X48" s="12">
        <f t="shared" si="3"/>
        <v>-1.0859837242240946</v>
      </c>
      <c r="Y48" s="35">
        <f t="shared" si="4"/>
        <v>-8.1284738834099535E-3</v>
      </c>
      <c r="Z48" s="2"/>
      <c r="AA48" s="13">
        <v>12</v>
      </c>
      <c r="AB48" s="13">
        <v>12</v>
      </c>
      <c r="AC48" s="13">
        <v>12</v>
      </c>
      <c r="AD48" s="13">
        <v>11</v>
      </c>
      <c r="AE48" s="14">
        <v>12</v>
      </c>
      <c r="AF48" s="15">
        <v>31.157792311517301</v>
      </c>
      <c r="AG48" s="15">
        <v>13.154055174603</v>
      </c>
      <c r="AH48" s="15">
        <v>19.4709023932426</v>
      </c>
      <c r="AI48" s="15">
        <v>73.070122205205195</v>
      </c>
      <c r="AJ48" s="2">
        <v>34.412612780678202</v>
      </c>
      <c r="AK48" s="1">
        <f t="shared" si="5"/>
        <v>0</v>
      </c>
      <c r="AL48" s="1">
        <f t="shared" si="6"/>
        <v>0</v>
      </c>
      <c r="AM48" s="1">
        <f t="shared" si="7"/>
        <v>1</v>
      </c>
      <c r="AN48" s="1">
        <f t="shared" si="8"/>
        <v>2</v>
      </c>
      <c r="AO48" s="1">
        <f t="shared" si="9"/>
        <v>0</v>
      </c>
      <c r="AP48" s="1">
        <f t="shared" si="10"/>
        <v>3</v>
      </c>
      <c r="AQ48" s="1">
        <f t="shared" si="11"/>
        <v>3</v>
      </c>
      <c r="AR48" s="1">
        <f t="shared" si="12"/>
        <v>1</v>
      </c>
      <c r="AS48" s="1">
        <f t="shared" si="13"/>
        <v>2</v>
      </c>
      <c r="AT48" s="1">
        <f t="shared" si="14"/>
        <v>2</v>
      </c>
      <c r="AU48" s="1">
        <f t="shared" si="15"/>
        <v>0</v>
      </c>
      <c r="AV48" s="1">
        <f t="shared" si="16"/>
        <v>1</v>
      </c>
      <c r="AW48" s="1">
        <f t="shared" si="17"/>
        <v>1.2</v>
      </c>
      <c r="AX48" s="1">
        <f t="shared" si="18"/>
        <v>4</v>
      </c>
      <c r="AY48" s="1">
        <v>1</v>
      </c>
      <c r="AZ48" s="1">
        <f t="shared" si="19"/>
        <v>8</v>
      </c>
      <c r="BA48" s="1">
        <f t="shared" si="20"/>
        <v>19.2</v>
      </c>
      <c r="BB48" s="16"/>
      <c r="BC48" s="16"/>
      <c r="BD48" s="16"/>
      <c r="BE48" s="16"/>
      <c r="BF48" s="17"/>
      <c r="BG48" s="16"/>
      <c r="BH48" s="16"/>
      <c r="BI48" s="16"/>
      <c r="BJ48" s="16"/>
      <c r="BK48" s="16"/>
      <c r="BL48" s="16"/>
      <c r="BM48" s="16"/>
      <c r="BN48" s="16"/>
    </row>
    <row r="49" spans="1:66" x14ac:dyDescent="0.2">
      <c r="A49" s="9" t="s">
        <v>404</v>
      </c>
      <c r="B49" s="43" t="s">
        <v>1651</v>
      </c>
      <c r="C49" s="9">
        <v>19.2</v>
      </c>
      <c r="D49" s="9">
        <v>1</v>
      </c>
      <c r="E49" s="9"/>
      <c r="F49" s="9"/>
      <c r="G49" s="9">
        <v>1</v>
      </c>
      <c r="H49" s="10">
        <v>649.06586836178803</v>
      </c>
      <c r="I49" s="11">
        <v>13.14</v>
      </c>
      <c r="J49" s="9">
        <v>449</v>
      </c>
      <c r="K49" s="2">
        <v>52.46100815466</v>
      </c>
      <c r="L49" s="11">
        <v>6.26513671875</v>
      </c>
      <c r="M49" s="9">
        <v>7</v>
      </c>
      <c r="N49" s="9">
        <v>7</v>
      </c>
      <c r="O49" s="9">
        <v>22</v>
      </c>
      <c r="P49" s="34">
        <v>0.28145261487164203</v>
      </c>
      <c r="Q49" s="12">
        <v>1.8309574445696899</v>
      </c>
      <c r="R49" s="12">
        <v>1.1792643956508999</v>
      </c>
      <c r="S49" s="12">
        <v>4.0137728310624903</v>
      </c>
      <c r="T49" s="35">
        <v>0.14567404275561599</v>
      </c>
      <c r="U49" s="34">
        <f t="shared" si="0"/>
        <v>-1.8290360430759256</v>
      </c>
      <c r="V49" s="12">
        <f t="shared" si="1"/>
        <v>0.87259826015669373</v>
      </c>
      <c r="W49" s="12">
        <f t="shared" si="2"/>
        <v>0.23788721240653823</v>
      </c>
      <c r="X49" s="12">
        <f t="shared" si="3"/>
        <v>2.0049589662835157</v>
      </c>
      <c r="Y49" s="35">
        <f t="shared" si="4"/>
        <v>-2.7791842643206319</v>
      </c>
      <c r="Z49" s="2"/>
      <c r="AA49" s="13">
        <v>17</v>
      </c>
      <c r="AB49" s="13">
        <v>17</v>
      </c>
      <c r="AC49" s="13">
        <v>14</v>
      </c>
      <c r="AD49" s="13">
        <v>17</v>
      </c>
      <c r="AE49" s="14">
        <v>17</v>
      </c>
      <c r="AF49" s="15">
        <v>36.542520405777601</v>
      </c>
      <c r="AG49" s="15">
        <v>20.786043728546399</v>
      </c>
      <c r="AH49" s="15">
        <v>42.081677385009101</v>
      </c>
      <c r="AI49" s="15">
        <v>30.470425723995</v>
      </c>
      <c r="AJ49" s="2">
        <v>29.929816633224</v>
      </c>
      <c r="AK49" s="1">
        <f t="shared" si="5"/>
        <v>4</v>
      </c>
      <c r="AL49" s="1">
        <f t="shared" si="6"/>
        <v>2</v>
      </c>
      <c r="AM49" s="1">
        <f t="shared" si="7"/>
        <v>0</v>
      </c>
      <c r="AN49" s="1">
        <f t="shared" si="8"/>
        <v>5</v>
      </c>
      <c r="AO49" s="1">
        <f t="shared" si="9"/>
        <v>-4</v>
      </c>
      <c r="AP49" s="1">
        <f t="shared" si="10"/>
        <v>7</v>
      </c>
      <c r="AQ49" s="1">
        <f t="shared" si="11"/>
        <v>3</v>
      </c>
      <c r="AR49" s="1">
        <f t="shared" si="12"/>
        <v>1</v>
      </c>
      <c r="AS49" s="1">
        <f t="shared" si="13"/>
        <v>2</v>
      </c>
      <c r="AT49" s="1">
        <f t="shared" si="14"/>
        <v>1</v>
      </c>
      <c r="AU49" s="1">
        <f t="shared" si="15"/>
        <v>1</v>
      </c>
      <c r="AV49" s="1">
        <f t="shared" si="16"/>
        <v>1</v>
      </c>
      <c r="AW49" s="1">
        <f t="shared" si="17"/>
        <v>1.2</v>
      </c>
      <c r="AX49" s="1">
        <f t="shared" si="18"/>
        <v>4</v>
      </c>
      <c r="AY49" s="1">
        <v>4</v>
      </c>
      <c r="AZ49" s="1">
        <f t="shared" si="19"/>
        <v>4</v>
      </c>
      <c r="BA49" s="1">
        <f t="shared" si="20"/>
        <v>19.2</v>
      </c>
      <c r="BB49" s="16"/>
      <c r="BC49" s="16"/>
      <c r="BD49" s="16"/>
      <c r="BE49" s="16"/>
      <c r="BF49" s="17"/>
      <c r="BG49" s="16"/>
      <c r="BH49" s="16"/>
      <c r="BI49" s="16"/>
      <c r="BJ49" s="16"/>
      <c r="BK49" s="16"/>
      <c r="BL49" s="16"/>
      <c r="BM49" s="16"/>
      <c r="BN49" s="16"/>
    </row>
    <row r="50" spans="1:66" x14ac:dyDescent="0.2">
      <c r="A50" s="9" t="s">
        <v>395</v>
      </c>
      <c r="B50" s="43" t="s">
        <v>1654</v>
      </c>
      <c r="C50" s="9">
        <v>19</v>
      </c>
      <c r="D50" s="9">
        <v>1</v>
      </c>
      <c r="E50" s="9"/>
      <c r="F50" s="9"/>
      <c r="G50" s="9">
        <v>2</v>
      </c>
      <c r="H50" s="10">
        <v>77.14</v>
      </c>
      <c r="I50" s="11">
        <v>11.48</v>
      </c>
      <c r="J50" s="9">
        <v>122</v>
      </c>
      <c r="K50" s="2">
        <v>13.523518944659999</v>
      </c>
      <c r="L50" s="11">
        <v>6.78564453125</v>
      </c>
      <c r="M50" s="9">
        <v>1</v>
      </c>
      <c r="N50" s="9">
        <v>1</v>
      </c>
      <c r="O50" s="9">
        <v>2</v>
      </c>
      <c r="P50" s="34">
        <v>9.6669691551943</v>
      </c>
      <c r="Q50" s="12">
        <v>10.125380522737901</v>
      </c>
      <c r="R50" s="12">
        <v>0.59430199042591203</v>
      </c>
      <c r="S50" s="12">
        <v>1.83211796757791</v>
      </c>
      <c r="T50" s="35">
        <v>0.94176712766598702</v>
      </c>
      <c r="U50" s="34">
        <f t="shared" si="0"/>
        <v>3.2730636383930718</v>
      </c>
      <c r="V50" s="12">
        <f t="shared" si="1"/>
        <v>3.339904221941532</v>
      </c>
      <c r="W50" s="12">
        <f t="shared" si="2"/>
        <v>-0.75073188208152297</v>
      </c>
      <c r="X50" s="12">
        <f t="shared" si="3"/>
        <v>0.87351239959224125</v>
      </c>
      <c r="Y50" s="35">
        <f t="shared" si="4"/>
        <v>-8.6557728568601458E-2</v>
      </c>
      <c r="Z50" s="2"/>
      <c r="AA50" s="13">
        <v>2</v>
      </c>
      <c r="AB50" s="13">
        <v>2</v>
      </c>
      <c r="AC50" s="13">
        <v>2</v>
      </c>
      <c r="AD50" s="13">
        <v>2</v>
      </c>
      <c r="AE50" s="14">
        <v>2</v>
      </c>
      <c r="AF50" s="15">
        <v>89.724186111560499</v>
      </c>
      <c r="AG50" s="15">
        <v>210.96326137098501</v>
      </c>
      <c r="AH50" s="15">
        <v>64.8634446171924</v>
      </c>
      <c r="AI50" s="15">
        <v>51.331433080282103</v>
      </c>
      <c r="AJ50" s="2">
        <v>57.406119285048</v>
      </c>
      <c r="AK50" s="1">
        <f t="shared" si="5"/>
        <v>5</v>
      </c>
      <c r="AL50" s="1">
        <f t="shared" si="6"/>
        <v>5</v>
      </c>
      <c r="AM50" s="1">
        <f t="shared" si="7"/>
        <v>1</v>
      </c>
      <c r="AN50" s="1">
        <f t="shared" si="8"/>
        <v>2</v>
      </c>
      <c r="AO50" s="1">
        <f t="shared" si="9"/>
        <v>0</v>
      </c>
      <c r="AP50" s="1">
        <f t="shared" si="10"/>
        <v>13</v>
      </c>
      <c r="AQ50" s="1">
        <f t="shared" si="11"/>
        <v>0</v>
      </c>
      <c r="AR50" s="1">
        <f t="shared" si="12"/>
        <v>0</v>
      </c>
      <c r="AS50" s="1">
        <f t="shared" si="13"/>
        <v>0</v>
      </c>
      <c r="AT50" s="1">
        <f t="shared" si="14"/>
        <v>0</v>
      </c>
      <c r="AU50" s="1">
        <f t="shared" si="15"/>
        <v>0</v>
      </c>
      <c r="AV50" s="1">
        <f t="shared" si="16"/>
        <v>0</v>
      </c>
      <c r="AW50" s="1">
        <f t="shared" si="17"/>
        <v>0</v>
      </c>
      <c r="AX50" s="1">
        <f t="shared" si="18"/>
        <v>0</v>
      </c>
      <c r="AY50" s="1">
        <v>3</v>
      </c>
      <c r="AZ50" s="1">
        <f t="shared" si="19"/>
        <v>6</v>
      </c>
      <c r="BA50" s="1">
        <f t="shared" si="20"/>
        <v>19</v>
      </c>
      <c r="BB50" s="16"/>
      <c r="BC50" s="16"/>
      <c r="BD50" s="16"/>
      <c r="BE50" s="16"/>
      <c r="BF50" s="17"/>
      <c r="BG50" s="16"/>
      <c r="BH50" s="16"/>
      <c r="BI50" s="16"/>
      <c r="BJ50" s="16"/>
      <c r="BK50" s="16"/>
      <c r="BL50" s="16"/>
      <c r="BM50" s="16"/>
      <c r="BN50" s="16"/>
    </row>
    <row r="51" spans="1:66" ht="21" x14ac:dyDescent="0.2">
      <c r="A51" s="9" t="s">
        <v>293</v>
      </c>
      <c r="B51" s="43" t="s">
        <v>1655</v>
      </c>
      <c r="C51" s="9">
        <v>18.600000000000001</v>
      </c>
      <c r="D51" s="9"/>
      <c r="E51" s="9"/>
      <c r="F51" s="9"/>
      <c r="G51" s="9">
        <v>1</v>
      </c>
      <c r="H51" s="10">
        <v>1752.4702823351499</v>
      </c>
      <c r="I51" s="11">
        <v>30.31</v>
      </c>
      <c r="J51" s="9">
        <v>607</v>
      </c>
      <c r="K51" s="2">
        <v>68.526810964660001</v>
      </c>
      <c r="L51" s="11">
        <v>6.37939453125</v>
      </c>
      <c r="M51" s="9">
        <v>15</v>
      </c>
      <c r="N51" s="9">
        <v>16</v>
      </c>
      <c r="O51" s="9">
        <v>70</v>
      </c>
      <c r="P51" s="34">
        <v>0.89297236374676303</v>
      </c>
      <c r="Q51" s="12">
        <v>1.1712284076514701</v>
      </c>
      <c r="R51" s="12">
        <v>0.93560640564489395</v>
      </c>
      <c r="S51" s="12">
        <v>0.39646406892297797</v>
      </c>
      <c r="T51" s="35">
        <v>0.86479855891050095</v>
      </c>
      <c r="U51" s="34">
        <f t="shared" si="0"/>
        <v>-0.1633125682558233</v>
      </c>
      <c r="V51" s="12">
        <f t="shared" si="1"/>
        <v>0.22802245111922034</v>
      </c>
      <c r="W51" s="12">
        <f t="shared" si="2"/>
        <v>-9.6026355727498042E-2</v>
      </c>
      <c r="X51" s="12">
        <f t="shared" si="3"/>
        <v>-1.3347379728056561</v>
      </c>
      <c r="Y51" s="35">
        <f t="shared" si="4"/>
        <v>-0.20956397590176262</v>
      </c>
      <c r="Z51" s="2"/>
      <c r="AA51" s="13">
        <v>46</v>
      </c>
      <c r="AB51" s="13">
        <v>46</v>
      </c>
      <c r="AC51" s="13">
        <v>46</v>
      </c>
      <c r="AD51" s="13">
        <v>46</v>
      </c>
      <c r="AE51" s="14">
        <v>46</v>
      </c>
      <c r="AF51" s="15">
        <v>38.179272922958901</v>
      </c>
      <c r="AG51" s="15">
        <v>41.750403960658097</v>
      </c>
      <c r="AH51" s="15">
        <v>37.292965704814399</v>
      </c>
      <c r="AI51" s="15">
        <v>61.0182126317967</v>
      </c>
      <c r="AJ51" s="2">
        <v>89.327372860989399</v>
      </c>
      <c r="AK51" s="1">
        <f t="shared" si="5"/>
        <v>0</v>
      </c>
      <c r="AL51" s="1">
        <f t="shared" si="6"/>
        <v>0</v>
      </c>
      <c r="AM51" s="1">
        <f t="shared" si="7"/>
        <v>0</v>
      </c>
      <c r="AN51" s="1">
        <f t="shared" si="8"/>
        <v>3</v>
      </c>
      <c r="AO51" s="1">
        <f t="shared" si="9"/>
        <v>0</v>
      </c>
      <c r="AP51" s="1">
        <f t="shared" si="10"/>
        <v>3</v>
      </c>
      <c r="AQ51" s="1">
        <f t="shared" si="11"/>
        <v>3</v>
      </c>
      <c r="AR51" s="1">
        <f t="shared" si="12"/>
        <v>1</v>
      </c>
      <c r="AS51" s="1">
        <f t="shared" si="13"/>
        <v>1</v>
      </c>
      <c r="AT51" s="1">
        <f t="shared" si="14"/>
        <v>1</v>
      </c>
      <c r="AU51" s="1">
        <f t="shared" si="15"/>
        <v>0</v>
      </c>
      <c r="AV51" s="1">
        <f t="shared" si="16"/>
        <v>0</v>
      </c>
      <c r="AW51" s="1">
        <f t="shared" si="17"/>
        <v>0.6</v>
      </c>
      <c r="AX51" s="1">
        <f t="shared" si="18"/>
        <v>4</v>
      </c>
      <c r="AY51" s="1">
        <v>1</v>
      </c>
      <c r="AZ51" s="1">
        <f t="shared" si="19"/>
        <v>8</v>
      </c>
      <c r="BA51" s="1">
        <f t="shared" si="20"/>
        <v>18.600000000000001</v>
      </c>
      <c r="BB51" s="16"/>
      <c r="BC51" s="16"/>
      <c r="BD51" s="16"/>
      <c r="BE51" s="16"/>
      <c r="BF51" s="17"/>
      <c r="BG51" s="16"/>
      <c r="BH51" s="16"/>
      <c r="BI51" s="16"/>
      <c r="BJ51" s="16"/>
      <c r="BK51" s="16"/>
      <c r="BL51" s="16"/>
      <c r="BM51" s="16"/>
      <c r="BN51" s="16"/>
    </row>
    <row r="52" spans="1:66" x14ac:dyDescent="0.2">
      <c r="A52" s="9" t="s">
        <v>409</v>
      </c>
      <c r="B52" s="43" t="s">
        <v>3029</v>
      </c>
      <c r="C52" s="9">
        <v>18.600000000000001</v>
      </c>
      <c r="D52" s="9"/>
      <c r="E52" s="9">
        <v>1</v>
      </c>
      <c r="F52" s="9"/>
      <c r="G52" s="9">
        <v>1</v>
      </c>
      <c r="H52" s="10">
        <v>273.02970283798601</v>
      </c>
      <c r="I52" s="11">
        <v>6.48</v>
      </c>
      <c r="J52" s="9">
        <v>864</v>
      </c>
      <c r="K52" s="2">
        <v>96.957287314660107</v>
      </c>
      <c r="L52" s="11">
        <v>5.57958984375</v>
      </c>
      <c r="M52" s="9">
        <v>4</v>
      </c>
      <c r="N52" s="9">
        <v>4</v>
      </c>
      <c r="O52" s="9">
        <v>7</v>
      </c>
      <c r="P52" s="34">
        <v>2.38825538012413</v>
      </c>
      <c r="Q52" s="12">
        <v>3.23140667680055</v>
      </c>
      <c r="R52" s="12">
        <v>0.83283693875158604</v>
      </c>
      <c r="S52" s="12">
        <v>0.82316693205751001</v>
      </c>
      <c r="T52" s="35">
        <v>0.763963993241075</v>
      </c>
      <c r="U52" s="34">
        <f t="shared" si="0"/>
        <v>1.2559571146342103</v>
      </c>
      <c r="V52" s="12">
        <f t="shared" si="1"/>
        <v>1.6921623271067421</v>
      </c>
      <c r="W52" s="12">
        <f t="shared" si="2"/>
        <v>-0.26389403709069187</v>
      </c>
      <c r="X52" s="12">
        <f t="shared" si="3"/>
        <v>-0.2807430668766453</v>
      </c>
      <c r="Y52" s="35">
        <f t="shared" si="4"/>
        <v>-0.38842345138639678</v>
      </c>
      <c r="Z52" s="2"/>
      <c r="AA52" s="13">
        <v>5</v>
      </c>
      <c r="AB52" s="13">
        <v>5</v>
      </c>
      <c r="AC52" s="13">
        <v>5</v>
      </c>
      <c r="AD52" s="13">
        <v>5</v>
      </c>
      <c r="AE52" s="14">
        <v>5</v>
      </c>
      <c r="AF52" s="15">
        <v>49.994069755083601</v>
      </c>
      <c r="AG52" s="15">
        <v>30.5664372283894</v>
      </c>
      <c r="AH52" s="15">
        <v>21.435223156171698</v>
      </c>
      <c r="AI52" s="15">
        <v>7.3411990662494597</v>
      </c>
      <c r="AJ52" s="2">
        <v>28.812186489715501</v>
      </c>
      <c r="AK52" s="1">
        <f t="shared" si="5"/>
        <v>3</v>
      </c>
      <c r="AL52" s="1">
        <f t="shared" si="6"/>
        <v>5</v>
      </c>
      <c r="AM52" s="1">
        <f t="shared" si="7"/>
        <v>0</v>
      </c>
      <c r="AN52" s="1">
        <f t="shared" si="8"/>
        <v>0</v>
      </c>
      <c r="AO52" s="1">
        <f t="shared" si="9"/>
        <v>0</v>
      </c>
      <c r="AP52" s="1">
        <f t="shared" si="10"/>
        <v>8</v>
      </c>
      <c r="AQ52" s="1">
        <f t="shared" si="11"/>
        <v>1</v>
      </c>
      <c r="AR52" s="1">
        <f t="shared" si="12"/>
        <v>1</v>
      </c>
      <c r="AS52" s="1">
        <f t="shared" si="13"/>
        <v>1</v>
      </c>
      <c r="AT52" s="1">
        <f t="shared" si="14"/>
        <v>2</v>
      </c>
      <c r="AU52" s="1">
        <f t="shared" si="15"/>
        <v>3</v>
      </c>
      <c r="AV52" s="1">
        <f t="shared" si="16"/>
        <v>1</v>
      </c>
      <c r="AW52" s="1">
        <f t="shared" si="17"/>
        <v>1.6</v>
      </c>
      <c r="AX52" s="1">
        <f t="shared" si="18"/>
        <v>2</v>
      </c>
      <c r="AY52" s="1">
        <v>3</v>
      </c>
      <c r="AZ52" s="1">
        <f t="shared" si="19"/>
        <v>6</v>
      </c>
      <c r="BA52" s="1">
        <f t="shared" si="20"/>
        <v>18.600000000000001</v>
      </c>
      <c r="BB52" s="16"/>
      <c r="BC52" s="16"/>
      <c r="BD52" s="16"/>
      <c r="BE52" s="16"/>
      <c r="BF52" s="17"/>
      <c r="BG52" s="16"/>
      <c r="BH52" s="16"/>
      <c r="BI52" s="16"/>
      <c r="BJ52" s="16"/>
      <c r="BK52" s="16"/>
      <c r="BL52" s="16"/>
      <c r="BM52" s="16"/>
      <c r="BN52" s="16"/>
    </row>
    <row r="53" spans="1:66" x14ac:dyDescent="0.2">
      <c r="A53" s="9" t="s">
        <v>261</v>
      </c>
      <c r="B53" s="43" t="s">
        <v>3030</v>
      </c>
      <c r="C53" s="9">
        <v>18.399999999999999</v>
      </c>
      <c r="D53" s="9"/>
      <c r="E53" s="9"/>
      <c r="F53" s="9"/>
      <c r="G53" s="9">
        <v>1</v>
      </c>
      <c r="H53" s="10">
        <v>250.79220367411901</v>
      </c>
      <c r="I53" s="11">
        <v>4.07</v>
      </c>
      <c r="J53" s="9">
        <v>2386</v>
      </c>
      <c r="K53" s="2">
        <v>262.46011262465998</v>
      </c>
      <c r="L53" s="11">
        <v>5.70654296875</v>
      </c>
      <c r="M53" s="9">
        <v>8</v>
      </c>
      <c r="N53" s="9">
        <v>8</v>
      </c>
      <c r="O53" s="9">
        <v>9</v>
      </c>
      <c r="P53" s="34">
        <v>2.70646010069912</v>
      </c>
      <c r="Q53" s="12">
        <v>1.28763095416578</v>
      </c>
      <c r="R53" s="12">
        <v>0.62970905183267201</v>
      </c>
      <c r="S53" s="12">
        <v>2.10358138218829</v>
      </c>
      <c r="T53" s="35">
        <v>2.0051644257764898</v>
      </c>
      <c r="U53" s="34">
        <f t="shared" si="0"/>
        <v>1.4364071196439785</v>
      </c>
      <c r="V53" s="12">
        <f t="shared" si="1"/>
        <v>0.36471916419344114</v>
      </c>
      <c r="W53" s="12">
        <f t="shared" si="2"/>
        <v>-0.66724268918415064</v>
      </c>
      <c r="X53" s="12">
        <f t="shared" si="3"/>
        <v>1.0728476333709256</v>
      </c>
      <c r="Y53" s="35">
        <f t="shared" si="4"/>
        <v>1.0037205441744941</v>
      </c>
      <c r="Z53" s="2"/>
      <c r="AA53" s="13">
        <v>7</v>
      </c>
      <c r="AB53" s="13">
        <v>7</v>
      </c>
      <c r="AC53" s="13">
        <v>7</v>
      </c>
      <c r="AD53" s="13">
        <v>7</v>
      </c>
      <c r="AE53" s="14">
        <v>7</v>
      </c>
      <c r="AF53" s="15">
        <v>41.907263397561699</v>
      </c>
      <c r="AG53" s="15">
        <v>38.350764321592003</v>
      </c>
      <c r="AH53" s="15">
        <v>23.358640671441901</v>
      </c>
      <c r="AI53" s="15">
        <v>21.632112235323799</v>
      </c>
      <c r="AJ53" s="2">
        <v>41.103052852302604</v>
      </c>
      <c r="AK53" s="1">
        <f t="shared" si="5"/>
        <v>4</v>
      </c>
      <c r="AL53" s="1">
        <f t="shared" si="6"/>
        <v>0</v>
      </c>
      <c r="AM53" s="1">
        <f t="shared" si="7"/>
        <v>1</v>
      </c>
      <c r="AN53" s="1">
        <f t="shared" si="8"/>
        <v>3</v>
      </c>
      <c r="AO53" s="1">
        <f t="shared" si="9"/>
        <v>-3</v>
      </c>
      <c r="AP53" s="1">
        <f t="shared" si="10"/>
        <v>5</v>
      </c>
      <c r="AQ53" s="1">
        <f t="shared" si="11"/>
        <v>2</v>
      </c>
      <c r="AR53" s="1">
        <f t="shared" si="12"/>
        <v>1</v>
      </c>
      <c r="AS53" s="1">
        <f t="shared" si="13"/>
        <v>1</v>
      </c>
      <c r="AT53" s="1">
        <f t="shared" si="14"/>
        <v>2</v>
      </c>
      <c r="AU53" s="1">
        <f t="shared" si="15"/>
        <v>2</v>
      </c>
      <c r="AV53" s="1">
        <f t="shared" si="16"/>
        <v>1</v>
      </c>
      <c r="AW53" s="1">
        <f t="shared" si="17"/>
        <v>1.4</v>
      </c>
      <c r="AX53" s="1">
        <f t="shared" si="18"/>
        <v>4</v>
      </c>
      <c r="AY53" s="1">
        <v>3</v>
      </c>
      <c r="AZ53" s="1">
        <f t="shared" si="19"/>
        <v>6</v>
      </c>
      <c r="BA53" s="1">
        <f t="shared" si="20"/>
        <v>18.399999999999999</v>
      </c>
      <c r="BB53" s="16"/>
      <c r="BC53" s="16"/>
      <c r="BD53" s="16"/>
      <c r="BE53" s="16"/>
      <c r="BF53" s="17"/>
      <c r="BG53" s="16"/>
      <c r="BH53" s="16"/>
      <c r="BI53" s="16"/>
      <c r="BJ53" s="16"/>
      <c r="BK53" s="16"/>
      <c r="BL53" s="16"/>
      <c r="BM53" s="16"/>
      <c r="BN53" s="16"/>
    </row>
    <row r="54" spans="1:66" x14ac:dyDescent="0.2">
      <c r="A54" s="9" t="s">
        <v>344</v>
      </c>
      <c r="B54" s="43" t="s">
        <v>2220</v>
      </c>
      <c r="C54" s="9">
        <v>18.2</v>
      </c>
      <c r="D54" s="9"/>
      <c r="E54" s="9"/>
      <c r="F54" s="9"/>
      <c r="G54" s="9">
        <v>1</v>
      </c>
      <c r="H54" s="10">
        <v>729.240801886501</v>
      </c>
      <c r="I54" s="11">
        <v>32.78</v>
      </c>
      <c r="J54" s="9">
        <v>180</v>
      </c>
      <c r="K54" s="2">
        <v>19.595433224659999</v>
      </c>
      <c r="L54" s="11">
        <v>6.02392578125</v>
      </c>
      <c r="M54" s="9">
        <v>4</v>
      </c>
      <c r="N54" s="9">
        <v>5</v>
      </c>
      <c r="O54" s="9">
        <v>31</v>
      </c>
      <c r="P54" s="34">
        <v>2.25957083358605</v>
      </c>
      <c r="Q54" s="12">
        <v>1.6124434390554201</v>
      </c>
      <c r="R54" s="12">
        <v>0.92139503635117503</v>
      </c>
      <c r="S54" s="12">
        <v>1.43553491104189</v>
      </c>
      <c r="T54" s="35">
        <v>1.2583753468313399</v>
      </c>
      <c r="U54" s="34">
        <f t="shared" si="0"/>
        <v>1.1760487836792186</v>
      </c>
      <c r="V54" s="12">
        <f t="shared" si="1"/>
        <v>0.68924855487672054</v>
      </c>
      <c r="W54" s="12">
        <f t="shared" si="2"/>
        <v>-0.11810826886930297</v>
      </c>
      <c r="X54" s="12">
        <f t="shared" si="3"/>
        <v>0.52158841614214946</v>
      </c>
      <c r="Y54" s="35">
        <f t="shared" si="4"/>
        <v>0.33156231191791624</v>
      </c>
      <c r="Z54" s="2"/>
      <c r="AA54" s="13">
        <v>7</v>
      </c>
      <c r="AB54" s="13">
        <v>7</v>
      </c>
      <c r="AC54" s="13">
        <v>7</v>
      </c>
      <c r="AD54" s="13">
        <v>7</v>
      </c>
      <c r="AE54" s="14">
        <v>7</v>
      </c>
      <c r="AF54" s="15">
        <v>38.581712247254899</v>
      </c>
      <c r="AG54" s="15">
        <v>0.64872276628410797</v>
      </c>
      <c r="AH54" s="15">
        <v>1.9215068873097001</v>
      </c>
      <c r="AI54" s="15">
        <v>12.092521721576301</v>
      </c>
      <c r="AJ54" s="2">
        <v>13.9947328885633</v>
      </c>
      <c r="AK54" s="1">
        <f t="shared" si="5"/>
        <v>3</v>
      </c>
      <c r="AL54" s="1">
        <f t="shared" si="6"/>
        <v>2</v>
      </c>
      <c r="AM54" s="1">
        <f t="shared" si="7"/>
        <v>0</v>
      </c>
      <c r="AN54" s="1">
        <f t="shared" si="8"/>
        <v>1</v>
      </c>
      <c r="AO54" s="1">
        <f t="shared" si="9"/>
        <v>0</v>
      </c>
      <c r="AP54" s="1">
        <f t="shared" si="10"/>
        <v>6</v>
      </c>
      <c r="AQ54" s="1">
        <f t="shared" si="11"/>
        <v>2</v>
      </c>
      <c r="AR54" s="1">
        <f t="shared" si="12"/>
        <v>1</v>
      </c>
      <c r="AS54" s="1">
        <f t="shared" si="13"/>
        <v>3</v>
      </c>
      <c r="AT54" s="1">
        <f t="shared" si="14"/>
        <v>3</v>
      </c>
      <c r="AU54" s="1">
        <f t="shared" si="15"/>
        <v>2</v>
      </c>
      <c r="AV54" s="1">
        <f t="shared" si="16"/>
        <v>2</v>
      </c>
      <c r="AW54" s="1">
        <f t="shared" si="17"/>
        <v>2.2000000000000002</v>
      </c>
      <c r="AX54" s="1">
        <f t="shared" si="18"/>
        <v>2</v>
      </c>
      <c r="AY54" s="1">
        <v>3</v>
      </c>
      <c r="AZ54" s="1">
        <f t="shared" si="19"/>
        <v>6</v>
      </c>
      <c r="BA54" s="1">
        <f t="shared" si="20"/>
        <v>18.2</v>
      </c>
      <c r="BB54" s="16"/>
      <c r="BC54" s="16"/>
      <c r="BD54" s="16"/>
      <c r="BE54" s="16"/>
      <c r="BF54" s="17"/>
      <c r="BG54" s="16"/>
      <c r="BH54" s="16"/>
      <c r="BI54" s="16"/>
      <c r="BJ54" s="16"/>
      <c r="BK54" s="16"/>
      <c r="BL54" s="16"/>
      <c r="BM54" s="16"/>
      <c r="BN54" s="16"/>
    </row>
    <row r="55" spans="1:66" x14ac:dyDescent="0.2">
      <c r="A55" s="9" t="s">
        <v>333</v>
      </c>
      <c r="B55" s="43" t="s">
        <v>2706</v>
      </c>
      <c r="C55" s="9">
        <v>18.2</v>
      </c>
      <c r="D55" s="9"/>
      <c r="E55" s="9"/>
      <c r="F55" s="9"/>
      <c r="G55" s="9">
        <v>1</v>
      </c>
      <c r="H55" s="10">
        <v>120.15283340560001</v>
      </c>
      <c r="I55" s="11">
        <v>8.76</v>
      </c>
      <c r="J55" s="9">
        <v>194</v>
      </c>
      <c r="K55" s="2">
        <v>20.850196254659998</v>
      </c>
      <c r="L55" s="11">
        <v>10.84326171875</v>
      </c>
      <c r="M55" s="9">
        <v>2</v>
      </c>
      <c r="N55" s="9">
        <v>2</v>
      </c>
      <c r="O55" s="9">
        <v>6</v>
      </c>
      <c r="P55" s="34">
        <v>3.0836510989997801</v>
      </c>
      <c r="Q55" s="12">
        <v>1.8106989498869599</v>
      </c>
      <c r="R55" s="12">
        <v>0.82754010729588001</v>
      </c>
      <c r="S55" s="12">
        <v>2.1213742461960998</v>
      </c>
      <c r="T55" s="35">
        <v>1.6753073762220001</v>
      </c>
      <c r="U55" s="34">
        <f t="shared" si="0"/>
        <v>1.6246395401498293</v>
      </c>
      <c r="V55" s="12">
        <f t="shared" si="1"/>
        <v>0.85654670111477849</v>
      </c>
      <c r="W55" s="12">
        <f t="shared" si="2"/>
        <v>-0.27309886007364381</v>
      </c>
      <c r="X55" s="12">
        <f t="shared" si="3"/>
        <v>1.0849991590592321</v>
      </c>
      <c r="Y55" s="35">
        <f t="shared" si="4"/>
        <v>0.74442581764072424</v>
      </c>
      <c r="Z55" s="2"/>
      <c r="AA55" s="13">
        <v>4</v>
      </c>
      <c r="AB55" s="13">
        <v>4</v>
      </c>
      <c r="AC55" s="13">
        <v>4</v>
      </c>
      <c r="AD55" s="13">
        <v>4</v>
      </c>
      <c r="AE55" s="14">
        <v>4</v>
      </c>
      <c r="AF55" s="15">
        <v>25.750969954901802</v>
      </c>
      <c r="AG55" s="15">
        <v>11.249929864963701</v>
      </c>
      <c r="AH55" s="15">
        <v>2.3997704943951401</v>
      </c>
      <c r="AI55" s="15">
        <v>1.31362076573459</v>
      </c>
      <c r="AJ55" s="2">
        <v>14.7879439134291</v>
      </c>
      <c r="AK55" s="1">
        <f t="shared" si="5"/>
        <v>5</v>
      </c>
      <c r="AL55" s="1">
        <f t="shared" si="6"/>
        <v>2</v>
      </c>
      <c r="AM55" s="1">
        <f t="shared" si="7"/>
        <v>0</v>
      </c>
      <c r="AN55" s="1">
        <f t="shared" si="8"/>
        <v>3</v>
      </c>
      <c r="AO55" s="1">
        <f t="shared" si="9"/>
        <v>-2</v>
      </c>
      <c r="AP55" s="1">
        <f t="shared" si="10"/>
        <v>8</v>
      </c>
      <c r="AQ55" s="1">
        <f t="shared" si="11"/>
        <v>1</v>
      </c>
      <c r="AR55" s="1">
        <f t="shared" si="12"/>
        <v>1</v>
      </c>
      <c r="AS55" s="1">
        <f t="shared" si="13"/>
        <v>2</v>
      </c>
      <c r="AT55" s="1">
        <f t="shared" si="14"/>
        <v>3</v>
      </c>
      <c r="AU55" s="1">
        <f t="shared" si="15"/>
        <v>3</v>
      </c>
      <c r="AV55" s="1">
        <f t="shared" si="16"/>
        <v>2</v>
      </c>
      <c r="AW55" s="1">
        <f t="shared" si="17"/>
        <v>2.2000000000000002</v>
      </c>
      <c r="AX55" s="1">
        <f t="shared" si="18"/>
        <v>1</v>
      </c>
      <c r="AY55" s="1">
        <v>3</v>
      </c>
      <c r="AZ55" s="1">
        <f t="shared" si="19"/>
        <v>6</v>
      </c>
      <c r="BA55" s="1">
        <f t="shared" si="20"/>
        <v>18.2</v>
      </c>
      <c r="BB55" s="16"/>
      <c r="BC55" s="16"/>
      <c r="BD55" s="16"/>
      <c r="BE55" s="16"/>
      <c r="BF55" s="17"/>
      <c r="BG55" s="16"/>
      <c r="BH55" s="16"/>
      <c r="BI55" s="16"/>
      <c r="BJ55" s="16"/>
      <c r="BK55" s="16"/>
      <c r="BL55" s="16"/>
      <c r="BM55" s="16"/>
      <c r="BN55" s="16"/>
    </row>
    <row r="56" spans="1:66" x14ac:dyDescent="0.2">
      <c r="A56" s="9" t="s">
        <v>1342</v>
      </c>
      <c r="B56" s="43" t="s">
        <v>2219</v>
      </c>
      <c r="C56" s="9">
        <v>18.2</v>
      </c>
      <c r="D56" s="9"/>
      <c r="E56" s="9"/>
      <c r="F56" s="9"/>
      <c r="G56" s="9">
        <v>1</v>
      </c>
      <c r="H56" s="10">
        <v>1518.7861267466999</v>
      </c>
      <c r="I56" s="11">
        <v>48.84</v>
      </c>
      <c r="J56" s="9">
        <v>475</v>
      </c>
      <c r="K56" s="2">
        <v>52.844917374660099</v>
      </c>
      <c r="L56" s="11">
        <v>5.97314453125</v>
      </c>
      <c r="M56" s="9">
        <v>16</v>
      </c>
      <c r="N56" s="9">
        <v>16</v>
      </c>
      <c r="O56" s="9">
        <v>43</v>
      </c>
      <c r="P56" s="34">
        <v>0.72402359861184995</v>
      </c>
      <c r="Q56" s="12">
        <v>1.0778184268597399</v>
      </c>
      <c r="R56" s="12">
        <v>0.53456362093693</v>
      </c>
      <c r="S56" s="12">
        <v>0.33295986061775401</v>
      </c>
      <c r="T56" s="35">
        <v>0.71041995596067697</v>
      </c>
      <c r="U56" s="34">
        <f t="shared" si="0"/>
        <v>-0.46589137403544856</v>
      </c>
      <c r="V56" s="12">
        <f t="shared" si="1"/>
        <v>0.10811415700258702</v>
      </c>
      <c r="W56" s="12">
        <f t="shared" si="2"/>
        <v>-0.90356643478430965</v>
      </c>
      <c r="X56" s="12">
        <f t="shared" si="3"/>
        <v>-1.5865798286362356</v>
      </c>
      <c r="Y56" s="35">
        <f t="shared" si="4"/>
        <v>-0.49325598679008803</v>
      </c>
      <c r="Z56" s="2"/>
      <c r="AA56" s="13">
        <v>39</v>
      </c>
      <c r="AB56" s="13">
        <v>39</v>
      </c>
      <c r="AC56" s="13">
        <v>39</v>
      </c>
      <c r="AD56" s="13">
        <v>33</v>
      </c>
      <c r="AE56" s="14">
        <v>39</v>
      </c>
      <c r="AF56" s="15">
        <v>73.427324113643706</v>
      </c>
      <c r="AG56" s="15">
        <v>75.354001511428507</v>
      </c>
      <c r="AH56" s="15">
        <v>49.089516385486597</v>
      </c>
      <c r="AI56" s="15">
        <v>157.66776511697199</v>
      </c>
      <c r="AJ56" s="2">
        <v>133.485763858864</v>
      </c>
      <c r="AK56" s="1">
        <f t="shared" si="5"/>
        <v>0</v>
      </c>
      <c r="AL56" s="1">
        <f t="shared" si="6"/>
        <v>0</v>
      </c>
      <c r="AM56" s="1">
        <f t="shared" si="7"/>
        <v>1</v>
      </c>
      <c r="AN56" s="1">
        <f t="shared" si="8"/>
        <v>4</v>
      </c>
      <c r="AO56" s="1">
        <f t="shared" si="9"/>
        <v>0</v>
      </c>
      <c r="AP56" s="1">
        <f t="shared" si="10"/>
        <v>5</v>
      </c>
      <c r="AQ56" s="1">
        <f t="shared" si="11"/>
        <v>3</v>
      </c>
      <c r="AR56" s="1">
        <f t="shared" si="12"/>
        <v>0</v>
      </c>
      <c r="AS56" s="1">
        <f t="shared" si="13"/>
        <v>0</v>
      </c>
      <c r="AT56" s="1">
        <f t="shared" si="14"/>
        <v>1</v>
      </c>
      <c r="AU56" s="1">
        <f t="shared" si="15"/>
        <v>0</v>
      </c>
      <c r="AV56" s="1">
        <f t="shared" si="16"/>
        <v>0</v>
      </c>
      <c r="AW56" s="1">
        <f t="shared" si="17"/>
        <v>0.2</v>
      </c>
      <c r="AX56" s="1">
        <f t="shared" si="18"/>
        <v>4</v>
      </c>
      <c r="AY56" s="1">
        <v>3</v>
      </c>
      <c r="AZ56" s="1">
        <f t="shared" si="19"/>
        <v>6</v>
      </c>
      <c r="BA56" s="1">
        <f t="shared" si="20"/>
        <v>18.2</v>
      </c>
      <c r="BB56" s="16"/>
      <c r="BC56" s="16"/>
      <c r="BD56" s="16"/>
      <c r="BE56" s="16"/>
      <c r="BF56" s="17"/>
      <c r="BG56" s="16"/>
      <c r="BH56" s="16"/>
      <c r="BI56" s="16"/>
      <c r="BJ56" s="16"/>
      <c r="BK56" s="16"/>
      <c r="BL56" s="16"/>
      <c r="BM56" s="16"/>
      <c r="BN56" s="16"/>
    </row>
    <row r="57" spans="1:66" x14ac:dyDescent="0.2">
      <c r="A57" s="9" t="s">
        <v>393</v>
      </c>
      <c r="B57" s="43" t="s">
        <v>2705</v>
      </c>
      <c r="C57" s="9">
        <v>18.2</v>
      </c>
      <c r="D57" s="9"/>
      <c r="E57" s="9"/>
      <c r="F57" s="9"/>
      <c r="G57" s="9">
        <v>4</v>
      </c>
      <c r="H57" s="10">
        <v>680.86922782579097</v>
      </c>
      <c r="I57" s="11">
        <v>44.67</v>
      </c>
      <c r="J57" s="9">
        <v>685</v>
      </c>
      <c r="K57" s="2">
        <v>76.991537934660002</v>
      </c>
      <c r="L57" s="11">
        <v>7.66455078125</v>
      </c>
      <c r="M57" s="9">
        <v>4</v>
      </c>
      <c r="N57" s="9">
        <v>4</v>
      </c>
      <c r="O57" s="9">
        <v>23</v>
      </c>
      <c r="P57" s="34">
        <v>0.28188255358536202</v>
      </c>
      <c r="Q57" s="12">
        <v>1.40653278397185</v>
      </c>
      <c r="R57" s="12">
        <v>0.42970325011709898</v>
      </c>
      <c r="S57" s="12">
        <v>4.2311175586521204</v>
      </c>
      <c r="T57" s="35">
        <v>0.22990450203563001</v>
      </c>
      <c r="U57" s="34">
        <f t="shared" si="0"/>
        <v>-1.8268339062120043</v>
      </c>
      <c r="V57" s="12">
        <f t="shared" si="1"/>
        <v>0.49214317989924872</v>
      </c>
      <c r="W57" s="12">
        <f t="shared" si="2"/>
        <v>-1.2185874057203834</v>
      </c>
      <c r="X57" s="12">
        <f t="shared" si="3"/>
        <v>2.0810387705272291</v>
      </c>
      <c r="Y57" s="35">
        <f t="shared" si="4"/>
        <v>-2.1208933774137702</v>
      </c>
      <c r="Z57" s="2"/>
      <c r="AA57" s="13">
        <v>16</v>
      </c>
      <c r="AB57" s="13">
        <v>16</v>
      </c>
      <c r="AC57" s="13">
        <v>16</v>
      </c>
      <c r="AD57" s="13">
        <v>16</v>
      </c>
      <c r="AE57" s="14">
        <v>16</v>
      </c>
      <c r="AF57" s="15">
        <v>22.4561605292221</v>
      </c>
      <c r="AG57" s="15">
        <v>45.085507096026902</v>
      </c>
      <c r="AH57" s="15">
        <v>23.387681843068702</v>
      </c>
      <c r="AI57" s="15">
        <v>33.438670250455402</v>
      </c>
      <c r="AJ57" s="2">
        <v>54.052273733040998</v>
      </c>
      <c r="AK57" s="1">
        <f t="shared" si="5"/>
        <v>4</v>
      </c>
      <c r="AL57" s="1">
        <f t="shared" si="6"/>
        <v>1</v>
      </c>
      <c r="AM57" s="1">
        <f t="shared" si="7"/>
        <v>2</v>
      </c>
      <c r="AN57" s="1">
        <f t="shared" si="8"/>
        <v>5</v>
      </c>
      <c r="AO57" s="1">
        <f t="shared" si="9"/>
        <v>-4</v>
      </c>
      <c r="AP57" s="1">
        <f t="shared" si="10"/>
        <v>8</v>
      </c>
      <c r="AQ57" s="1">
        <f t="shared" si="11"/>
        <v>3</v>
      </c>
      <c r="AR57" s="1">
        <f t="shared" si="12"/>
        <v>2</v>
      </c>
      <c r="AS57" s="1">
        <f t="shared" si="13"/>
        <v>1</v>
      </c>
      <c r="AT57" s="1">
        <f t="shared" si="14"/>
        <v>2</v>
      </c>
      <c r="AU57" s="1">
        <f t="shared" si="15"/>
        <v>1</v>
      </c>
      <c r="AV57" s="1">
        <f t="shared" si="16"/>
        <v>0</v>
      </c>
      <c r="AW57" s="1">
        <f t="shared" si="17"/>
        <v>1.2</v>
      </c>
      <c r="AX57" s="1">
        <f t="shared" si="18"/>
        <v>2</v>
      </c>
      <c r="AY57" s="1">
        <v>4</v>
      </c>
      <c r="AZ57" s="1">
        <f t="shared" si="19"/>
        <v>4</v>
      </c>
      <c r="BA57" s="1">
        <f t="shared" si="20"/>
        <v>18.2</v>
      </c>
      <c r="BB57" s="16"/>
      <c r="BC57" s="16"/>
      <c r="BD57" s="16"/>
      <c r="BE57" s="16"/>
      <c r="BF57" s="17"/>
      <c r="BG57" s="16"/>
      <c r="BH57" s="16"/>
      <c r="BI57" s="16"/>
      <c r="BJ57" s="16"/>
      <c r="BK57" s="16"/>
      <c r="BL57" s="16"/>
      <c r="BM57" s="16"/>
      <c r="BN57" s="16"/>
    </row>
    <row r="58" spans="1:66" ht="21" x14ac:dyDescent="0.2">
      <c r="A58" s="9" t="s">
        <v>760</v>
      </c>
      <c r="B58" s="43" t="s">
        <v>2707</v>
      </c>
      <c r="C58" s="9">
        <v>18</v>
      </c>
      <c r="D58" s="9"/>
      <c r="E58" s="9"/>
      <c r="F58" s="9"/>
      <c r="G58" s="9">
        <v>1</v>
      </c>
      <c r="H58" s="10">
        <v>41.874550065040303</v>
      </c>
      <c r="I58" s="11">
        <v>1.84</v>
      </c>
      <c r="J58" s="9">
        <v>708</v>
      </c>
      <c r="K58" s="2">
        <v>80.543322314660202</v>
      </c>
      <c r="L58" s="11">
        <v>5.89697265625</v>
      </c>
      <c r="M58" s="9">
        <v>1</v>
      </c>
      <c r="N58" s="9">
        <v>1</v>
      </c>
      <c r="O58" s="9">
        <v>2</v>
      </c>
      <c r="P58" s="34">
        <v>22.475142196690602</v>
      </c>
      <c r="Q58" s="12">
        <v>11.3350790251463</v>
      </c>
      <c r="R58" s="12">
        <v>1.2532555905467899</v>
      </c>
      <c r="S58" s="12">
        <v>0.16128807631340999</v>
      </c>
      <c r="T58" s="35">
        <v>1.95588107179653</v>
      </c>
      <c r="U58" s="34">
        <f t="shared" si="0"/>
        <v>4.4902583383606292</v>
      </c>
      <c r="V58" s="12">
        <f t="shared" si="1"/>
        <v>3.5027225440859775</v>
      </c>
      <c r="W58" s="12">
        <f t="shared" si="2"/>
        <v>0.32568066973656695</v>
      </c>
      <c r="X58" s="12">
        <f t="shared" si="3"/>
        <v>-2.6322883078467494</v>
      </c>
      <c r="Y58" s="35">
        <f t="shared" si="4"/>
        <v>0.96781864925452632</v>
      </c>
      <c r="Z58" s="2"/>
      <c r="AA58" s="13">
        <v>1</v>
      </c>
      <c r="AB58" s="13">
        <v>1</v>
      </c>
      <c r="AC58" s="13">
        <v>1</v>
      </c>
      <c r="AD58" s="13">
        <v>1</v>
      </c>
      <c r="AE58" s="14">
        <v>1</v>
      </c>
      <c r="AF58" s="15"/>
      <c r="AG58" s="15"/>
      <c r="AH58" s="15"/>
      <c r="AI58" s="15"/>
      <c r="AJ58" s="2"/>
      <c r="AK58" s="1">
        <f t="shared" si="5"/>
        <v>5</v>
      </c>
      <c r="AL58" s="1">
        <f t="shared" si="6"/>
        <v>5</v>
      </c>
      <c r="AM58" s="1">
        <f t="shared" si="7"/>
        <v>0</v>
      </c>
      <c r="AN58" s="1">
        <f t="shared" si="8"/>
        <v>4</v>
      </c>
      <c r="AO58" s="1">
        <f t="shared" si="9"/>
        <v>-2</v>
      </c>
      <c r="AP58" s="1">
        <f t="shared" si="10"/>
        <v>12</v>
      </c>
      <c r="AQ58" s="1">
        <f t="shared" si="11"/>
        <v>0</v>
      </c>
      <c r="AR58" s="1">
        <f t="shared" si="12"/>
        <v>0</v>
      </c>
      <c r="AS58" s="1">
        <f t="shared" si="13"/>
        <v>0</v>
      </c>
      <c r="AT58" s="1">
        <f t="shared" si="14"/>
        <v>0</v>
      </c>
      <c r="AU58" s="1">
        <f t="shared" si="15"/>
        <v>0</v>
      </c>
      <c r="AV58" s="1">
        <f t="shared" si="16"/>
        <v>0</v>
      </c>
      <c r="AW58" s="1">
        <f t="shared" si="17"/>
        <v>0</v>
      </c>
      <c r="AX58" s="1">
        <f t="shared" si="18"/>
        <v>0</v>
      </c>
      <c r="AY58" s="1">
        <v>3</v>
      </c>
      <c r="AZ58" s="1">
        <f t="shared" si="19"/>
        <v>6</v>
      </c>
      <c r="BA58" s="1">
        <f t="shared" si="20"/>
        <v>18</v>
      </c>
      <c r="BB58" s="16"/>
      <c r="BC58" s="16"/>
      <c r="BD58" s="16"/>
      <c r="BE58" s="16"/>
      <c r="BF58" s="17"/>
      <c r="BG58" s="16"/>
      <c r="BH58" s="16"/>
      <c r="BI58" s="16"/>
      <c r="BJ58" s="16"/>
      <c r="BK58" s="16"/>
      <c r="BL58" s="16"/>
      <c r="BM58" s="16"/>
      <c r="BN58" s="16"/>
    </row>
    <row r="59" spans="1:66" x14ac:dyDescent="0.2">
      <c r="A59" s="9" t="s">
        <v>1299</v>
      </c>
      <c r="B59" s="43" t="s">
        <v>1656</v>
      </c>
      <c r="C59" s="9">
        <v>18</v>
      </c>
      <c r="D59" s="9"/>
      <c r="E59" s="9"/>
      <c r="F59" s="9"/>
      <c r="G59" s="9">
        <v>1</v>
      </c>
      <c r="H59" s="10">
        <v>26.19</v>
      </c>
      <c r="I59" s="11">
        <v>0.82</v>
      </c>
      <c r="J59" s="9">
        <v>858</v>
      </c>
      <c r="K59" s="2">
        <v>96.803661884660102</v>
      </c>
      <c r="L59" s="11">
        <v>5.38916015625</v>
      </c>
      <c r="M59" s="9">
        <v>1</v>
      </c>
      <c r="N59" s="9">
        <v>1</v>
      </c>
      <c r="O59" s="9">
        <v>1</v>
      </c>
      <c r="P59" s="34">
        <v>5.4320245694707801</v>
      </c>
      <c r="Q59" s="12">
        <v>3.6873531876877599</v>
      </c>
      <c r="R59" s="12">
        <v>1.2305726290315899</v>
      </c>
      <c r="S59" s="12">
        <v>0.39018054153589998</v>
      </c>
      <c r="T59" s="35">
        <v>1.45315364530923</v>
      </c>
      <c r="U59" s="34">
        <f t="shared" si="0"/>
        <v>2.4414900050195905</v>
      </c>
      <c r="V59" s="12">
        <f t="shared" si="1"/>
        <v>1.8825856094672568</v>
      </c>
      <c r="W59" s="12">
        <f t="shared" si="2"/>
        <v>0.29932980891473038</v>
      </c>
      <c r="X59" s="12">
        <f t="shared" si="3"/>
        <v>-1.3577862629415649</v>
      </c>
      <c r="Y59" s="35">
        <f t="shared" si="4"/>
        <v>0.5391872505321994</v>
      </c>
      <c r="Z59" s="2"/>
      <c r="AA59" s="13">
        <v>1</v>
      </c>
      <c r="AB59" s="13">
        <v>1</v>
      </c>
      <c r="AC59" s="13">
        <v>1</v>
      </c>
      <c r="AD59" s="13">
        <v>1</v>
      </c>
      <c r="AE59" s="14">
        <v>1</v>
      </c>
      <c r="AF59" s="15"/>
      <c r="AG59" s="15"/>
      <c r="AH59" s="15"/>
      <c r="AI59" s="15"/>
      <c r="AJ59" s="2"/>
      <c r="AK59" s="1">
        <f t="shared" si="5"/>
        <v>5</v>
      </c>
      <c r="AL59" s="1">
        <f t="shared" si="6"/>
        <v>5</v>
      </c>
      <c r="AM59" s="1">
        <f t="shared" si="7"/>
        <v>0</v>
      </c>
      <c r="AN59" s="1">
        <f t="shared" si="8"/>
        <v>3</v>
      </c>
      <c r="AO59" s="1">
        <f t="shared" si="9"/>
        <v>-1</v>
      </c>
      <c r="AP59" s="1">
        <f t="shared" si="10"/>
        <v>12</v>
      </c>
      <c r="AQ59" s="1">
        <f t="shared" si="11"/>
        <v>0</v>
      </c>
      <c r="AR59" s="1">
        <f t="shared" si="12"/>
        <v>0</v>
      </c>
      <c r="AS59" s="1">
        <f t="shared" si="13"/>
        <v>0</v>
      </c>
      <c r="AT59" s="1">
        <f t="shared" si="14"/>
        <v>0</v>
      </c>
      <c r="AU59" s="1">
        <f t="shared" si="15"/>
        <v>0</v>
      </c>
      <c r="AV59" s="1">
        <f t="shared" si="16"/>
        <v>0</v>
      </c>
      <c r="AW59" s="1">
        <f t="shared" si="17"/>
        <v>0</v>
      </c>
      <c r="AX59" s="1">
        <f t="shared" si="18"/>
        <v>0</v>
      </c>
      <c r="AY59" s="1">
        <v>3</v>
      </c>
      <c r="AZ59" s="1">
        <f t="shared" si="19"/>
        <v>6</v>
      </c>
      <c r="BA59" s="1">
        <f t="shared" si="20"/>
        <v>18</v>
      </c>
      <c r="BB59" s="16"/>
      <c r="BC59" s="16"/>
      <c r="BD59" s="16"/>
      <c r="BE59" s="16"/>
      <c r="BF59" s="17"/>
      <c r="BG59" s="16"/>
      <c r="BH59" s="16"/>
      <c r="BI59" s="16"/>
      <c r="BJ59" s="16"/>
      <c r="BK59" s="16"/>
      <c r="BL59" s="16"/>
      <c r="BM59" s="16"/>
      <c r="BN59" s="16"/>
    </row>
    <row r="60" spans="1:66" x14ac:dyDescent="0.2">
      <c r="A60" s="9" t="s">
        <v>532</v>
      </c>
      <c r="B60" s="43" t="s">
        <v>2222</v>
      </c>
      <c r="C60" s="9">
        <v>18</v>
      </c>
      <c r="D60" s="9"/>
      <c r="E60" s="9"/>
      <c r="F60" s="9"/>
      <c r="G60" s="9">
        <v>1</v>
      </c>
      <c r="H60" s="10">
        <v>31.46</v>
      </c>
      <c r="I60" s="11">
        <v>2.95</v>
      </c>
      <c r="J60" s="9">
        <v>271</v>
      </c>
      <c r="K60" s="2">
        <v>30.017632274659999</v>
      </c>
      <c r="L60" s="11">
        <v>5.46533203125</v>
      </c>
      <c r="M60" s="9">
        <v>1</v>
      </c>
      <c r="N60" s="9">
        <v>1</v>
      </c>
      <c r="O60" s="9">
        <v>1</v>
      </c>
      <c r="P60" s="34">
        <v>2.4459286611987898</v>
      </c>
      <c r="Q60" s="12">
        <v>3.0774066360163399</v>
      </c>
      <c r="R60" s="12">
        <v>0.95476388875334695</v>
      </c>
      <c r="S60" s="12">
        <v>0.32602786502153902</v>
      </c>
      <c r="T60" s="35">
        <v>0.78401333241510995</v>
      </c>
      <c r="U60" s="34">
        <f t="shared" si="0"/>
        <v>1.2903823263364296</v>
      </c>
      <c r="V60" s="12">
        <f t="shared" si="1"/>
        <v>1.6217150881315237</v>
      </c>
      <c r="W60" s="12">
        <f t="shared" si="2"/>
        <v>-6.6784093299758013E-2</v>
      </c>
      <c r="X60" s="12">
        <f t="shared" si="3"/>
        <v>-1.6169328205831652</v>
      </c>
      <c r="Y60" s="35">
        <f t="shared" si="4"/>
        <v>-0.35104990681522613</v>
      </c>
      <c r="Z60" s="2"/>
      <c r="AA60" s="13">
        <v>1</v>
      </c>
      <c r="AB60" s="13">
        <v>1</v>
      </c>
      <c r="AC60" s="13">
        <v>1</v>
      </c>
      <c r="AD60" s="13">
        <v>1</v>
      </c>
      <c r="AE60" s="14">
        <v>1</v>
      </c>
      <c r="AF60" s="15"/>
      <c r="AG60" s="15"/>
      <c r="AH60" s="15"/>
      <c r="AI60" s="15"/>
      <c r="AJ60" s="2"/>
      <c r="AK60" s="1">
        <f t="shared" si="5"/>
        <v>3</v>
      </c>
      <c r="AL60" s="1">
        <f t="shared" si="6"/>
        <v>5</v>
      </c>
      <c r="AM60" s="1">
        <f t="shared" si="7"/>
        <v>0</v>
      </c>
      <c r="AN60" s="1">
        <f t="shared" si="8"/>
        <v>4</v>
      </c>
      <c r="AO60" s="1">
        <f t="shared" si="9"/>
        <v>0</v>
      </c>
      <c r="AP60" s="1">
        <f t="shared" si="10"/>
        <v>12</v>
      </c>
      <c r="AQ60" s="1">
        <f t="shared" si="11"/>
        <v>0</v>
      </c>
      <c r="AR60" s="1">
        <f t="shared" si="12"/>
        <v>0</v>
      </c>
      <c r="AS60" s="1">
        <f t="shared" si="13"/>
        <v>0</v>
      </c>
      <c r="AT60" s="1">
        <f t="shared" si="14"/>
        <v>0</v>
      </c>
      <c r="AU60" s="1">
        <f t="shared" si="15"/>
        <v>0</v>
      </c>
      <c r="AV60" s="1">
        <f t="shared" si="16"/>
        <v>0</v>
      </c>
      <c r="AW60" s="1">
        <f t="shared" si="17"/>
        <v>0</v>
      </c>
      <c r="AX60" s="1">
        <f t="shared" si="18"/>
        <v>0</v>
      </c>
      <c r="AY60" s="1">
        <v>3</v>
      </c>
      <c r="AZ60" s="1">
        <f t="shared" si="19"/>
        <v>6</v>
      </c>
      <c r="BA60" s="1">
        <f t="shared" si="20"/>
        <v>18</v>
      </c>
      <c r="BB60" s="16"/>
      <c r="BC60" s="16"/>
      <c r="BD60" s="16"/>
      <c r="BE60" s="16"/>
      <c r="BF60" s="17"/>
      <c r="BG60" s="16"/>
      <c r="BH60" s="16"/>
      <c r="BI60" s="16"/>
      <c r="BJ60" s="16"/>
      <c r="BK60" s="16"/>
      <c r="BL60" s="16"/>
      <c r="BM60" s="16"/>
      <c r="BN60" s="16"/>
    </row>
    <row r="61" spans="1:66" ht="21" x14ac:dyDescent="0.2">
      <c r="A61" s="9" t="s">
        <v>1253</v>
      </c>
      <c r="B61" s="43" t="s">
        <v>2223</v>
      </c>
      <c r="C61" s="9">
        <v>18</v>
      </c>
      <c r="D61" s="9"/>
      <c r="E61" s="9"/>
      <c r="F61" s="9"/>
      <c r="G61" s="9">
        <v>1</v>
      </c>
      <c r="H61" s="10">
        <v>34.856843014726401</v>
      </c>
      <c r="I61" s="11">
        <v>1.28</v>
      </c>
      <c r="J61" s="9">
        <v>545</v>
      </c>
      <c r="K61" s="2">
        <v>61.273182074659999</v>
      </c>
      <c r="L61" s="11">
        <v>7.16650390625</v>
      </c>
      <c r="M61" s="9">
        <v>1</v>
      </c>
      <c r="N61" s="9">
        <v>1</v>
      </c>
      <c r="O61" s="9">
        <v>3</v>
      </c>
      <c r="P61" s="34">
        <v>24.8088914371003</v>
      </c>
      <c r="Q61" s="12">
        <v>15.8888061495541</v>
      </c>
      <c r="R61" s="12">
        <v>0.57108704606526195</v>
      </c>
      <c r="S61" s="12">
        <v>0.36662470744973602</v>
      </c>
      <c r="T61" s="35">
        <v>1.54021248716615</v>
      </c>
      <c r="U61" s="34">
        <f t="shared" si="0"/>
        <v>4.6327853660334899</v>
      </c>
      <c r="V61" s="12">
        <f t="shared" si="1"/>
        <v>3.9899388226686012</v>
      </c>
      <c r="W61" s="12">
        <f t="shared" si="2"/>
        <v>-0.80821743449089734</v>
      </c>
      <c r="X61" s="12">
        <f t="shared" si="3"/>
        <v>-1.4476240801113596</v>
      </c>
      <c r="Y61" s="35">
        <f t="shared" si="4"/>
        <v>0.62312939834474279</v>
      </c>
      <c r="Z61" s="2"/>
      <c r="AA61" s="13">
        <v>1</v>
      </c>
      <c r="AB61" s="13">
        <v>1</v>
      </c>
      <c r="AC61" s="13">
        <v>1</v>
      </c>
      <c r="AD61" s="13">
        <v>1</v>
      </c>
      <c r="AE61" s="14">
        <v>1</v>
      </c>
      <c r="AF61" s="15"/>
      <c r="AG61" s="15"/>
      <c r="AH61" s="15"/>
      <c r="AI61" s="15"/>
      <c r="AJ61" s="2"/>
      <c r="AK61" s="1">
        <f t="shared" si="5"/>
        <v>5</v>
      </c>
      <c r="AL61" s="1">
        <f t="shared" si="6"/>
        <v>5</v>
      </c>
      <c r="AM61" s="1">
        <f t="shared" si="7"/>
        <v>1</v>
      </c>
      <c r="AN61" s="1">
        <f t="shared" si="8"/>
        <v>3</v>
      </c>
      <c r="AO61" s="1">
        <f t="shared" si="9"/>
        <v>-2</v>
      </c>
      <c r="AP61" s="1">
        <f t="shared" si="10"/>
        <v>12</v>
      </c>
      <c r="AQ61" s="1">
        <f t="shared" si="11"/>
        <v>0</v>
      </c>
      <c r="AR61" s="1">
        <f t="shared" si="12"/>
        <v>0</v>
      </c>
      <c r="AS61" s="1">
        <f t="shared" si="13"/>
        <v>0</v>
      </c>
      <c r="AT61" s="1">
        <f t="shared" si="14"/>
        <v>0</v>
      </c>
      <c r="AU61" s="1">
        <f t="shared" si="15"/>
        <v>0</v>
      </c>
      <c r="AV61" s="1">
        <f t="shared" si="16"/>
        <v>0</v>
      </c>
      <c r="AW61" s="1">
        <f t="shared" si="17"/>
        <v>0</v>
      </c>
      <c r="AX61" s="1">
        <f t="shared" si="18"/>
        <v>0</v>
      </c>
      <c r="AY61" s="1">
        <v>3</v>
      </c>
      <c r="AZ61" s="1">
        <f t="shared" si="19"/>
        <v>6</v>
      </c>
      <c r="BA61" s="1">
        <f t="shared" si="20"/>
        <v>18</v>
      </c>
      <c r="BB61" s="16"/>
      <c r="BC61" s="16"/>
      <c r="BD61" s="16"/>
      <c r="BE61" s="16"/>
      <c r="BF61" s="17"/>
      <c r="BG61" s="16"/>
      <c r="BH61" s="16"/>
      <c r="BI61" s="16"/>
      <c r="BJ61" s="16"/>
      <c r="BK61" s="16"/>
      <c r="BL61" s="16"/>
      <c r="BM61" s="16"/>
      <c r="BN61" s="16"/>
    </row>
    <row r="62" spans="1:66" x14ac:dyDescent="0.2">
      <c r="A62" s="9" t="s">
        <v>194</v>
      </c>
      <c r="B62" s="43" t="s">
        <v>2221</v>
      </c>
      <c r="C62" s="9">
        <v>18</v>
      </c>
      <c r="D62" s="9"/>
      <c r="E62" s="9"/>
      <c r="F62" s="9"/>
      <c r="G62" s="9">
        <v>1</v>
      </c>
      <c r="H62" s="10">
        <v>691.94490851212004</v>
      </c>
      <c r="I62" s="11">
        <v>55.97</v>
      </c>
      <c r="J62" s="9">
        <v>134</v>
      </c>
      <c r="K62" s="2">
        <v>15.32050733466</v>
      </c>
      <c r="L62" s="11">
        <v>4.95751953125</v>
      </c>
      <c r="M62" s="9">
        <v>7</v>
      </c>
      <c r="N62" s="9">
        <v>7</v>
      </c>
      <c r="O62" s="9">
        <v>29</v>
      </c>
      <c r="P62" s="34">
        <v>0.83478448318343501</v>
      </c>
      <c r="Q62" s="12">
        <v>0.88035522105855002</v>
      </c>
      <c r="R62" s="12">
        <v>0.20458315925640899</v>
      </c>
      <c r="S62" s="12">
        <v>0.97895951729808395</v>
      </c>
      <c r="T62" s="35">
        <v>0.94750185037872803</v>
      </c>
      <c r="U62" s="34">
        <f t="shared" si="0"/>
        <v>-0.26052431068376997</v>
      </c>
      <c r="V62" s="12">
        <f t="shared" si="1"/>
        <v>-0.18384232993927074</v>
      </c>
      <c r="W62" s="12">
        <f t="shared" si="2"/>
        <v>-2.2892407037495253</v>
      </c>
      <c r="X62" s="12">
        <f t="shared" si="3"/>
        <v>-3.0678893281954278E-2</v>
      </c>
      <c r="Y62" s="35">
        <f t="shared" si="4"/>
        <v>-7.7799334158136405E-2</v>
      </c>
      <c r="Z62" s="2"/>
      <c r="AA62" s="13">
        <v>25</v>
      </c>
      <c r="AB62" s="13">
        <v>25</v>
      </c>
      <c r="AC62" s="13">
        <v>25</v>
      </c>
      <c r="AD62" s="13">
        <v>25</v>
      </c>
      <c r="AE62" s="14">
        <v>25</v>
      </c>
      <c r="AF62" s="15">
        <v>33.104737210922103</v>
      </c>
      <c r="AG62" s="15">
        <v>20.243712876408001</v>
      </c>
      <c r="AH62" s="15">
        <v>70.594551679627202</v>
      </c>
      <c r="AI62" s="15">
        <v>26.971878621436002</v>
      </c>
      <c r="AJ62" s="2">
        <v>35.490276777730202</v>
      </c>
      <c r="AK62" s="1">
        <f t="shared" si="5"/>
        <v>0</v>
      </c>
      <c r="AL62" s="1">
        <f t="shared" si="6"/>
        <v>0</v>
      </c>
      <c r="AM62" s="1">
        <f t="shared" si="7"/>
        <v>4</v>
      </c>
      <c r="AN62" s="1">
        <f t="shared" si="8"/>
        <v>0</v>
      </c>
      <c r="AO62" s="1">
        <f t="shared" si="9"/>
        <v>0</v>
      </c>
      <c r="AP62" s="1">
        <f t="shared" si="10"/>
        <v>4</v>
      </c>
      <c r="AQ62" s="1">
        <f t="shared" si="11"/>
        <v>3</v>
      </c>
      <c r="AR62" s="1">
        <f t="shared" si="12"/>
        <v>1</v>
      </c>
      <c r="AS62" s="1">
        <f t="shared" si="13"/>
        <v>2</v>
      </c>
      <c r="AT62" s="1">
        <f t="shared" si="14"/>
        <v>0</v>
      </c>
      <c r="AU62" s="1">
        <f t="shared" si="15"/>
        <v>1</v>
      </c>
      <c r="AV62" s="1">
        <f t="shared" si="16"/>
        <v>1</v>
      </c>
      <c r="AW62" s="1">
        <f t="shared" si="17"/>
        <v>1</v>
      </c>
      <c r="AX62" s="1">
        <f t="shared" si="18"/>
        <v>4</v>
      </c>
      <c r="AY62" s="1">
        <v>3</v>
      </c>
      <c r="AZ62" s="1">
        <f t="shared" si="19"/>
        <v>6</v>
      </c>
      <c r="BA62" s="1">
        <f t="shared" si="20"/>
        <v>18</v>
      </c>
      <c r="BB62" s="16"/>
      <c r="BC62" s="16"/>
      <c r="BD62" s="16"/>
      <c r="BE62" s="16"/>
      <c r="BF62" s="17"/>
      <c r="BG62" s="16"/>
      <c r="BH62" s="16"/>
      <c r="BI62" s="16"/>
      <c r="BJ62" s="16"/>
      <c r="BK62" s="16"/>
      <c r="BL62" s="16"/>
      <c r="BM62" s="16"/>
      <c r="BN62" s="16"/>
    </row>
    <row r="63" spans="1:66" ht="21" x14ac:dyDescent="0.2">
      <c r="A63" s="9" t="s">
        <v>458</v>
      </c>
      <c r="B63" s="43" t="s">
        <v>2224</v>
      </c>
      <c r="C63" s="9">
        <v>17.8</v>
      </c>
      <c r="D63" s="9"/>
      <c r="E63" s="9"/>
      <c r="F63" s="9"/>
      <c r="G63" s="9">
        <v>2</v>
      </c>
      <c r="H63" s="10">
        <v>82.94</v>
      </c>
      <c r="I63" s="11">
        <v>9.58</v>
      </c>
      <c r="J63" s="9">
        <v>240</v>
      </c>
      <c r="K63" s="2">
        <v>24.5936883146599</v>
      </c>
      <c r="L63" s="11">
        <v>11.19482421875</v>
      </c>
      <c r="M63" s="9">
        <v>3</v>
      </c>
      <c r="N63" s="9">
        <v>3</v>
      </c>
      <c r="O63" s="9">
        <v>4</v>
      </c>
      <c r="P63" s="34">
        <v>0.77925516505421399</v>
      </c>
      <c r="Q63" s="12">
        <v>1.05838633725414</v>
      </c>
      <c r="R63" s="12">
        <v>1.34965243783627</v>
      </c>
      <c r="S63" s="12">
        <v>7.1810861137807103E-2</v>
      </c>
      <c r="T63" s="35">
        <v>0.67679565603800595</v>
      </c>
      <c r="U63" s="34">
        <f t="shared" si="0"/>
        <v>-0.35983228254277611</v>
      </c>
      <c r="V63" s="12">
        <f t="shared" si="1"/>
        <v>8.1866343049217236E-2</v>
      </c>
      <c r="W63" s="12">
        <f t="shared" si="2"/>
        <v>0.43258793263310646</v>
      </c>
      <c r="X63" s="12">
        <f t="shared" si="3"/>
        <v>-3.7996541267204198</v>
      </c>
      <c r="Y63" s="35">
        <f t="shared" si="4"/>
        <v>-0.56320778622935008</v>
      </c>
      <c r="Z63" s="2"/>
      <c r="AA63" s="13">
        <v>3</v>
      </c>
      <c r="AB63" s="13">
        <v>3</v>
      </c>
      <c r="AC63" s="13">
        <v>3</v>
      </c>
      <c r="AD63" s="13">
        <v>3</v>
      </c>
      <c r="AE63" s="14">
        <v>3</v>
      </c>
      <c r="AF63" s="15">
        <v>2.0289227276652202</v>
      </c>
      <c r="AG63" s="15">
        <v>10.4894410819904</v>
      </c>
      <c r="AH63" s="15">
        <v>22.718009270188201</v>
      </c>
      <c r="AI63" s="15">
        <v>130.75199616800001</v>
      </c>
      <c r="AJ63" s="2">
        <v>13.6413549766151</v>
      </c>
      <c r="AK63" s="1">
        <f t="shared" si="5"/>
        <v>0</v>
      </c>
      <c r="AL63" s="1">
        <f t="shared" si="6"/>
        <v>0</v>
      </c>
      <c r="AM63" s="1">
        <f t="shared" si="7"/>
        <v>1</v>
      </c>
      <c r="AN63" s="1">
        <f t="shared" si="8"/>
        <v>4</v>
      </c>
      <c r="AO63" s="1">
        <f t="shared" si="9"/>
        <v>0</v>
      </c>
      <c r="AP63" s="1">
        <f t="shared" si="10"/>
        <v>5</v>
      </c>
      <c r="AQ63" s="1">
        <f t="shared" si="11"/>
        <v>1</v>
      </c>
      <c r="AR63" s="1">
        <f t="shared" si="12"/>
        <v>3</v>
      </c>
      <c r="AS63" s="1">
        <f t="shared" si="13"/>
        <v>2</v>
      </c>
      <c r="AT63" s="1">
        <f t="shared" si="14"/>
        <v>2</v>
      </c>
      <c r="AU63" s="1">
        <f t="shared" si="15"/>
        <v>0</v>
      </c>
      <c r="AV63" s="1">
        <f t="shared" si="16"/>
        <v>2</v>
      </c>
      <c r="AW63" s="1">
        <f t="shared" si="17"/>
        <v>1.8</v>
      </c>
      <c r="AX63" s="1">
        <f t="shared" si="18"/>
        <v>2</v>
      </c>
      <c r="AY63" s="1">
        <v>1</v>
      </c>
      <c r="AZ63" s="1">
        <f t="shared" si="19"/>
        <v>8</v>
      </c>
      <c r="BA63" s="1">
        <f t="shared" si="20"/>
        <v>17.8</v>
      </c>
      <c r="BB63" s="16"/>
      <c r="BC63" s="16"/>
      <c r="BD63" s="16"/>
      <c r="BE63" s="16"/>
      <c r="BF63" s="17"/>
      <c r="BG63" s="16"/>
      <c r="BH63" s="16"/>
      <c r="BI63" s="16"/>
      <c r="BJ63" s="16"/>
      <c r="BK63" s="16"/>
      <c r="BL63" s="16"/>
      <c r="BM63" s="16"/>
      <c r="BN63" s="16"/>
    </row>
    <row r="64" spans="1:66" x14ac:dyDescent="0.2">
      <c r="A64" s="9" t="s">
        <v>1111</v>
      </c>
      <c r="B64" s="43" t="s">
        <v>2225</v>
      </c>
      <c r="C64" s="9">
        <v>17.8</v>
      </c>
      <c r="D64" s="9"/>
      <c r="E64" s="9"/>
      <c r="F64" s="9"/>
      <c r="G64" s="9">
        <v>1</v>
      </c>
      <c r="H64" s="10">
        <v>310.83306043296102</v>
      </c>
      <c r="I64" s="11">
        <v>6.05</v>
      </c>
      <c r="J64" s="9">
        <v>2115</v>
      </c>
      <c r="K64" s="2">
        <v>238.11523502466099</v>
      </c>
      <c r="L64" s="11">
        <v>5.78271484375</v>
      </c>
      <c r="M64" s="9">
        <v>10</v>
      </c>
      <c r="N64" s="9">
        <v>11</v>
      </c>
      <c r="O64" s="9">
        <v>15</v>
      </c>
      <c r="P64" s="34">
        <v>0.92980227127671999</v>
      </c>
      <c r="Q64" s="12">
        <v>0.74314424750041597</v>
      </c>
      <c r="R64" s="12">
        <v>1.32660963232198</v>
      </c>
      <c r="S64" s="12">
        <v>0.45228755164616002</v>
      </c>
      <c r="T64" s="35">
        <v>1.06276052033516</v>
      </c>
      <c r="U64" s="34">
        <f t="shared" si="0"/>
        <v>-0.10500414487942231</v>
      </c>
      <c r="V64" s="12">
        <f t="shared" si="1"/>
        <v>-0.42828582361857781</v>
      </c>
      <c r="W64" s="12">
        <f t="shared" si="2"/>
        <v>0.40774390622741896</v>
      </c>
      <c r="X64" s="12">
        <f t="shared" si="3"/>
        <v>-1.1446878058061567</v>
      </c>
      <c r="Y64" s="35">
        <f t="shared" si="4"/>
        <v>8.7816540379337837E-2</v>
      </c>
      <c r="Z64" s="2"/>
      <c r="AA64" s="13">
        <v>11</v>
      </c>
      <c r="AB64" s="13">
        <v>11</v>
      </c>
      <c r="AC64" s="13">
        <v>11</v>
      </c>
      <c r="AD64" s="13">
        <v>11</v>
      </c>
      <c r="AE64" s="14">
        <v>11</v>
      </c>
      <c r="AF64" s="15">
        <v>11.762771371421399</v>
      </c>
      <c r="AG64" s="15">
        <v>38.104540779014997</v>
      </c>
      <c r="AH64" s="15">
        <v>25.3567403560562</v>
      </c>
      <c r="AI64" s="15">
        <v>88.815719161975494</v>
      </c>
      <c r="AJ64" s="2">
        <v>52.441359002252902</v>
      </c>
      <c r="AK64" s="1">
        <f t="shared" si="5"/>
        <v>0</v>
      </c>
      <c r="AL64" s="1">
        <f t="shared" si="6"/>
        <v>0</v>
      </c>
      <c r="AM64" s="1">
        <f t="shared" si="7"/>
        <v>1</v>
      </c>
      <c r="AN64" s="1">
        <f t="shared" si="8"/>
        <v>2</v>
      </c>
      <c r="AO64" s="1">
        <f t="shared" si="9"/>
        <v>0</v>
      </c>
      <c r="AP64" s="1">
        <f t="shared" si="10"/>
        <v>3</v>
      </c>
      <c r="AQ64" s="1">
        <f t="shared" si="11"/>
        <v>2</v>
      </c>
      <c r="AR64" s="1">
        <f t="shared" si="12"/>
        <v>2</v>
      </c>
      <c r="AS64" s="1">
        <f t="shared" si="13"/>
        <v>1</v>
      </c>
      <c r="AT64" s="1">
        <f t="shared" si="14"/>
        <v>1</v>
      </c>
      <c r="AU64" s="1">
        <f t="shared" si="15"/>
        <v>0</v>
      </c>
      <c r="AV64" s="1">
        <f t="shared" si="16"/>
        <v>0</v>
      </c>
      <c r="AW64" s="1">
        <f t="shared" si="17"/>
        <v>0.8</v>
      </c>
      <c r="AX64" s="1">
        <f t="shared" si="18"/>
        <v>4</v>
      </c>
      <c r="AY64" s="1">
        <v>1</v>
      </c>
      <c r="AZ64" s="1">
        <f t="shared" si="19"/>
        <v>8</v>
      </c>
      <c r="BA64" s="1">
        <f t="shared" si="20"/>
        <v>17.8</v>
      </c>
      <c r="BB64" s="16"/>
      <c r="BC64" s="16"/>
      <c r="BD64" s="16"/>
      <c r="BE64" s="16"/>
      <c r="BF64" s="17"/>
      <c r="BG64" s="16"/>
      <c r="BH64" s="16"/>
      <c r="BI64" s="16"/>
      <c r="BJ64" s="16"/>
      <c r="BK64" s="16"/>
      <c r="BL64" s="16"/>
      <c r="BM64" s="16"/>
      <c r="BN64" s="16"/>
    </row>
    <row r="65" spans="1:66" x14ac:dyDescent="0.2">
      <c r="A65" s="9" t="s">
        <v>308</v>
      </c>
      <c r="B65" s="43" t="s">
        <v>1657</v>
      </c>
      <c r="C65" s="9">
        <v>17.8</v>
      </c>
      <c r="D65" s="9"/>
      <c r="E65" s="9"/>
      <c r="F65" s="9"/>
      <c r="G65" s="9">
        <v>1</v>
      </c>
      <c r="H65" s="10">
        <v>218.72745012214901</v>
      </c>
      <c r="I65" s="11">
        <v>46.09</v>
      </c>
      <c r="J65" s="9">
        <v>115</v>
      </c>
      <c r="K65" s="2">
        <v>11.657847974659999</v>
      </c>
      <c r="L65" s="11">
        <v>4.53857421875</v>
      </c>
      <c r="M65" s="9">
        <v>4</v>
      </c>
      <c r="N65" s="9">
        <v>5</v>
      </c>
      <c r="O65" s="9">
        <v>6</v>
      </c>
      <c r="P65" s="34">
        <v>0.29205302314845699</v>
      </c>
      <c r="Q65" s="12">
        <v>1.7644210757508201</v>
      </c>
      <c r="R65" s="12">
        <v>1.11823664661172</v>
      </c>
      <c r="S65" s="12">
        <v>0.267521614600715</v>
      </c>
      <c r="T65" s="35">
        <v>0.204021678773399</v>
      </c>
      <c r="U65" s="34">
        <f t="shared" si="0"/>
        <v>-1.775697776162739</v>
      </c>
      <c r="V65" s="12">
        <f t="shared" si="1"/>
        <v>0.81919489842623772</v>
      </c>
      <c r="W65" s="12">
        <f t="shared" si="2"/>
        <v>0.1612255305472281</v>
      </c>
      <c r="X65" s="12">
        <f t="shared" si="3"/>
        <v>-1.9022726350838928</v>
      </c>
      <c r="Y65" s="35">
        <f t="shared" si="4"/>
        <v>-2.293205637802485</v>
      </c>
      <c r="Z65" s="2"/>
      <c r="AA65" s="13">
        <v>5</v>
      </c>
      <c r="AB65" s="13">
        <v>5</v>
      </c>
      <c r="AC65" s="13">
        <v>4</v>
      </c>
      <c r="AD65" s="13">
        <v>5</v>
      </c>
      <c r="AE65" s="14">
        <v>5</v>
      </c>
      <c r="AF65" s="15">
        <v>37.749167950711502</v>
      </c>
      <c r="AG65" s="15">
        <v>38.894469305838598</v>
      </c>
      <c r="AH65" s="15">
        <v>14.6003382287271</v>
      </c>
      <c r="AI65" s="15">
        <v>66.821167196199298</v>
      </c>
      <c r="AJ65" s="2">
        <v>117.36022808848</v>
      </c>
      <c r="AK65" s="1">
        <f t="shared" si="5"/>
        <v>4</v>
      </c>
      <c r="AL65" s="1">
        <f t="shared" si="6"/>
        <v>2</v>
      </c>
      <c r="AM65" s="1">
        <f t="shared" si="7"/>
        <v>0</v>
      </c>
      <c r="AN65" s="1">
        <f t="shared" si="8"/>
        <v>4</v>
      </c>
      <c r="AO65" s="1">
        <f t="shared" si="9"/>
        <v>-4</v>
      </c>
      <c r="AP65" s="1">
        <f t="shared" si="10"/>
        <v>6</v>
      </c>
      <c r="AQ65" s="1">
        <f t="shared" si="11"/>
        <v>1</v>
      </c>
      <c r="AR65" s="1">
        <f t="shared" si="12"/>
        <v>1</v>
      </c>
      <c r="AS65" s="1">
        <f t="shared" si="13"/>
        <v>1</v>
      </c>
      <c r="AT65" s="1">
        <f t="shared" si="14"/>
        <v>2</v>
      </c>
      <c r="AU65" s="1">
        <f t="shared" si="15"/>
        <v>0</v>
      </c>
      <c r="AV65" s="1">
        <f t="shared" si="16"/>
        <v>0</v>
      </c>
      <c r="AW65" s="1">
        <f t="shared" si="17"/>
        <v>0.8</v>
      </c>
      <c r="AX65" s="1">
        <f t="shared" si="18"/>
        <v>2</v>
      </c>
      <c r="AY65" s="1">
        <v>1</v>
      </c>
      <c r="AZ65" s="1">
        <f t="shared" si="19"/>
        <v>8</v>
      </c>
      <c r="BA65" s="1">
        <f t="shared" si="20"/>
        <v>17.8</v>
      </c>
      <c r="BB65" s="16"/>
      <c r="BC65" s="16"/>
      <c r="BD65" s="16"/>
      <c r="BE65" s="16"/>
      <c r="BF65" s="17"/>
      <c r="BG65" s="16"/>
      <c r="BH65" s="16"/>
      <c r="BI65" s="16"/>
      <c r="BJ65" s="16"/>
      <c r="BK65" s="16"/>
      <c r="BL65" s="16"/>
      <c r="BM65" s="16"/>
      <c r="BN65" s="16"/>
    </row>
    <row r="66" spans="1:66" x14ac:dyDescent="0.2">
      <c r="A66" s="9" t="s">
        <v>457</v>
      </c>
      <c r="B66" s="43" t="s">
        <v>1658</v>
      </c>
      <c r="C66" s="9">
        <v>17.8</v>
      </c>
      <c r="D66" s="9"/>
      <c r="E66" s="9"/>
      <c r="F66" s="9"/>
      <c r="G66" s="9">
        <v>2</v>
      </c>
      <c r="H66" s="10">
        <v>2266.2539083020702</v>
      </c>
      <c r="I66" s="11">
        <v>37.24</v>
      </c>
      <c r="J66" s="9">
        <v>803</v>
      </c>
      <c r="K66" s="2">
        <v>92.411348424660105</v>
      </c>
      <c r="L66" s="11">
        <v>4.84326171875</v>
      </c>
      <c r="M66" s="9">
        <v>27</v>
      </c>
      <c r="N66" s="9">
        <v>29</v>
      </c>
      <c r="O66" s="9">
        <v>86</v>
      </c>
      <c r="P66" s="34">
        <v>0.80538464921410002</v>
      </c>
      <c r="Q66" s="12">
        <v>1.0272071572068699</v>
      </c>
      <c r="R66" s="12">
        <v>1.0705489220875799</v>
      </c>
      <c r="S66" s="12">
        <v>0.48197056573369301</v>
      </c>
      <c r="T66" s="35">
        <v>0.76764852197323097</v>
      </c>
      <c r="U66" s="34">
        <f t="shared" ref="U66:U129" si="21">LOG(P66,2)</f>
        <v>-0.31225012038585154</v>
      </c>
      <c r="V66" s="12">
        <f t="shared" ref="V66:V129" si="22">LOG(Q66,2)</f>
        <v>3.8727159783606323E-2</v>
      </c>
      <c r="W66" s="12">
        <f t="shared" ref="W66:W129" si="23">LOG(R66,2)</f>
        <v>9.8350725700477745E-2</v>
      </c>
      <c r="X66" s="12">
        <f t="shared" ref="X66:X129" si="24">LOG(S66,2)</f>
        <v>-1.0529830520974364</v>
      </c>
      <c r="Y66" s="35">
        <f t="shared" ref="Y66:Y129" si="25">LOG(T66,2)</f>
        <v>-0.38148218976661302</v>
      </c>
      <c r="Z66" s="2"/>
      <c r="AA66" s="13">
        <v>69</v>
      </c>
      <c r="AB66" s="13">
        <v>69</v>
      </c>
      <c r="AC66" s="13">
        <v>65</v>
      </c>
      <c r="AD66" s="13">
        <v>68</v>
      </c>
      <c r="AE66" s="14">
        <v>69</v>
      </c>
      <c r="AF66" s="15">
        <v>56.199995019917701</v>
      </c>
      <c r="AG66" s="15">
        <v>39.701426131209097</v>
      </c>
      <c r="AH66" s="15">
        <v>18.4795216898601</v>
      </c>
      <c r="AI66" s="15">
        <v>49.0248340854031</v>
      </c>
      <c r="AJ66" s="2">
        <v>86.155042057452107</v>
      </c>
      <c r="AK66" s="1">
        <f t="shared" ref="AK66:AK129" si="26">IF(P66&gt;2.999,5,IF(P66&gt;2.499,4,IF(P66&gt;1.999,3,IF(P66&gt;1.499,2,IF(P66&gt;1.299,1,IF(P66="",0,IF(P66&lt;0.334,4,IF(P66&lt;0.401,3,IF(P66&lt;0.501,2,IF(P66&lt;0.668,1,0))))))))))</f>
        <v>0</v>
      </c>
      <c r="AL66" s="1">
        <f t="shared" ref="AL66:AL129" si="27">IF(Q66&gt;2.999,5,IF(Q66&gt;2.499,4,IF(Q66&gt;1.999,3,IF(Q66&gt;1.499,2,IF(Q66&gt;1.299,1,IF(Q66="",0,IF(Q66&lt;0.334,4,IF(Q66&lt;0.401,3,IF(Q66&lt;0.501,2,IF(Q66&lt;0.668,1,0))))))))))</f>
        <v>0</v>
      </c>
      <c r="AM66" s="1">
        <f t="shared" ref="AM66:AM129" si="28">IF(R66&gt;2.999,5,IF(R66&gt;2.499,4,IF(R66&gt;1.999,3,IF(R66&gt;1.499,2,IF(R66&gt;1.299,1,IF(R66="",0,IF(R66&lt;0.334,4,IF(R66&lt;0.401,3,IF(R66&lt;0.501,2,IF(R66&lt;0.668,1,0))))))))))</f>
        <v>0</v>
      </c>
      <c r="AN66" s="1">
        <f t="shared" ref="AN66:AN129" si="29">IF(S66&gt;2.999,5,IF(S66&gt;2.499,4,IF(S66&gt;1.999,3,IF(S66&gt;1.499,2,IF(S66&gt;1.299,1,IF(S66="",0,IF(S66&lt;0.334,4,IF(S66&lt;0.401,3,IF(S66&lt;0.501,2,IF(S66&lt;0.668,1,0))))))))))</f>
        <v>2</v>
      </c>
      <c r="AO66" s="1">
        <f t="shared" ref="AO66:AO129" si="30">IF(T66&gt;2.999,-5,IF(T66&gt;2.499,-4,IF(T66&gt;1.999,-3,IF(T66&gt;1.499,-2,IF(T66&gt;1.299,-1,IF(T66="",0,IF(T66&lt;0.334,-4,IF(T66&lt;0.401,-3,IF(T66&lt;0.501,-2,IF(T66&lt;0.668,-1,0))))))))))</f>
        <v>0</v>
      </c>
      <c r="AP66" s="1">
        <f t="shared" ref="AP66:AP129" si="31">AK66+AL66+AM66+AN66+AO66</f>
        <v>2</v>
      </c>
      <c r="AQ66" s="1">
        <f t="shared" ref="AQ66:AQ129" si="32">IF(AA66&gt;11.999,3,IF(AA66&gt;5.999,2,IF(AA66&gt;2.999,1,0)))</f>
        <v>3</v>
      </c>
      <c r="AR66" s="1">
        <f t="shared" ref="AR66:AR129" si="33">IF(AF66="",0,IF(AF66&lt;10.001,3,IF(AF66&lt;25.001,2,IF(AF66&lt;50.001,1,0))))</f>
        <v>0</v>
      </c>
      <c r="AS66" s="1">
        <f t="shared" ref="AS66:AS129" si="34">IF(AG66="",0,IF(AG66&lt;10.001,3,IF(AG66&lt;25.001,2,IF(AG66&lt;50.001,1,0))))</f>
        <v>1</v>
      </c>
      <c r="AT66" s="1">
        <f t="shared" ref="AT66:AT129" si="35">IF(AH66="",0,IF(AH66&lt;10.001,3,IF(AH66&lt;25.001,2,IF(AH66&lt;50.001,1,0))))</f>
        <v>2</v>
      </c>
      <c r="AU66" s="1">
        <f t="shared" ref="AU66:AU129" si="36">IF(AI66="",0,IF(AI66&lt;10.001,3,IF(AI66&lt;25.001,2,IF(AI66&lt;50.001,1,0))))</f>
        <v>1</v>
      </c>
      <c r="AV66" s="1">
        <f t="shared" ref="AV66:AV129" si="37">IF(AJ66="",0,IF(AJ66&lt;10.001,3,IF(AJ66&lt;25.001,2,IF(AJ66&lt;50.001,1,0))))</f>
        <v>0</v>
      </c>
      <c r="AW66" s="1">
        <f t="shared" ref="AW66:AW129" si="38">AVERAGE(AR66:AV66)</f>
        <v>0.8</v>
      </c>
      <c r="AX66" s="1">
        <f t="shared" ref="AX66:AX129" si="39">IF(M66&gt;5.999,4,IF(M66&gt;2.999,2,IF(M66&gt;1.999,1,0)))</f>
        <v>4</v>
      </c>
      <c r="AY66" s="1">
        <v>1</v>
      </c>
      <c r="AZ66" s="1">
        <f t="shared" ref="AZ66:AZ129" si="40">IF(AY66=1,8,IF(AY66=2,1,IF(AY66=3,6,IF(AY66=4,4,IF(AY66=5,2,0)))))</f>
        <v>8</v>
      </c>
      <c r="BA66" s="1">
        <f t="shared" ref="BA66:BA129" si="41">SUM(AP66,AQ66,AW66,AX66,AZ66)</f>
        <v>17.8</v>
      </c>
      <c r="BB66" s="16"/>
      <c r="BC66" s="16"/>
      <c r="BD66" s="16"/>
      <c r="BE66" s="16"/>
      <c r="BF66" s="17"/>
      <c r="BG66" s="16"/>
      <c r="BH66" s="16"/>
      <c r="BI66" s="16"/>
      <c r="BJ66" s="16"/>
      <c r="BK66" s="16"/>
      <c r="BL66" s="16"/>
      <c r="BM66" s="16"/>
      <c r="BN66" s="16"/>
    </row>
    <row r="67" spans="1:66" x14ac:dyDescent="0.2">
      <c r="A67" s="9" t="s">
        <v>768</v>
      </c>
      <c r="B67" s="43" t="s">
        <v>2226</v>
      </c>
      <c r="C67" s="9">
        <v>17.600000000000001</v>
      </c>
      <c r="D67" s="9">
        <v>1</v>
      </c>
      <c r="E67" s="9"/>
      <c r="F67" s="9"/>
      <c r="G67" s="9">
        <v>1</v>
      </c>
      <c r="H67" s="10">
        <v>2077.5228505352902</v>
      </c>
      <c r="I67" s="11">
        <v>42.58</v>
      </c>
      <c r="J67" s="9">
        <v>418</v>
      </c>
      <c r="K67" s="2">
        <v>46.411179434659999</v>
      </c>
      <c r="L67" s="11">
        <v>8.68994140625</v>
      </c>
      <c r="M67" s="9">
        <v>17</v>
      </c>
      <c r="N67" s="9">
        <v>17</v>
      </c>
      <c r="O67" s="9">
        <v>82</v>
      </c>
      <c r="P67" s="34">
        <v>0.95522553534055699</v>
      </c>
      <c r="Q67" s="12">
        <v>0.96296346396162702</v>
      </c>
      <c r="R67" s="12">
        <v>1.5392691771038101</v>
      </c>
      <c r="S67" s="12">
        <v>0.67761021899370499</v>
      </c>
      <c r="T67" s="35">
        <v>0.90432392329688804</v>
      </c>
      <c r="U67" s="34">
        <f t="shared" si="21"/>
        <v>-6.6086691265402134E-2</v>
      </c>
      <c r="V67" s="12">
        <f t="shared" si="22"/>
        <v>-5.4447033434733977E-2</v>
      </c>
      <c r="W67" s="12">
        <f t="shared" si="23"/>
        <v>0.62224554259244891</v>
      </c>
      <c r="X67" s="12">
        <f t="shared" si="24"/>
        <v>-0.56147246286723274</v>
      </c>
      <c r="Y67" s="35">
        <f t="shared" si="25"/>
        <v>-0.14508846513626053</v>
      </c>
      <c r="Z67" s="2"/>
      <c r="AA67" s="13">
        <v>59</v>
      </c>
      <c r="AB67" s="13">
        <v>59</v>
      </c>
      <c r="AC67" s="13">
        <v>58</v>
      </c>
      <c r="AD67" s="13">
        <v>57</v>
      </c>
      <c r="AE67" s="14">
        <v>59</v>
      </c>
      <c r="AF67" s="15">
        <v>70.8176189109424</v>
      </c>
      <c r="AG67" s="15">
        <v>44.217919247367703</v>
      </c>
      <c r="AH67" s="15">
        <v>20.7990685436992</v>
      </c>
      <c r="AI67" s="15">
        <v>105.872283508628</v>
      </c>
      <c r="AJ67" s="2">
        <v>182.24275650982699</v>
      </c>
      <c r="AK67" s="1">
        <f t="shared" si="26"/>
        <v>0</v>
      </c>
      <c r="AL67" s="1">
        <f t="shared" si="27"/>
        <v>0</v>
      </c>
      <c r="AM67" s="1">
        <f t="shared" si="28"/>
        <v>2</v>
      </c>
      <c r="AN67" s="1">
        <f t="shared" si="29"/>
        <v>0</v>
      </c>
      <c r="AO67" s="1">
        <f t="shared" si="30"/>
        <v>0</v>
      </c>
      <c r="AP67" s="1">
        <f t="shared" si="31"/>
        <v>2</v>
      </c>
      <c r="AQ67" s="1">
        <f t="shared" si="32"/>
        <v>3</v>
      </c>
      <c r="AR67" s="1">
        <f t="shared" si="33"/>
        <v>0</v>
      </c>
      <c r="AS67" s="1">
        <f t="shared" si="34"/>
        <v>1</v>
      </c>
      <c r="AT67" s="1">
        <f t="shared" si="35"/>
        <v>2</v>
      </c>
      <c r="AU67" s="1">
        <f t="shared" si="36"/>
        <v>0</v>
      </c>
      <c r="AV67" s="1">
        <f t="shared" si="37"/>
        <v>0</v>
      </c>
      <c r="AW67" s="1">
        <f t="shared" si="38"/>
        <v>0.6</v>
      </c>
      <c r="AX67" s="1">
        <f t="shared" si="39"/>
        <v>4</v>
      </c>
      <c r="AY67" s="1">
        <v>1</v>
      </c>
      <c r="AZ67" s="1">
        <f t="shared" si="40"/>
        <v>8</v>
      </c>
      <c r="BA67" s="1">
        <f t="shared" si="41"/>
        <v>17.600000000000001</v>
      </c>
      <c r="BB67" s="16"/>
      <c r="BC67" s="16"/>
      <c r="BD67" s="16"/>
      <c r="BE67" s="16"/>
      <c r="BF67" s="17"/>
      <c r="BG67" s="16"/>
      <c r="BH67" s="16"/>
      <c r="BI67" s="16"/>
      <c r="BJ67" s="16"/>
      <c r="BK67" s="16"/>
      <c r="BL67" s="16"/>
      <c r="BM67" s="16"/>
      <c r="BN67" s="16"/>
    </row>
    <row r="68" spans="1:66" x14ac:dyDescent="0.2">
      <c r="A68" s="9" t="s">
        <v>489</v>
      </c>
      <c r="B68" s="43" t="s">
        <v>2709</v>
      </c>
      <c r="C68" s="9">
        <v>17.600000000000001</v>
      </c>
      <c r="D68" s="9"/>
      <c r="E68" s="9"/>
      <c r="F68" s="9"/>
      <c r="G68" s="9">
        <v>4</v>
      </c>
      <c r="H68" s="10">
        <v>4278.8387903800303</v>
      </c>
      <c r="I68" s="11">
        <v>67.23</v>
      </c>
      <c r="J68" s="9">
        <v>470</v>
      </c>
      <c r="K68" s="2">
        <v>53.503152304660098</v>
      </c>
      <c r="L68" s="11">
        <v>5.27490234375</v>
      </c>
      <c r="M68" s="9">
        <v>24</v>
      </c>
      <c r="N68" s="9">
        <v>30</v>
      </c>
      <c r="O68" s="9">
        <v>216</v>
      </c>
      <c r="P68" s="34">
        <v>0.90427338702220295</v>
      </c>
      <c r="Q68" s="12">
        <v>0.92975602173385097</v>
      </c>
      <c r="R68" s="12">
        <v>1.3813561192557799</v>
      </c>
      <c r="S68" s="12">
        <v>3.0559062372205901</v>
      </c>
      <c r="T68" s="35">
        <v>1.0627427605322699</v>
      </c>
      <c r="U68" s="34">
        <f t="shared" si="21"/>
        <v>-0.14516908942169562</v>
      </c>
      <c r="V68" s="12">
        <f t="shared" si="22"/>
        <v>-0.10507590814320929</v>
      </c>
      <c r="W68" s="12">
        <f t="shared" si="23"/>
        <v>0.46608530022767436</v>
      </c>
      <c r="X68" s="12">
        <f t="shared" si="24"/>
        <v>1.6116002785922219</v>
      </c>
      <c r="Y68" s="35">
        <f t="shared" si="25"/>
        <v>8.7792431284999625E-2</v>
      </c>
      <c r="Z68" s="2"/>
      <c r="AA68" s="13">
        <v>121</v>
      </c>
      <c r="AB68" s="13">
        <v>121</v>
      </c>
      <c r="AC68" s="13">
        <v>140</v>
      </c>
      <c r="AD68" s="13">
        <v>117</v>
      </c>
      <c r="AE68" s="14">
        <v>144</v>
      </c>
      <c r="AF68" s="15">
        <v>35.149801344256197</v>
      </c>
      <c r="AG68" s="15">
        <v>34.612437872882303</v>
      </c>
      <c r="AH68" s="15">
        <v>41.185609150249803</v>
      </c>
      <c r="AI68" s="15">
        <v>97.934372489868693</v>
      </c>
      <c r="AJ68" s="2">
        <v>60.9347234962122</v>
      </c>
      <c r="AK68" s="1">
        <f t="shared" si="26"/>
        <v>0</v>
      </c>
      <c r="AL68" s="1">
        <f t="shared" si="27"/>
        <v>0</v>
      </c>
      <c r="AM68" s="1">
        <f t="shared" si="28"/>
        <v>1</v>
      </c>
      <c r="AN68" s="1">
        <f t="shared" si="29"/>
        <v>5</v>
      </c>
      <c r="AO68" s="1">
        <f t="shared" si="30"/>
        <v>0</v>
      </c>
      <c r="AP68" s="1">
        <f t="shared" si="31"/>
        <v>6</v>
      </c>
      <c r="AQ68" s="1">
        <f t="shared" si="32"/>
        <v>3</v>
      </c>
      <c r="AR68" s="1">
        <f t="shared" si="33"/>
        <v>1</v>
      </c>
      <c r="AS68" s="1">
        <f t="shared" si="34"/>
        <v>1</v>
      </c>
      <c r="AT68" s="1">
        <f t="shared" si="35"/>
        <v>1</v>
      </c>
      <c r="AU68" s="1">
        <f t="shared" si="36"/>
        <v>0</v>
      </c>
      <c r="AV68" s="1">
        <f t="shared" si="37"/>
        <v>0</v>
      </c>
      <c r="AW68" s="1">
        <f t="shared" si="38"/>
        <v>0.6</v>
      </c>
      <c r="AX68" s="1">
        <f t="shared" si="39"/>
        <v>4</v>
      </c>
      <c r="AY68" s="1">
        <v>4</v>
      </c>
      <c r="AZ68" s="1">
        <f t="shared" si="40"/>
        <v>4</v>
      </c>
      <c r="BA68" s="1">
        <f t="shared" si="41"/>
        <v>17.600000000000001</v>
      </c>
      <c r="BB68" s="16"/>
      <c r="BC68" s="16"/>
      <c r="BD68" s="16"/>
      <c r="BE68" s="16"/>
      <c r="BF68" s="17"/>
      <c r="BG68" s="16"/>
      <c r="BH68" s="16"/>
      <c r="BI68" s="16"/>
      <c r="BJ68" s="16"/>
      <c r="BK68" s="16"/>
      <c r="BL68" s="16"/>
      <c r="BM68" s="16"/>
      <c r="BN68" s="16"/>
    </row>
    <row r="69" spans="1:66" x14ac:dyDescent="0.2">
      <c r="A69" s="9" t="s">
        <v>830</v>
      </c>
      <c r="B69" s="43" t="s">
        <v>1659</v>
      </c>
      <c r="C69" s="9">
        <v>17.600000000000001</v>
      </c>
      <c r="D69" s="9"/>
      <c r="E69" s="9"/>
      <c r="F69" s="9"/>
      <c r="G69" s="9">
        <v>2</v>
      </c>
      <c r="H69" s="10">
        <v>136.53075150228901</v>
      </c>
      <c r="I69" s="11">
        <v>20.21</v>
      </c>
      <c r="J69" s="9">
        <v>94</v>
      </c>
      <c r="K69" s="2">
        <v>10.19417914466</v>
      </c>
      <c r="L69" s="11">
        <v>6.99072265625</v>
      </c>
      <c r="M69" s="9">
        <v>3</v>
      </c>
      <c r="N69" s="9">
        <v>3</v>
      </c>
      <c r="O69" s="9">
        <v>11</v>
      </c>
      <c r="P69" s="34">
        <v>0.32468445775416699</v>
      </c>
      <c r="Q69" s="12">
        <v>2.4759160668241398</v>
      </c>
      <c r="R69" s="12">
        <v>1.31519418454078</v>
      </c>
      <c r="S69" s="12">
        <v>4.9894271749786396</v>
      </c>
      <c r="T69" s="35">
        <v>0.132748299223303</v>
      </c>
      <c r="U69" s="34">
        <f t="shared" si="21"/>
        <v>-1.6228897686484953</v>
      </c>
      <c r="V69" s="12">
        <f t="shared" si="22"/>
        <v>1.3079624082399717</v>
      </c>
      <c r="W69" s="12">
        <f t="shared" si="23"/>
        <v>0.39527582491027008</v>
      </c>
      <c r="X69" s="12">
        <f t="shared" si="24"/>
        <v>2.3188741924653318</v>
      </c>
      <c r="Y69" s="35">
        <f t="shared" si="25"/>
        <v>-2.913234717608026</v>
      </c>
      <c r="Z69" s="2"/>
      <c r="AA69" s="13">
        <v>9</v>
      </c>
      <c r="AB69" s="13">
        <v>9</v>
      </c>
      <c r="AC69" s="13">
        <v>8</v>
      </c>
      <c r="AD69" s="13">
        <v>9</v>
      </c>
      <c r="AE69" s="14">
        <v>8</v>
      </c>
      <c r="AF69" s="15">
        <v>50.665353917804403</v>
      </c>
      <c r="AG69" s="15">
        <v>36.106203040872899</v>
      </c>
      <c r="AH69" s="15">
        <v>32.550322564264</v>
      </c>
      <c r="AI69" s="15">
        <v>125.52007565866801</v>
      </c>
      <c r="AJ69" s="2">
        <v>26.197096651511899</v>
      </c>
      <c r="AK69" s="1">
        <f t="shared" si="26"/>
        <v>4</v>
      </c>
      <c r="AL69" s="1">
        <f t="shared" si="27"/>
        <v>3</v>
      </c>
      <c r="AM69" s="1">
        <f t="shared" si="28"/>
        <v>1</v>
      </c>
      <c r="AN69" s="1">
        <f t="shared" si="29"/>
        <v>5</v>
      </c>
      <c r="AO69" s="1">
        <f t="shared" si="30"/>
        <v>-4</v>
      </c>
      <c r="AP69" s="1">
        <f t="shared" si="31"/>
        <v>9</v>
      </c>
      <c r="AQ69" s="1">
        <f t="shared" si="32"/>
        <v>2</v>
      </c>
      <c r="AR69" s="1">
        <f t="shared" si="33"/>
        <v>0</v>
      </c>
      <c r="AS69" s="1">
        <f t="shared" si="34"/>
        <v>1</v>
      </c>
      <c r="AT69" s="1">
        <f t="shared" si="35"/>
        <v>1</v>
      </c>
      <c r="AU69" s="1">
        <f t="shared" si="36"/>
        <v>0</v>
      </c>
      <c r="AV69" s="1">
        <f t="shared" si="37"/>
        <v>1</v>
      </c>
      <c r="AW69" s="1">
        <f t="shared" si="38"/>
        <v>0.6</v>
      </c>
      <c r="AX69" s="1">
        <f t="shared" si="39"/>
        <v>2</v>
      </c>
      <c r="AY69" s="1">
        <v>4</v>
      </c>
      <c r="AZ69" s="1">
        <f t="shared" si="40"/>
        <v>4</v>
      </c>
      <c r="BA69" s="1">
        <f t="shared" si="41"/>
        <v>17.600000000000001</v>
      </c>
      <c r="BB69" s="16"/>
      <c r="BC69" s="16"/>
      <c r="BD69" s="16"/>
      <c r="BE69" s="16"/>
      <c r="BF69" s="17"/>
      <c r="BG69" s="16"/>
      <c r="BH69" s="16"/>
      <c r="BI69" s="16"/>
      <c r="BJ69" s="16"/>
      <c r="BK69" s="16"/>
      <c r="BL69" s="16"/>
      <c r="BM69" s="16"/>
      <c r="BN69" s="16"/>
    </row>
    <row r="70" spans="1:66" x14ac:dyDescent="0.2">
      <c r="A70" s="9" t="s">
        <v>270</v>
      </c>
      <c r="B70" s="43" t="s">
        <v>2708</v>
      </c>
      <c r="C70" s="9">
        <v>17.600000000000001</v>
      </c>
      <c r="D70" s="9">
        <v>1</v>
      </c>
      <c r="E70" s="9"/>
      <c r="F70" s="9"/>
      <c r="G70" s="9">
        <v>1</v>
      </c>
      <c r="H70" s="10">
        <v>2076.8516747711801</v>
      </c>
      <c r="I70" s="11">
        <v>49.86</v>
      </c>
      <c r="J70" s="9">
        <v>698</v>
      </c>
      <c r="K70" s="2">
        <v>77.013633464660103</v>
      </c>
      <c r="L70" s="11">
        <v>7.12255859375</v>
      </c>
      <c r="M70" s="9">
        <v>29</v>
      </c>
      <c r="N70" s="9">
        <v>29</v>
      </c>
      <c r="O70" s="9">
        <v>75</v>
      </c>
      <c r="P70" s="34">
        <v>0.77811775722115895</v>
      </c>
      <c r="Q70" s="12">
        <v>1.5013863075362499</v>
      </c>
      <c r="R70" s="12">
        <v>1.1836079267414701</v>
      </c>
      <c r="S70" s="12">
        <v>3.2852827786744498</v>
      </c>
      <c r="T70" s="35">
        <v>0.50283515495638698</v>
      </c>
      <c r="U70" s="34">
        <f t="shared" si="21"/>
        <v>-0.36193959147116472</v>
      </c>
      <c r="V70" s="12">
        <f t="shared" si="22"/>
        <v>0.58629523096311265</v>
      </c>
      <c r="W70" s="12">
        <f t="shared" si="23"/>
        <v>0.24319126355078802</v>
      </c>
      <c r="X70" s="12">
        <f t="shared" si="24"/>
        <v>1.7160175549717136</v>
      </c>
      <c r="Y70" s="35">
        <f t="shared" si="25"/>
        <v>-0.99184257776961582</v>
      </c>
      <c r="Z70" s="2"/>
      <c r="AA70" s="13">
        <v>65</v>
      </c>
      <c r="AB70" s="13">
        <v>66</v>
      </c>
      <c r="AC70" s="13">
        <v>66</v>
      </c>
      <c r="AD70" s="13">
        <v>66</v>
      </c>
      <c r="AE70" s="14">
        <v>66</v>
      </c>
      <c r="AF70" s="15">
        <v>69.029243306904803</v>
      </c>
      <c r="AG70" s="15">
        <v>47.741572093386601</v>
      </c>
      <c r="AH70" s="15">
        <v>17.119541846723099</v>
      </c>
      <c r="AI70" s="15">
        <v>58.072634413635001</v>
      </c>
      <c r="AJ70" s="2">
        <v>57.709846787284803</v>
      </c>
      <c r="AK70" s="1">
        <f t="shared" si="26"/>
        <v>0</v>
      </c>
      <c r="AL70" s="1">
        <f t="shared" si="27"/>
        <v>2</v>
      </c>
      <c r="AM70" s="1">
        <f t="shared" si="28"/>
        <v>0</v>
      </c>
      <c r="AN70" s="1">
        <f t="shared" si="29"/>
        <v>5</v>
      </c>
      <c r="AO70" s="1">
        <f t="shared" si="30"/>
        <v>-1</v>
      </c>
      <c r="AP70" s="1">
        <f t="shared" si="31"/>
        <v>6</v>
      </c>
      <c r="AQ70" s="1">
        <f t="shared" si="32"/>
        <v>3</v>
      </c>
      <c r="AR70" s="1">
        <f t="shared" si="33"/>
        <v>0</v>
      </c>
      <c r="AS70" s="1">
        <f t="shared" si="34"/>
        <v>1</v>
      </c>
      <c r="AT70" s="1">
        <f t="shared" si="35"/>
        <v>2</v>
      </c>
      <c r="AU70" s="1">
        <f t="shared" si="36"/>
        <v>0</v>
      </c>
      <c r="AV70" s="1">
        <f t="shared" si="37"/>
        <v>0</v>
      </c>
      <c r="AW70" s="1">
        <f t="shared" si="38"/>
        <v>0.6</v>
      </c>
      <c r="AX70" s="1">
        <f t="shared" si="39"/>
        <v>4</v>
      </c>
      <c r="AY70" s="1">
        <v>4</v>
      </c>
      <c r="AZ70" s="1">
        <f t="shared" si="40"/>
        <v>4</v>
      </c>
      <c r="BA70" s="1">
        <f t="shared" si="41"/>
        <v>17.600000000000001</v>
      </c>
      <c r="BB70" s="16"/>
      <c r="BC70" s="16"/>
      <c r="BD70" s="16"/>
      <c r="BE70" s="16"/>
      <c r="BF70" s="17"/>
      <c r="BG70" s="16"/>
      <c r="BH70" s="16"/>
      <c r="BI70" s="16"/>
      <c r="BJ70" s="16"/>
      <c r="BK70" s="16"/>
      <c r="BL70" s="16"/>
      <c r="BM70" s="16"/>
      <c r="BN70" s="16"/>
    </row>
    <row r="71" spans="1:66" ht="21" x14ac:dyDescent="0.2">
      <c r="A71" s="9" t="s">
        <v>383</v>
      </c>
      <c r="B71" s="43" t="s">
        <v>3157</v>
      </c>
      <c r="C71" s="9">
        <v>17.600000000000001</v>
      </c>
      <c r="D71" s="9"/>
      <c r="E71" s="9"/>
      <c r="F71" s="9"/>
      <c r="G71" s="9">
        <v>2</v>
      </c>
      <c r="H71" s="10">
        <v>2159.4869861577599</v>
      </c>
      <c r="I71" s="11">
        <v>38.44</v>
      </c>
      <c r="J71" s="9">
        <v>372</v>
      </c>
      <c r="K71" s="2">
        <v>38.723051544660002</v>
      </c>
      <c r="L71" s="11">
        <v>9.12939453125</v>
      </c>
      <c r="M71" s="9">
        <v>9</v>
      </c>
      <c r="N71" s="9">
        <v>13</v>
      </c>
      <c r="O71" s="9">
        <v>68</v>
      </c>
      <c r="P71" s="34">
        <v>0.46817375717200099</v>
      </c>
      <c r="Q71" s="12">
        <v>1.2400294130514</v>
      </c>
      <c r="R71" s="12">
        <v>1.1274807336613299</v>
      </c>
      <c r="S71" s="12">
        <v>0.31551301821058297</v>
      </c>
      <c r="T71" s="35">
        <v>0.30277089541270602</v>
      </c>
      <c r="U71" s="34">
        <f t="shared" si="21"/>
        <v>-1.0948840264325226</v>
      </c>
      <c r="V71" s="12">
        <f t="shared" si="22"/>
        <v>0.31037434122515689</v>
      </c>
      <c r="W71" s="12">
        <f t="shared" si="23"/>
        <v>0.17310278098510173</v>
      </c>
      <c r="X71" s="12">
        <f t="shared" si="24"/>
        <v>-1.6642285621981392</v>
      </c>
      <c r="Y71" s="35">
        <f t="shared" si="25"/>
        <v>-1.7237015654614749</v>
      </c>
      <c r="Z71" s="2"/>
      <c r="AA71" s="13">
        <v>42</v>
      </c>
      <c r="AB71" s="13">
        <v>42</v>
      </c>
      <c r="AC71" s="13">
        <v>42</v>
      </c>
      <c r="AD71" s="13">
        <v>41</v>
      </c>
      <c r="AE71" s="14">
        <v>42</v>
      </c>
      <c r="AF71" s="15">
        <v>77.663750473630103</v>
      </c>
      <c r="AG71" s="15">
        <v>30.097749356711301</v>
      </c>
      <c r="AH71" s="15">
        <v>12.1530827407888</v>
      </c>
      <c r="AI71" s="15">
        <v>100.084912043258</v>
      </c>
      <c r="AJ71" s="2">
        <v>152.34385295019499</v>
      </c>
      <c r="AK71" s="1">
        <f t="shared" si="26"/>
        <v>2</v>
      </c>
      <c r="AL71" s="1">
        <f t="shared" si="27"/>
        <v>0</v>
      </c>
      <c r="AM71" s="1">
        <f t="shared" si="28"/>
        <v>0</v>
      </c>
      <c r="AN71" s="1">
        <f t="shared" si="29"/>
        <v>4</v>
      </c>
      <c r="AO71" s="1">
        <f t="shared" si="30"/>
        <v>-4</v>
      </c>
      <c r="AP71" s="1">
        <f t="shared" si="31"/>
        <v>2</v>
      </c>
      <c r="AQ71" s="1">
        <f t="shared" si="32"/>
        <v>3</v>
      </c>
      <c r="AR71" s="1">
        <f t="shared" si="33"/>
        <v>0</v>
      </c>
      <c r="AS71" s="1">
        <f t="shared" si="34"/>
        <v>1</v>
      </c>
      <c r="AT71" s="1">
        <f t="shared" si="35"/>
        <v>2</v>
      </c>
      <c r="AU71" s="1">
        <f t="shared" si="36"/>
        <v>0</v>
      </c>
      <c r="AV71" s="1">
        <f t="shared" si="37"/>
        <v>0</v>
      </c>
      <c r="AW71" s="1">
        <f t="shared" si="38"/>
        <v>0.6</v>
      </c>
      <c r="AX71" s="1">
        <f t="shared" si="39"/>
        <v>4</v>
      </c>
      <c r="AY71" s="1">
        <v>1</v>
      </c>
      <c r="AZ71" s="1">
        <f t="shared" si="40"/>
        <v>8</v>
      </c>
      <c r="BA71" s="1">
        <f t="shared" si="41"/>
        <v>17.600000000000001</v>
      </c>
      <c r="BB71" s="16"/>
      <c r="BC71" s="16"/>
      <c r="BD71" s="16"/>
      <c r="BE71" s="16"/>
      <c r="BF71" s="17"/>
      <c r="BG71" s="16"/>
      <c r="BH71" s="16"/>
      <c r="BI71" s="16"/>
      <c r="BJ71" s="16"/>
      <c r="BK71" s="16"/>
      <c r="BL71" s="16"/>
      <c r="BM71" s="16"/>
      <c r="BN71" s="16"/>
    </row>
    <row r="72" spans="1:66" x14ac:dyDescent="0.2">
      <c r="A72" s="9" t="s">
        <v>755</v>
      </c>
      <c r="B72" s="43" t="s">
        <v>2710</v>
      </c>
      <c r="C72" s="9">
        <v>17.600000000000001</v>
      </c>
      <c r="D72" s="9"/>
      <c r="E72" s="9"/>
      <c r="F72" s="9"/>
      <c r="G72" s="9">
        <v>1</v>
      </c>
      <c r="H72" s="10">
        <v>156.10527835888999</v>
      </c>
      <c r="I72" s="11">
        <v>2.37</v>
      </c>
      <c r="J72" s="9">
        <v>843</v>
      </c>
      <c r="K72" s="2">
        <v>100.12441997466</v>
      </c>
      <c r="L72" s="11">
        <v>6.31591796875</v>
      </c>
      <c r="M72" s="9">
        <v>3</v>
      </c>
      <c r="N72" s="9">
        <v>3</v>
      </c>
      <c r="O72" s="9">
        <v>12</v>
      </c>
      <c r="P72" s="34">
        <v>2.25957083358605</v>
      </c>
      <c r="Q72" s="12">
        <v>1.5991929513101699</v>
      </c>
      <c r="R72" s="12">
        <v>1.1216383979442199</v>
      </c>
      <c r="S72" s="12">
        <v>1.43553491104189</v>
      </c>
      <c r="T72" s="35">
        <v>1.3823118105914201</v>
      </c>
      <c r="U72" s="34">
        <f t="shared" si="21"/>
        <v>1.1760487836792186</v>
      </c>
      <c r="V72" s="12">
        <f t="shared" si="22"/>
        <v>0.67734401830806368</v>
      </c>
      <c r="W72" s="12">
        <f t="shared" si="23"/>
        <v>0.16560764423959645</v>
      </c>
      <c r="X72" s="12">
        <f t="shared" si="24"/>
        <v>0.52158841614214946</v>
      </c>
      <c r="Y72" s="35">
        <f t="shared" si="25"/>
        <v>0.46708308378236019</v>
      </c>
      <c r="Z72" s="2"/>
      <c r="AA72" s="13">
        <v>8</v>
      </c>
      <c r="AB72" s="13">
        <v>8</v>
      </c>
      <c r="AC72" s="13">
        <v>8</v>
      </c>
      <c r="AD72" s="13">
        <v>8</v>
      </c>
      <c r="AE72" s="14">
        <v>8</v>
      </c>
      <c r="AF72" s="15">
        <v>3.5969091512345699</v>
      </c>
      <c r="AG72" s="15">
        <v>1.2234273929619299</v>
      </c>
      <c r="AH72" s="15">
        <v>29.787105073146101</v>
      </c>
      <c r="AI72" s="15">
        <v>1.18640638891923</v>
      </c>
      <c r="AJ72" s="2">
        <v>0</v>
      </c>
      <c r="AK72" s="1">
        <f t="shared" si="26"/>
        <v>3</v>
      </c>
      <c r="AL72" s="1">
        <f t="shared" si="27"/>
        <v>2</v>
      </c>
      <c r="AM72" s="1">
        <f t="shared" si="28"/>
        <v>0</v>
      </c>
      <c r="AN72" s="1">
        <f t="shared" si="29"/>
        <v>1</v>
      </c>
      <c r="AO72" s="1">
        <f t="shared" si="30"/>
        <v>-1</v>
      </c>
      <c r="AP72" s="1">
        <f t="shared" si="31"/>
        <v>5</v>
      </c>
      <c r="AQ72" s="1">
        <f t="shared" si="32"/>
        <v>2</v>
      </c>
      <c r="AR72" s="1">
        <f t="shared" si="33"/>
        <v>3</v>
      </c>
      <c r="AS72" s="1">
        <f t="shared" si="34"/>
        <v>3</v>
      </c>
      <c r="AT72" s="1">
        <f t="shared" si="35"/>
        <v>1</v>
      </c>
      <c r="AU72" s="1">
        <f t="shared" si="36"/>
        <v>3</v>
      </c>
      <c r="AV72" s="1">
        <f t="shared" si="37"/>
        <v>3</v>
      </c>
      <c r="AW72" s="1">
        <f t="shared" si="38"/>
        <v>2.6</v>
      </c>
      <c r="AX72" s="1">
        <f t="shared" si="39"/>
        <v>2</v>
      </c>
      <c r="AY72" s="1">
        <v>3</v>
      </c>
      <c r="AZ72" s="1">
        <f t="shared" si="40"/>
        <v>6</v>
      </c>
      <c r="BA72" s="1">
        <f t="shared" si="41"/>
        <v>17.600000000000001</v>
      </c>
      <c r="BB72" s="16"/>
      <c r="BC72" s="16"/>
      <c r="BD72" s="16"/>
      <c r="BE72" s="16"/>
      <c r="BF72" s="17"/>
      <c r="BG72" s="16"/>
      <c r="BH72" s="16"/>
      <c r="BI72" s="16"/>
      <c r="BJ72" s="16"/>
      <c r="BK72" s="16"/>
      <c r="BL72" s="16"/>
      <c r="BM72" s="16"/>
      <c r="BN72" s="16"/>
    </row>
    <row r="73" spans="1:66" x14ac:dyDescent="0.2">
      <c r="A73" s="9" t="s">
        <v>974</v>
      </c>
      <c r="B73" s="43" t="s">
        <v>3158</v>
      </c>
      <c r="C73" s="9">
        <v>17.600000000000001</v>
      </c>
      <c r="D73" s="9"/>
      <c r="E73" s="9"/>
      <c r="F73" s="9"/>
      <c r="G73" s="9">
        <v>2</v>
      </c>
      <c r="H73" s="10">
        <v>1215.30468244704</v>
      </c>
      <c r="I73" s="11">
        <v>17.79</v>
      </c>
      <c r="J73" s="9">
        <v>1675</v>
      </c>
      <c r="K73" s="2">
        <v>191.49253255465999</v>
      </c>
      <c r="L73" s="11">
        <v>5.69384765625</v>
      </c>
      <c r="M73" s="9">
        <v>22</v>
      </c>
      <c r="N73" s="9">
        <v>22</v>
      </c>
      <c r="O73" s="9">
        <v>55</v>
      </c>
      <c r="P73" s="34">
        <v>0.62834854952183705</v>
      </c>
      <c r="Q73" s="12">
        <v>0.80081218318220104</v>
      </c>
      <c r="R73" s="12">
        <v>0.99392280706667802</v>
      </c>
      <c r="S73" s="12">
        <v>0.54534127948569999</v>
      </c>
      <c r="T73" s="35">
        <v>0.84232144254155705</v>
      </c>
      <c r="U73" s="34">
        <f t="shared" si="21"/>
        <v>-0.6703630402714188</v>
      </c>
      <c r="V73" s="12">
        <f t="shared" si="22"/>
        <v>-0.32046417205855854</v>
      </c>
      <c r="W73" s="12">
        <f t="shared" si="23"/>
        <v>-8.7942855410419428E-3</v>
      </c>
      <c r="X73" s="12">
        <f t="shared" si="24"/>
        <v>-0.87476873081968531</v>
      </c>
      <c r="Y73" s="35">
        <f t="shared" si="25"/>
        <v>-0.24755720237524503</v>
      </c>
      <c r="Z73" s="2"/>
      <c r="AA73" s="13">
        <v>35</v>
      </c>
      <c r="AB73" s="13">
        <v>35</v>
      </c>
      <c r="AC73" s="13">
        <v>35</v>
      </c>
      <c r="AD73" s="13">
        <v>33</v>
      </c>
      <c r="AE73" s="14">
        <v>35</v>
      </c>
      <c r="AF73" s="15">
        <v>128.984507837406</v>
      </c>
      <c r="AG73" s="15">
        <v>32.852148422704701</v>
      </c>
      <c r="AH73" s="15">
        <v>17.155829459721001</v>
      </c>
      <c r="AI73" s="15">
        <v>115.457150491318</v>
      </c>
      <c r="AJ73" s="2">
        <v>61.406235377026597</v>
      </c>
      <c r="AK73" s="1">
        <f t="shared" si="26"/>
        <v>1</v>
      </c>
      <c r="AL73" s="1">
        <f t="shared" si="27"/>
        <v>0</v>
      </c>
      <c r="AM73" s="1">
        <f t="shared" si="28"/>
        <v>0</v>
      </c>
      <c r="AN73" s="1">
        <f t="shared" si="29"/>
        <v>1</v>
      </c>
      <c r="AO73" s="1">
        <f t="shared" si="30"/>
        <v>0</v>
      </c>
      <c r="AP73" s="1">
        <f t="shared" si="31"/>
        <v>2</v>
      </c>
      <c r="AQ73" s="1">
        <f t="shared" si="32"/>
        <v>3</v>
      </c>
      <c r="AR73" s="1">
        <f t="shared" si="33"/>
        <v>0</v>
      </c>
      <c r="AS73" s="1">
        <f t="shared" si="34"/>
        <v>1</v>
      </c>
      <c r="AT73" s="1">
        <f t="shared" si="35"/>
        <v>2</v>
      </c>
      <c r="AU73" s="1">
        <f t="shared" si="36"/>
        <v>0</v>
      </c>
      <c r="AV73" s="1">
        <f t="shared" si="37"/>
        <v>0</v>
      </c>
      <c r="AW73" s="1">
        <f t="shared" si="38"/>
        <v>0.6</v>
      </c>
      <c r="AX73" s="1">
        <f t="shared" si="39"/>
        <v>4</v>
      </c>
      <c r="AY73" s="1">
        <v>1</v>
      </c>
      <c r="AZ73" s="1">
        <f t="shared" si="40"/>
        <v>8</v>
      </c>
      <c r="BA73" s="1">
        <f t="shared" si="41"/>
        <v>17.600000000000001</v>
      </c>
      <c r="BB73" s="16"/>
      <c r="BC73" s="16"/>
      <c r="BD73" s="16"/>
      <c r="BE73" s="16"/>
      <c r="BF73" s="17"/>
      <c r="BG73" s="16"/>
      <c r="BH73" s="16"/>
      <c r="BI73" s="16"/>
      <c r="BJ73" s="16"/>
      <c r="BK73" s="16"/>
      <c r="BL73" s="16"/>
      <c r="BM73" s="16"/>
      <c r="BN73" s="16"/>
    </row>
    <row r="74" spans="1:66" x14ac:dyDescent="0.2">
      <c r="A74" s="9" t="s">
        <v>1003</v>
      </c>
      <c r="B74" s="43" t="s">
        <v>2711</v>
      </c>
      <c r="C74" s="9">
        <v>17.399999999999999</v>
      </c>
      <c r="D74" s="9"/>
      <c r="E74" s="9"/>
      <c r="F74" s="9"/>
      <c r="G74" s="9">
        <v>1</v>
      </c>
      <c r="H74" s="10">
        <v>676.98727434447505</v>
      </c>
      <c r="I74" s="11">
        <v>7.06</v>
      </c>
      <c r="J74" s="9">
        <v>793</v>
      </c>
      <c r="K74" s="2">
        <v>93.175431324660096</v>
      </c>
      <c r="L74" s="11">
        <v>5.65576171875</v>
      </c>
      <c r="M74" s="9">
        <v>6</v>
      </c>
      <c r="N74" s="9">
        <v>6</v>
      </c>
      <c r="O74" s="9">
        <v>25</v>
      </c>
      <c r="P74" s="34">
        <v>1.1619510691552699</v>
      </c>
      <c r="Q74" s="12">
        <v>0.94969758662483394</v>
      </c>
      <c r="R74" s="12">
        <v>1.2597811300852499</v>
      </c>
      <c r="S74" s="12">
        <v>7.6849569169291598</v>
      </c>
      <c r="T74" s="35">
        <v>1.2232550050547</v>
      </c>
      <c r="U74" s="34">
        <f t="shared" si="21"/>
        <v>0.21654931678601214</v>
      </c>
      <c r="V74" s="12">
        <f t="shared" si="22"/>
        <v>-7.4459907479044546E-2</v>
      </c>
      <c r="W74" s="12">
        <f t="shared" si="23"/>
        <v>0.33317310676586287</v>
      </c>
      <c r="X74" s="12">
        <f t="shared" si="24"/>
        <v>2.942037171964599</v>
      </c>
      <c r="Y74" s="35">
        <f t="shared" si="25"/>
        <v>0.29072518569580352</v>
      </c>
      <c r="Z74" s="2"/>
      <c r="AA74" s="13">
        <v>20</v>
      </c>
      <c r="AB74" s="13">
        <v>20</v>
      </c>
      <c r="AC74" s="13">
        <v>21</v>
      </c>
      <c r="AD74" s="13">
        <v>20</v>
      </c>
      <c r="AE74" s="14">
        <v>21</v>
      </c>
      <c r="AF74" s="15">
        <v>41.065680509133102</v>
      </c>
      <c r="AG74" s="15">
        <v>35.192073431299001</v>
      </c>
      <c r="AH74" s="15">
        <v>16.373263025875399</v>
      </c>
      <c r="AI74" s="15">
        <v>49.529221016938301</v>
      </c>
      <c r="AJ74" s="2">
        <v>21.414313017817499</v>
      </c>
      <c r="AK74" s="1">
        <f t="shared" si="26"/>
        <v>0</v>
      </c>
      <c r="AL74" s="1">
        <f t="shared" si="27"/>
        <v>0</v>
      </c>
      <c r="AM74" s="1">
        <f t="shared" si="28"/>
        <v>0</v>
      </c>
      <c r="AN74" s="1">
        <f t="shared" si="29"/>
        <v>5</v>
      </c>
      <c r="AO74" s="1">
        <f t="shared" si="30"/>
        <v>0</v>
      </c>
      <c r="AP74" s="1">
        <f t="shared" si="31"/>
        <v>5</v>
      </c>
      <c r="AQ74" s="1">
        <f t="shared" si="32"/>
        <v>3</v>
      </c>
      <c r="AR74" s="1">
        <f t="shared" si="33"/>
        <v>1</v>
      </c>
      <c r="AS74" s="1">
        <f t="shared" si="34"/>
        <v>1</v>
      </c>
      <c r="AT74" s="1">
        <f t="shared" si="35"/>
        <v>2</v>
      </c>
      <c r="AU74" s="1">
        <f t="shared" si="36"/>
        <v>1</v>
      </c>
      <c r="AV74" s="1">
        <f t="shared" si="37"/>
        <v>2</v>
      </c>
      <c r="AW74" s="1">
        <f t="shared" si="38"/>
        <v>1.4</v>
      </c>
      <c r="AX74" s="1">
        <f t="shared" si="39"/>
        <v>4</v>
      </c>
      <c r="AY74" s="1">
        <v>4</v>
      </c>
      <c r="AZ74" s="1">
        <f t="shared" si="40"/>
        <v>4</v>
      </c>
      <c r="BA74" s="1">
        <f t="shared" si="41"/>
        <v>17.399999999999999</v>
      </c>
      <c r="BB74" s="16"/>
      <c r="BC74" s="16"/>
      <c r="BD74" s="16"/>
      <c r="BE74" s="16"/>
      <c r="BF74" s="17"/>
      <c r="BG74" s="16"/>
      <c r="BH74" s="16"/>
      <c r="BI74" s="16"/>
      <c r="BJ74" s="16"/>
      <c r="BK74" s="16"/>
      <c r="BL74" s="16"/>
      <c r="BM74" s="16"/>
      <c r="BN74" s="16"/>
    </row>
    <row r="75" spans="1:66" x14ac:dyDescent="0.2">
      <c r="A75" s="9" t="s">
        <v>1096</v>
      </c>
      <c r="B75" s="43" t="s">
        <v>1661</v>
      </c>
      <c r="C75" s="9">
        <v>17.399999999999999</v>
      </c>
      <c r="D75" s="9"/>
      <c r="E75" s="9"/>
      <c r="F75" s="9"/>
      <c r="G75" s="9">
        <v>1</v>
      </c>
      <c r="H75" s="10">
        <v>538.63796576596701</v>
      </c>
      <c r="I75" s="11">
        <v>27.76</v>
      </c>
      <c r="J75" s="9">
        <v>317</v>
      </c>
      <c r="K75" s="2">
        <v>36.853644304660001</v>
      </c>
      <c r="L75" s="11">
        <v>4.39892578125</v>
      </c>
      <c r="M75" s="9">
        <v>6</v>
      </c>
      <c r="N75" s="9">
        <v>6</v>
      </c>
      <c r="O75" s="9">
        <v>14</v>
      </c>
      <c r="P75" s="34">
        <v>1.05351416671653</v>
      </c>
      <c r="Q75" s="12">
        <v>0.88931845442145097</v>
      </c>
      <c r="R75" s="12">
        <v>1.1996984786270399</v>
      </c>
      <c r="S75" s="12">
        <v>0.48808254651648397</v>
      </c>
      <c r="T75" s="35">
        <v>0.99021053281341898</v>
      </c>
      <c r="U75" s="34">
        <f t="shared" si="21"/>
        <v>7.5209714358603255E-2</v>
      </c>
      <c r="V75" s="12">
        <f t="shared" si="22"/>
        <v>-0.16922797128106504</v>
      </c>
      <c r="W75" s="12">
        <f t="shared" si="23"/>
        <v>0.26267185745894167</v>
      </c>
      <c r="X75" s="12">
        <f t="shared" si="24"/>
        <v>-1.0348029319783834</v>
      </c>
      <c r="Y75" s="35">
        <f t="shared" si="25"/>
        <v>-1.4192799640138294E-2</v>
      </c>
      <c r="Z75" s="2"/>
      <c r="AA75" s="13">
        <v>10</v>
      </c>
      <c r="AB75" s="13">
        <v>10</v>
      </c>
      <c r="AC75" s="13">
        <v>10</v>
      </c>
      <c r="AD75" s="13">
        <v>10</v>
      </c>
      <c r="AE75" s="14">
        <v>10</v>
      </c>
      <c r="AF75" s="15">
        <v>22.9677385601181</v>
      </c>
      <c r="AG75" s="15">
        <v>18.338853248749199</v>
      </c>
      <c r="AH75" s="15">
        <v>23.799136317069902</v>
      </c>
      <c r="AI75" s="15">
        <v>63.9441032301159</v>
      </c>
      <c r="AJ75" s="2">
        <v>31.292975787140701</v>
      </c>
      <c r="AK75" s="1">
        <f t="shared" si="26"/>
        <v>0</v>
      </c>
      <c r="AL75" s="1">
        <f t="shared" si="27"/>
        <v>0</v>
      </c>
      <c r="AM75" s="1">
        <f t="shared" si="28"/>
        <v>0</v>
      </c>
      <c r="AN75" s="1">
        <f t="shared" si="29"/>
        <v>2</v>
      </c>
      <c r="AO75" s="1">
        <f t="shared" si="30"/>
        <v>0</v>
      </c>
      <c r="AP75" s="1">
        <f t="shared" si="31"/>
        <v>2</v>
      </c>
      <c r="AQ75" s="1">
        <f t="shared" si="32"/>
        <v>2</v>
      </c>
      <c r="AR75" s="1">
        <f t="shared" si="33"/>
        <v>2</v>
      </c>
      <c r="AS75" s="1">
        <f t="shared" si="34"/>
        <v>2</v>
      </c>
      <c r="AT75" s="1">
        <f t="shared" si="35"/>
        <v>2</v>
      </c>
      <c r="AU75" s="1">
        <f t="shared" si="36"/>
        <v>0</v>
      </c>
      <c r="AV75" s="1">
        <f t="shared" si="37"/>
        <v>1</v>
      </c>
      <c r="AW75" s="1">
        <f t="shared" si="38"/>
        <v>1.4</v>
      </c>
      <c r="AX75" s="1">
        <f t="shared" si="39"/>
        <v>4</v>
      </c>
      <c r="AY75" s="1">
        <v>1</v>
      </c>
      <c r="AZ75" s="1">
        <f t="shared" si="40"/>
        <v>8</v>
      </c>
      <c r="BA75" s="1">
        <f t="shared" si="41"/>
        <v>17.399999999999999</v>
      </c>
      <c r="BB75" s="16"/>
      <c r="BC75" s="16"/>
      <c r="BD75" s="16"/>
      <c r="BE75" s="16"/>
      <c r="BF75" s="17"/>
      <c r="BG75" s="16"/>
      <c r="BH75" s="16"/>
      <c r="BI75" s="16"/>
      <c r="BJ75" s="16"/>
      <c r="BK75" s="16"/>
      <c r="BL75" s="16"/>
      <c r="BM75" s="16"/>
      <c r="BN75" s="16"/>
    </row>
    <row r="76" spans="1:66" x14ac:dyDescent="0.2">
      <c r="A76" s="9" t="s">
        <v>247</v>
      </c>
      <c r="B76" s="43" t="s">
        <v>1660</v>
      </c>
      <c r="C76" s="9">
        <v>17.399999999999999</v>
      </c>
      <c r="D76" s="9"/>
      <c r="E76" s="9"/>
      <c r="F76" s="9"/>
      <c r="G76" s="9">
        <v>1</v>
      </c>
      <c r="H76" s="10">
        <v>3831.36789265783</v>
      </c>
      <c r="I76" s="11">
        <v>50.3</v>
      </c>
      <c r="J76" s="9">
        <v>664</v>
      </c>
      <c r="K76" s="2">
        <v>74.094711684660098</v>
      </c>
      <c r="L76" s="11">
        <v>7.02001953125</v>
      </c>
      <c r="M76" s="9">
        <v>39</v>
      </c>
      <c r="N76" s="9">
        <v>41</v>
      </c>
      <c r="O76" s="9">
        <v>174</v>
      </c>
      <c r="P76" s="34">
        <v>0.91844248470013001</v>
      </c>
      <c r="Q76" s="12">
        <v>0.80069990771639998</v>
      </c>
      <c r="R76" s="12">
        <v>1.0520038865985899</v>
      </c>
      <c r="S76" s="12">
        <v>3.3297097481978</v>
      </c>
      <c r="T76" s="35">
        <v>1.1475108166243899</v>
      </c>
      <c r="U76" s="34">
        <f t="shared" si="21"/>
        <v>-0.12273871610486313</v>
      </c>
      <c r="V76" s="12">
        <f t="shared" si="22"/>
        <v>-0.32066645496221013</v>
      </c>
      <c r="W76" s="12">
        <f t="shared" si="23"/>
        <v>7.3140034636064916E-2</v>
      </c>
      <c r="X76" s="12">
        <f t="shared" si="24"/>
        <v>1.7353964226160061</v>
      </c>
      <c r="Y76" s="35">
        <f t="shared" si="25"/>
        <v>0.19850775278227994</v>
      </c>
      <c r="Z76" s="2"/>
      <c r="AA76" s="13">
        <v>127</v>
      </c>
      <c r="AB76" s="13">
        <v>127</v>
      </c>
      <c r="AC76" s="13">
        <v>127</v>
      </c>
      <c r="AD76" s="13">
        <v>127</v>
      </c>
      <c r="AE76" s="14">
        <v>127</v>
      </c>
      <c r="AF76" s="15">
        <v>32.297418873577598</v>
      </c>
      <c r="AG76" s="15">
        <v>22.6363745994209</v>
      </c>
      <c r="AH76" s="15">
        <v>12.1994771424791</v>
      </c>
      <c r="AI76" s="15">
        <v>40.266901039930403</v>
      </c>
      <c r="AJ76" s="2">
        <v>42.242891140047</v>
      </c>
      <c r="AK76" s="1">
        <f t="shared" si="26"/>
        <v>0</v>
      </c>
      <c r="AL76" s="1">
        <f t="shared" si="27"/>
        <v>0</v>
      </c>
      <c r="AM76" s="1">
        <f t="shared" si="28"/>
        <v>0</v>
      </c>
      <c r="AN76" s="1">
        <f t="shared" si="29"/>
        <v>5</v>
      </c>
      <c r="AO76" s="1">
        <f t="shared" si="30"/>
        <v>0</v>
      </c>
      <c r="AP76" s="1">
        <f t="shared" si="31"/>
        <v>5</v>
      </c>
      <c r="AQ76" s="1">
        <f t="shared" si="32"/>
        <v>3</v>
      </c>
      <c r="AR76" s="1">
        <f t="shared" si="33"/>
        <v>1</v>
      </c>
      <c r="AS76" s="1">
        <f t="shared" si="34"/>
        <v>2</v>
      </c>
      <c r="AT76" s="1">
        <f t="shared" si="35"/>
        <v>2</v>
      </c>
      <c r="AU76" s="1">
        <f t="shared" si="36"/>
        <v>1</v>
      </c>
      <c r="AV76" s="1">
        <f t="shared" si="37"/>
        <v>1</v>
      </c>
      <c r="AW76" s="1">
        <f t="shared" si="38"/>
        <v>1.4</v>
      </c>
      <c r="AX76" s="1">
        <f t="shared" si="39"/>
        <v>4</v>
      </c>
      <c r="AY76" s="1">
        <v>4</v>
      </c>
      <c r="AZ76" s="1">
        <f t="shared" si="40"/>
        <v>4</v>
      </c>
      <c r="BA76" s="1">
        <f t="shared" si="41"/>
        <v>17.399999999999999</v>
      </c>
      <c r="BB76" s="16"/>
      <c r="BC76" s="16"/>
      <c r="BD76" s="16"/>
      <c r="BE76" s="16"/>
      <c r="BF76" s="17"/>
      <c r="BG76" s="16"/>
      <c r="BH76" s="16"/>
      <c r="BI76" s="16"/>
      <c r="BJ76" s="16"/>
      <c r="BK76" s="16"/>
      <c r="BL76" s="16"/>
      <c r="BM76" s="16"/>
      <c r="BN76" s="16"/>
    </row>
    <row r="77" spans="1:66" x14ac:dyDescent="0.2">
      <c r="A77" s="9" t="s">
        <v>217</v>
      </c>
      <c r="B77" s="43" t="s">
        <v>2227</v>
      </c>
      <c r="C77" s="9">
        <v>17.399999999999999</v>
      </c>
      <c r="D77" s="9">
        <v>1</v>
      </c>
      <c r="E77" s="9"/>
      <c r="F77" s="9"/>
      <c r="G77" s="9">
        <v>1</v>
      </c>
      <c r="H77" s="10">
        <v>933.23246802060896</v>
      </c>
      <c r="I77" s="11">
        <v>15.37</v>
      </c>
      <c r="J77" s="9">
        <v>423</v>
      </c>
      <c r="K77" s="2">
        <v>47.620538634660001</v>
      </c>
      <c r="L77" s="11">
        <v>5.51611328125</v>
      </c>
      <c r="M77" s="9">
        <v>7</v>
      </c>
      <c r="N77" s="9">
        <v>7</v>
      </c>
      <c r="O77" s="9">
        <v>34</v>
      </c>
      <c r="P77" s="34">
        <v>0.731224065304107</v>
      </c>
      <c r="Q77" s="12">
        <v>1.0556385523282099</v>
      </c>
      <c r="R77" s="12">
        <v>1.01322645362745</v>
      </c>
      <c r="S77" s="12">
        <v>3.25736075325498</v>
      </c>
      <c r="T77" s="35">
        <v>0.71611472528555897</v>
      </c>
      <c r="U77" s="34">
        <f t="shared" si="21"/>
        <v>-0.45161454319546906</v>
      </c>
      <c r="V77" s="12">
        <f t="shared" si="22"/>
        <v>7.8115944519801653E-2</v>
      </c>
      <c r="W77" s="12">
        <f t="shared" si="23"/>
        <v>1.8956648979993801E-2</v>
      </c>
      <c r="X77" s="12">
        <f t="shared" si="24"/>
        <v>1.7037035073022946</v>
      </c>
      <c r="Y77" s="35">
        <f t="shared" si="25"/>
        <v>-0.48173736166910902</v>
      </c>
      <c r="Z77" s="2"/>
      <c r="AA77" s="13">
        <v>23</v>
      </c>
      <c r="AB77" s="13">
        <v>23</v>
      </c>
      <c r="AC77" s="13">
        <v>23</v>
      </c>
      <c r="AD77" s="13">
        <v>23</v>
      </c>
      <c r="AE77" s="14">
        <v>23</v>
      </c>
      <c r="AF77" s="15">
        <v>15.663344387939601</v>
      </c>
      <c r="AG77" s="15">
        <v>27.409278242253901</v>
      </c>
      <c r="AH77" s="15">
        <v>13.5006760474401</v>
      </c>
      <c r="AI77" s="15">
        <v>70.842826102470198</v>
      </c>
      <c r="AJ77" s="2">
        <v>11.9415661806507</v>
      </c>
      <c r="AK77" s="1">
        <f t="shared" si="26"/>
        <v>0</v>
      </c>
      <c r="AL77" s="1">
        <f t="shared" si="27"/>
        <v>0</v>
      </c>
      <c r="AM77" s="1">
        <f t="shared" si="28"/>
        <v>0</v>
      </c>
      <c r="AN77" s="1">
        <f t="shared" si="29"/>
        <v>5</v>
      </c>
      <c r="AO77" s="1">
        <f t="shared" si="30"/>
        <v>0</v>
      </c>
      <c r="AP77" s="1">
        <f t="shared" si="31"/>
        <v>5</v>
      </c>
      <c r="AQ77" s="1">
        <f t="shared" si="32"/>
        <v>3</v>
      </c>
      <c r="AR77" s="1">
        <f t="shared" si="33"/>
        <v>2</v>
      </c>
      <c r="AS77" s="1">
        <f t="shared" si="34"/>
        <v>1</v>
      </c>
      <c r="AT77" s="1">
        <f t="shared" si="35"/>
        <v>2</v>
      </c>
      <c r="AU77" s="1">
        <f t="shared" si="36"/>
        <v>0</v>
      </c>
      <c r="AV77" s="1">
        <f t="shared" si="37"/>
        <v>2</v>
      </c>
      <c r="AW77" s="1">
        <f t="shared" si="38"/>
        <v>1.4</v>
      </c>
      <c r="AX77" s="1">
        <f t="shared" si="39"/>
        <v>4</v>
      </c>
      <c r="AY77" s="1">
        <v>4</v>
      </c>
      <c r="AZ77" s="1">
        <f t="shared" si="40"/>
        <v>4</v>
      </c>
      <c r="BA77" s="1">
        <f t="shared" si="41"/>
        <v>17.399999999999999</v>
      </c>
      <c r="BB77" s="16"/>
      <c r="BC77" s="16"/>
      <c r="BD77" s="16"/>
      <c r="BE77" s="16"/>
      <c r="BF77" s="17"/>
      <c r="BG77" s="16"/>
      <c r="BH77" s="16"/>
      <c r="BI77" s="16"/>
      <c r="BJ77" s="16"/>
      <c r="BK77" s="16"/>
      <c r="BL77" s="16"/>
      <c r="BM77" s="16"/>
      <c r="BN77" s="16"/>
    </row>
    <row r="78" spans="1:66" x14ac:dyDescent="0.2">
      <c r="A78" s="9" t="s">
        <v>1221</v>
      </c>
      <c r="B78" s="43" t="s">
        <v>2229</v>
      </c>
      <c r="C78" s="9">
        <v>17.399999999999999</v>
      </c>
      <c r="D78" s="9"/>
      <c r="E78" s="9"/>
      <c r="F78" s="9"/>
      <c r="G78" s="9">
        <v>1</v>
      </c>
      <c r="H78" s="10">
        <v>52.958602574759901</v>
      </c>
      <c r="I78" s="11">
        <v>0.98</v>
      </c>
      <c r="J78" s="9">
        <v>1726</v>
      </c>
      <c r="K78" s="2">
        <v>198.94860732466</v>
      </c>
      <c r="L78" s="11">
        <v>4.90673828125</v>
      </c>
      <c r="M78" s="9">
        <v>1</v>
      </c>
      <c r="N78" s="9">
        <v>2</v>
      </c>
      <c r="O78" s="9">
        <v>6</v>
      </c>
      <c r="P78" s="34">
        <v>2.1430627070216599</v>
      </c>
      <c r="Q78" s="12">
        <v>3.1006104454430701</v>
      </c>
      <c r="R78" s="12">
        <v>0.95961673085148003</v>
      </c>
      <c r="S78" s="12">
        <v>0.84252295597037996</v>
      </c>
      <c r="T78" s="35">
        <v>0.68179250242169798</v>
      </c>
      <c r="U78" s="34">
        <f t="shared" si="21"/>
        <v>1.0996740645667749</v>
      </c>
      <c r="V78" s="12">
        <f t="shared" si="22"/>
        <v>1.6325522799876933</v>
      </c>
      <c r="W78" s="12">
        <f t="shared" si="23"/>
        <v>-5.9469783748260695E-2</v>
      </c>
      <c r="X78" s="12">
        <f t="shared" si="24"/>
        <v>-0.24721209937810371</v>
      </c>
      <c r="Y78" s="35">
        <f t="shared" si="25"/>
        <v>-0.55259536044105162</v>
      </c>
      <c r="Z78" s="2"/>
      <c r="AA78" s="13">
        <v>3</v>
      </c>
      <c r="AB78" s="13">
        <v>3</v>
      </c>
      <c r="AC78" s="13">
        <v>3</v>
      </c>
      <c r="AD78" s="13">
        <v>3</v>
      </c>
      <c r="AE78" s="14">
        <v>3</v>
      </c>
      <c r="AF78" s="15">
        <v>16.834222514374002</v>
      </c>
      <c r="AG78" s="15">
        <v>6.1306967629353704</v>
      </c>
      <c r="AH78" s="15">
        <v>1.2169866428816101</v>
      </c>
      <c r="AI78" s="15">
        <v>14.606690862847699</v>
      </c>
      <c r="AJ78" s="2">
        <v>10.621580502523299</v>
      </c>
      <c r="AK78" s="1">
        <f t="shared" si="26"/>
        <v>3</v>
      </c>
      <c r="AL78" s="1">
        <f t="shared" si="27"/>
        <v>5</v>
      </c>
      <c r="AM78" s="1">
        <f t="shared" si="28"/>
        <v>0</v>
      </c>
      <c r="AN78" s="1">
        <f t="shared" si="29"/>
        <v>0</v>
      </c>
      <c r="AO78" s="1">
        <f t="shared" si="30"/>
        <v>0</v>
      </c>
      <c r="AP78" s="1">
        <f t="shared" si="31"/>
        <v>8</v>
      </c>
      <c r="AQ78" s="1">
        <f t="shared" si="32"/>
        <v>1</v>
      </c>
      <c r="AR78" s="1">
        <f t="shared" si="33"/>
        <v>2</v>
      </c>
      <c r="AS78" s="1">
        <f t="shared" si="34"/>
        <v>3</v>
      </c>
      <c r="AT78" s="1">
        <f t="shared" si="35"/>
        <v>3</v>
      </c>
      <c r="AU78" s="1">
        <f t="shared" si="36"/>
        <v>2</v>
      </c>
      <c r="AV78" s="1">
        <f t="shared" si="37"/>
        <v>2</v>
      </c>
      <c r="AW78" s="1">
        <f t="shared" si="38"/>
        <v>2.4</v>
      </c>
      <c r="AX78" s="1">
        <f t="shared" si="39"/>
        <v>0</v>
      </c>
      <c r="AY78" s="1">
        <v>3</v>
      </c>
      <c r="AZ78" s="1">
        <f t="shared" si="40"/>
        <v>6</v>
      </c>
      <c r="BA78" s="1">
        <f t="shared" si="41"/>
        <v>17.399999999999999</v>
      </c>
      <c r="BB78" s="16"/>
      <c r="BC78" s="16"/>
      <c r="BD78" s="16"/>
      <c r="BE78" s="16"/>
      <c r="BF78" s="17"/>
      <c r="BG78" s="16"/>
      <c r="BH78" s="16"/>
      <c r="BI78" s="16"/>
      <c r="BJ78" s="16"/>
      <c r="BK78" s="16"/>
      <c r="BL78" s="16"/>
      <c r="BM78" s="16"/>
      <c r="BN78" s="16"/>
    </row>
    <row r="79" spans="1:66" x14ac:dyDescent="0.2">
      <c r="A79" s="9" t="s">
        <v>547</v>
      </c>
      <c r="B79" s="43" t="s">
        <v>2228</v>
      </c>
      <c r="C79" s="9">
        <v>17.399999999999999</v>
      </c>
      <c r="D79" s="9"/>
      <c r="E79" s="9"/>
      <c r="F79" s="9"/>
      <c r="G79" s="9">
        <v>1</v>
      </c>
      <c r="H79" s="10">
        <v>691.64003248007702</v>
      </c>
      <c r="I79" s="11">
        <v>53.7</v>
      </c>
      <c r="J79" s="9">
        <v>216</v>
      </c>
      <c r="K79" s="2">
        <v>23.727536774659999</v>
      </c>
      <c r="L79" s="11">
        <v>9.40771484375</v>
      </c>
      <c r="M79" s="9">
        <v>13</v>
      </c>
      <c r="N79" s="9">
        <v>13</v>
      </c>
      <c r="O79" s="9">
        <v>33</v>
      </c>
      <c r="P79" s="34">
        <v>0.83665807473036302</v>
      </c>
      <c r="Q79" s="12">
        <v>0.92888751536696301</v>
      </c>
      <c r="R79" s="12">
        <v>0.92465414515536803</v>
      </c>
      <c r="S79" s="12">
        <v>0.56450729000923605</v>
      </c>
      <c r="T79" s="35">
        <v>0.82101162473081202</v>
      </c>
      <c r="U79" s="34">
        <f t="shared" si="21"/>
        <v>-0.25728995201229271</v>
      </c>
      <c r="V79" s="12">
        <f t="shared" si="22"/>
        <v>-0.10642419241039171</v>
      </c>
      <c r="W79" s="12">
        <f t="shared" si="23"/>
        <v>-0.11301424966155378</v>
      </c>
      <c r="X79" s="12">
        <f t="shared" si="24"/>
        <v>-0.82493588290190645</v>
      </c>
      <c r="Y79" s="35">
        <f t="shared" si="25"/>
        <v>-0.2845254455727555</v>
      </c>
      <c r="Z79" s="2"/>
      <c r="AA79" s="13">
        <v>25</v>
      </c>
      <c r="AB79" s="13">
        <v>25</v>
      </c>
      <c r="AC79" s="13">
        <v>25</v>
      </c>
      <c r="AD79" s="13">
        <v>24</v>
      </c>
      <c r="AE79" s="14">
        <v>25</v>
      </c>
      <c r="AF79" s="15">
        <v>35.066666311983496</v>
      </c>
      <c r="AG79" s="15">
        <v>26.7147776635532</v>
      </c>
      <c r="AH79" s="15">
        <v>17.6285593748106</v>
      </c>
      <c r="AI79" s="15">
        <v>49.394590837181497</v>
      </c>
      <c r="AJ79" s="2">
        <v>24.5839015692594</v>
      </c>
      <c r="AK79" s="1">
        <f t="shared" si="26"/>
        <v>0</v>
      </c>
      <c r="AL79" s="1">
        <f t="shared" si="27"/>
        <v>0</v>
      </c>
      <c r="AM79" s="1">
        <f t="shared" si="28"/>
        <v>0</v>
      </c>
      <c r="AN79" s="1">
        <f t="shared" si="29"/>
        <v>1</v>
      </c>
      <c r="AO79" s="1">
        <f t="shared" si="30"/>
        <v>0</v>
      </c>
      <c r="AP79" s="1">
        <f t="shared" si="31"/>
        <v>1</v>
      </c>
      <c r="AQ79" s="1">
        <f t="shared" si="32"/>
        <v>3</v>
      </c>
      <c r="AR79" s="1">
        <f t="shared" si="33"/>
        <v>1</v>
      </c>
      <c r="AS79" s="1">
        <f t="shared" si="34"/>
        <v>1</v>
      </c>
      <c r="AT79" s="1">
        <f t="shared" si="35"/>
        <v>2</v>
      </c>
      <c r="AU79" s="1">
        <f t="shared" si="36"/>
        <v>1</v>
      </c>
      <c r="AV79" s="1">
        <f t="shared" si="37"/>
        <v>2</v>
      </c>
      <c r="AW79" s="1">
        <f t="shared" si="38"/>
        <v>1.4</v>
      </c>
      <c r="AX79" s="1">
        <f t="shared" si="39"/>
        <v>4</v>
      </c>
      <c r="AY79" s="1">
        <v>1</v>
      </c>
      <c r="AZ79" s="1">
        <f t="shared" si="40"/>
        <v>8</v>
      </c>
      <c r="BA79" s="1">
        <f t="shared" si="41"/>
        <v>17.399999999999999</v>
      </c>
      <c r="BB79" s="16"/>
      <c r="BC79" s="16"/>
      <c r="BD79" s="16"/>
      <c r="BE79" s="16"/>
      <c r="BF79" s="17"/>
      <c r="BG79" s="16"/>
      <c r="BH79" s="16"/>
      <c r="BI79" s="16"/>
      <c r="BJ79" s="16"/>
      <c r="BK79" s="16"/>
      <c r="BL79" s="16"/>
      <c r="BM79" s="16"/>
      <c r="BN79" s="16"/>
    </row>
    <row r="80" spans="1:66" x14ac:dyDescent="0.2">
      <c r="A80" s="9" t="s">
        <v>720</v>
      </c>
      <c r="B80" s="43" t="s">
        <v>1662</v>
      </c>
      <c r="C80" s="9">
        <v>17.2</v>
      </c>
      <c r="D80" s="9"/>
      <c r="E80" s="9"/>
      <c r="F80" s="9"/>
      <c r="G80" s="9">
        <v>1</v>
      </c>
      <c r="H80" s="10">
        <v>73.715515209724003</v>
      </c>
      <c r="I80" s="11">
        <v>10.91</v>
      </c>
      <c r="J80" s="9">
        <v>165</v>
      </c>
      <c r="K80" s="2">
        <v>18.885867444660001</v>
      </c>
      <c r="L80" s="11">
        <v>10.15478515625</v>
      </c>
      <c r="M80" s="9">
        <v>2</v>
      </c>
      <c r="N80" s="9">
        <v>2</v>
      </c>
      <c r="O80" s="9">
        <v>3</v>
      </c>
      <c r="P80" s="34">
        <v>0.51554700649218799</v>
      </c>
      <c r="Q80" s="12">
        <v>1.98743331268576</v>
      </c>
      <c r="R80" s="12">
        <v>1.7336981019492701</v>
      </c>
      <c r="S80" s="12">
        <v>0.24059206517130699</v>
      </c>
      <c r="T80" s="35">
        <v>0.263443493826789</v>
      </c>
      <c r="U80" s="34">
        <f t="shared" si="21"/>
        <v>-0.95582411939598921</v>
      </c>
      <c r="V80" s="12">
        <f t="shared" si="22"/>
        <v>0.99090645231062535</v>
      </c>
      <c r="W80" s="12">
        <f t="shared" si="23"/>
        <v>0.79385269628726773</v>
      </c>
      <c r="X80" s="12">
        <f t="shared" si="24"/>
        <v>-2.0553390322851603</v>
      </c>
      <c r="Y80" s="35">
        <f t="shared" si="25"/>
        <v>-1.9244345444784292</v>
      </c>
      <c r="Z80" s="2"/>
      <c r="AA80" s="13">
        <v>3</v>
      </c>
      <c r="AB80" s="13">
        <v>3</v>
      </c>
      <c r="AC80" s="13">
        <v>3</v>
      </c>
      <c r="AD80" s="13">
        <v>2</v>
      </c>
      <c r="AE80" s="14">
        <v>3</v>
      </c>
      <c r="AF80" s="15">
        <v>8.2492336494229601</v>
      </c>
      <c r="AG80" s="15">
        <v>3.9192292317083699</v>
      </c>
      <c r="AH80" s="15">
        <v>11.693585465601</v>
      </c>
      <c r="AI80" s="15">
        <v>16157.7518224983</v>
      </c>
      <c r="AJ80" s="2">
        <v>4.3195385604312202</v>
      </c>
      <c r="AK80" s="1">
        <f t="shared" si="26"/>
        <v>1</v>
      </c>
      <c r="AL80" s="1">
        <f t="shared" si="27"/>
        <v>2</v>
      </c>
      <c r="AM80" s="1">
        <f t="shared" si="28"/>
        <v>2</v>
      </c>
      <c r="AN80" s="1">
        <f t="shared" si="29"/>
        <v>4</v>
      </c>
      <c r="AO80" s="1">
        <f t="shared" si="30"/>
        <v>-4</v>
      </c>
      <c r="AP80" s="1">
        <f t="shared" si="31"/>
        <v>5</v>
      </c>
      <c r="AQ80" s="1">
        <f t="shared" si="32"/>
        <v>1</v>
      </c>
      <c r="AR80" s="1">
        <f t="shared" si="33"/>
        <v>3</v>
      </c>
      <c r="AS80" s="1">
        <f t="shared" si="34"/>
        <v>3</v>
      </c>
      <c r="AT80" s="1">
        <f t="shared" si="35"/>
        <v>2</v>
      </c>
      <c r="AU80" s="1">
        <f t="shared" si="36"/>
        <v>0</v>
      </c>
      <c r="AV80" s="1">
        <f t="shared" si="37"/>
        <v>3</v>
      </c>
      <c r="AW80" s="1">
        <f t="shared" si="38"/>
        <v>2.2000000000000002</v>
      </c>
      <c r="AX80" s="1">
        <f t="shared" si="39"/>
        <v>1</v>
      </c>
      <c r="AY80" s="1">
        <v>1</v>
      </c>
      <c r="AZ80" s="1">
        <f t="shared" si="40"/>
        <v>8</v>
      </c>
      <c r="BA80" s="1">
        <f t="shared" si="41"/>
        <v>17.2</v>
      </c>
      <c r="BB80" s="16"/>
      <c r="BC80" s="16"/>
      <c r="BD80" s="16"/>
      <c r="BE80" s="16"/>
      <c r="BF80" s="17"/>
      <c r="BG80" s="16"/>
      <c r="BH80" s="16"/>
      <c r="BI80" s="16"/>
      <c r="BJ80" s="16"/>
      <c r="BK80" s="16"/>
      <c r="BL80" s="16"/>
      <c r="BM80" s="16"/>
      <c r="BN80" s="16"/>
    </row>
    <row r="81" spans="1:66" x14ac:dyDescent="0.2">
      <c r="A81" s="9" t="s">
        <v>589</v>
      </c>
      <c r="B81" s="43" t="s">
        <v>3032</v>
      </c>
      <c r="C81" s="9">
        <v>17.2</v>
      </c>
      <c r="D81" s="9"/>
      <c r="E81" s="9"/>
      <c r="F81" s="9"/>
      <c r="G81" s="9">
        <v>2</v>
      </c>
      <c r="H81" s="10">
        <v>124.834349751788</v>
      </c>
      <c r="I81" s="11">
        <v>11.68</v>
      </c>
      <c r="J81" s="9">
        <v>214</v>
      </c>
      <c r="K81" s="2">
        <v>24.587868784659999</v>
      </c>
      <c r="L81" s="11">
        <v>10.08154296875</v>
      </c>
      <c r="M81" s="9">
        <v>3</v>
      </c>
      <c r="N81" s="9">
        <v>3</v>
      </c>
      <c r="O81" s="9">
        <v>4</v>
      </c>
      <c r="P81" s="34">
        <v>1.0966018480217099</v>
      </c>
      <c r="Q81" s="12">
        <v>1.13619836072042</v>
      </c>
      <c r="R81" s="12">
        <v>1.4405884264847699</v>
      </c>
      <c r="S81" s="12">
        <v>0.24202873141155501</v>
      </c>
      <c r="T81" s="35">
        <v>0.95204913547339798</v>
      </c>
      <c r="U81" s="34">
        <f t="shared" si="21"/>
        <v>0.13303981001628079</v>
      </c>
      <c r="V81" s="12">
        <f t="shared" si="22"/>
        <v>0.18421472660814792</v>
      </c>
      <c r="W81" s="12">
        <f t="shared" si="23"/>
        <v>0.52665821900916265</v>
      </c>
      <c r="X81" s="12">
        <f t="shared" si="24"/>
        <v>-2.0467497738149674</v>
      </c>
      <c r="Y81" s="35">
        <f t="shared" si="25"/>
        <v>-7.0892061612009727E-2</v>
      </c>
      <c r="Z81" s="2"/>
      <c r="AA81" s="13">
        <v>4</v>
      </c>
      <c r="AB81" s="13">
        <v>4</v>
      </c>
      <c r="AC81" s="13">
        <v>4</v>
      </c>
      <c r="AD81" s="13">
        <v>4</v>
      </c>
      <c r="AE81" s="14">
        <v>4</v>
      </c>
      <c r="AF81" s="15">
        <v>20.083726951764401</v>
      </c>
      <c r="AG81" s="15">
        <v>12.674795436778499</v>
      </c>
      <c r="AH81" s="15">
        <v>33.838816412305597</v>
      </c>
      <c r="AI81" s="15">
        <v>84.077525833994997</v>
      </c>
      <c r="AJ81" s="2">
        <v>31.771881075940801</v>
      </c>
      <c r="AK81" s="1">
        <f t="shared" si="26"/>
        <v>0</v>
      </c>
      <c r="AL81" s="1">
        <f t="shared" si="27"/>
        <v>0</v>
      </c>
      <c r="AM81" s="1">
        <f t="shared" si="28"/>
        <v>1</v>
      </c>
      <c r="AN81" s="1">
        <f t="shared" si="29"/>
        <v>4</v>
      </c>
      <c r="AO81" s="1">
        <f t="shared" si="30"/>
        <v>0</v>
      </c>
      <c r="AP81" s="1">
        <f t="shared" si="31"/>
        <v>5</v>
      </c>
      <c r="AQ81" s="1">
        <f t="shared" si="32"/>
        <v>1</v>
      </c>
      <c r="AR81" s="1">
        <f t="shared" si="33"/>
        <v>2</v>
      </c>
      <c r="AS81" s="1">
        <f t="shared" si="34"/>
        <v>2</v>
      </c>
      <c r="AT81" s="1">
        <f t="shared" si="35"/>
        <v>1</v>
      </c>
      <c r="AU81" s="1">
        <f t="shared" si="36"/>
        <v>0</v>
      </c>
      <c r="AV81" s="1">
        <f t="shared" si="37"/>
        <v>1</v>
      </c>
      <c r="AW81" s="1">
        <f t="shared" si="38"/>
        <v>1.2</v>
      </c>
      <c r="AX81" s="1">
        <f t="shared" si="39"/>
        <v>2</v>
      </c>
      <c r="AY81" s="1">
        <v>1</v>
      </c>
      <c r="AZ81" s="1">
        <f t="shared" si="40"/>
        <v>8</v>
      </c>
      <c r="BA81" s="1">
        <f t="shared" si="41"/>
        <v>17.2</v>
      </c>
      <c r="BB81" s="16"/>
      <c r="BC81" s="16"/>
      <c r="BD81" s="16"/>
      <c r="BE81" s="16"/>
      <c r="BF81" s="17"/>
      <c r="BG81" s="16"/>
      <c r="BH81" s="16"/>
      <c r="BI81" s="16"/>
      <c r="BJ81" s="16"/>
      <c r="BK81" s="16"/>
      <c r="BL81" s="16"/>
      <c r="BM81" s="16"/>
      <c r="BN81" s="16"/>
    </row>
    <row r="82" spans="1:66" x14ac:dyDescent="0.2">
      <c r="A82" s="9" t="s">
        <v>439</v>
      </c>
      <c r="B82" s="43" t="s">
        <v>2232</v>
      </c>
      <c r="C82" s="9">
        <v>17.2</v>
      </c>
      <c r="D82" s="9"/>
      <c r="E82" s="9"/>
      <c r="F82" s="9"/>
      <c r="G82" s="9">
        <v>1</v>
      </c>
      <c r="H82" s="10">
        <v>775.90490644387899</v>
      </c>
      <c r="I82" s="11">
        <v>26.36</v>
      </c>
      <c r="J82" s="9">
        <v>645</v>
      </c>
      <c r="K82" s="2">
        <v>72.886976784660106</v>
      </c>
      <c r="L82" s="11">
        <v>5.07177734375</v>
      </c>
      <c r="M82" s="9">
        <v>16</v>
      </c>
      <c r="N82" s="9">
        <v>16</v>
      </c>
      <c r="O82" s="9">
        <v>31</v>
      </c>
      <c r="P82" s="34">
        <v>0.97634436288773596</v>
      </c>
      <c r="Q82" s="12">
        <v>0.96923878320239198</v>
      </c>
      <c r="R82" s="12">
        <v>1.19144303831152</v>
      </c>
      <c r="S82" s="12">
        <v>0.54340561360254203</v>
      </c>
      <c r="T82" s="35">
        <v>0.98175324687889698</v>
      </c>
      <c r="U82" s="34">
        <f t="shared" si="21"/>
        <v>-3.4538009593093805E-2</v>
      </c>
      <c r="V82" s="12">
        <f t="shared" si="22"/>
        <v>-4.5075960822096889E-2</v>
      </c>
      <c r="W82" s="12">
        <f t="shared" si="23"/>
        <v>0.25270997938391931</v>
      </c>
      <c r="X82" s="12">
        <f t="shared" si="24"/>
        <v>-0.87989862561986087</v>
      </c>
      <c r="Y82" s="35">
        <f t="shared" si="25"/>
        <v>-2.6567630670671413E-2</v>
      </c>
      <c r="Z82" s="2"/>
      <c r="AA82" s="13">
        <v>23</v>
      </c>
      <c r="AB82" s="13">
        <v>23</v>
      </c>
      <c r="AC82" s="13">
        <v>23</v>
      </c>
      <c r="AD82" s="13">
        <v>22</v>
      </c>
      <c r="AE82" s="14">
        <v>23</v>
      </c>
      <c r="AF82" s="15">
        <v>49.491250087051498</v>
      </c>
      <c r="AG82" s="15">
        <v>52.099640127985097</v>
      </c>
      <c r="AH82" s="15">
        <v>13.1713286568618</v>
      </c>
      <c r="AI82" s="15">
        <v>23.046928523341201</v>
      </c>
      <c r="AJ82" s="2">
        <v>46.005408230714998</v>
      </c>
      <c r="AK82" s="1">
        <f t="shared" si="26"/>
        <v>0</v>
      </c>
      <c r="AL82" s="1">
        <f t="shared" si="27"/>
        <v>0</v>
      </c>
      <c r="AM82" s="1">
        <f t="shared" si="28"/>
        <v>0</v>
      </c>
      <c r="AN82" s="1">
        <f t="shared" si="29"/>
        <v>1</v>
      </c>
      <c r="AO82" s="1">
        <f t="shared" si="30"/>
        <v>0</v>
      </c>
      <c r="AP82" s="1">
        <f t="shared" si="31"/>
        <v>1</v>
      </c>
      <c r="AQ82" s="1">
        <f t="shared" si="32"/>
        <v>3</v>
      </c>
      <c r="AR82" s="1">
        <f t="shared" si="33"/>
        <v>1</v>
      </c>
      <c r="AS82" s="1">
        <f t="shared" si="34"/>
        <v>0</v>
      </c>
      <c r="AT82" s="1">
        <f t="shared" si="35"/>
        <v>2</v>
      </c>
      <c r="AU82" s="1">
        <f t="shared" si="36"/>
        <v>2</v>
      </c>
      <c r="AV82" s="1">
        <f t="shared" si="37"/>
        <v>1</v>
      </c>
      <c r="AW82" s="1">
        <f t="shared" si="38"/>
        <v>1.2</v>
      </c>
      <c r="AX82" s="1">
        <f t="shared" si="39"/>
        <v>4</v>
      </c>
      <c r="AY82" s="1">
        <v>1</v>
      </c>
      <c r="AZ82" s="1">
        <f t="shared" si="40"/>
        <v>8</v>
      </c>
      <c r="BA82" s="1">
        <f t="shared" si="41"/>
        <v>17.2</v>
      </c>
      <c r="BB82" s="16"/>
      <c r="BC82" s="16"/>
      <c r="BD82" s="16"/>
      <c r="BE82" s="16"/>
      <c r="BF82" s="17"/>
      <c r="BG82" s="16"/>
      <c r="BH82" s="16"/>
      <c r="BI82" s="16"/>
      <c r="BJ82" s="16"/>
      <c r="BK82" s="16"/>
      <c r="BL82" s="16"/>
      <c r="BM82" s="16"/>
      <c r="BN82" s="16"/>
    </row>
    <row r="83" spans="1:66" x14ac:dyDescent="0.2">
      <c r="A83" s="9" t="s">
        <v>1048</v>
      </c>
      <c r="B83" s="43" t="s">
        <v>2230</v>
      </c>
      <c r="C83" s="9">
        <v>17.2</v>
      </c>
      <c r="D83" s="9"/>
      <c r="E83" s="9"/>
      <c r="F83" s="9"/>
      <c r="G83" s="9">
        <v>3</v>
      </c>
      <c r="H83" s="10">
        <v>241.835166601357</v>
      </c>
      <c r="I83" s="11">
        <v>18.02</v>
      </c>
      <c r="J83" s="9">
        <v>344</v>
      </c>
      <c r="K83" s="2">
        <v>39.563395034659898</v>
      </c>
      <c r="L83" s="11">
        <v>11.42919921875</v>
      </c>
      <c r="M83" s="9">
        <v>6</v>
      </c>
      <c r="N83" s="9">
        <v>6</v>
      </c>
      <c r="O83" s="9">
        <v>12</v>
      </c>
      <c r="P83" s="34">
        <v>0.88165800783354398</v>
      </c>
      <c r="Q83" s="12">
        <v>0.93016266855375296</v>
      </c>
      <c r="R83" s="12">
        <v>0.96563647283922105</v>
      </c>
      <c r="S83" s="12">
        <v>0.44562026553921602</v>
      </c>
      <c r="T83" s="35">
        <v>0.98166312217666096</v>
      </c>
      <c r="U83" s="34">
        <f t="shared" si="21"/>
        <v>-0.18170894713453778</v>
      </c>
      <c r="V83" s="12">
        <f t="shared" si="22"/>
        <v>-0.10444505544746792</v>
      </c>
      <c r="W83" s="12">
        <f t="shared" si="23"/>
        <v>-5.0447926053618981E-2</v>
      </c>
      <c r="X83" s="12">
        <f t="shared" si="24"/>
        <v>-1.1661132510601575</v>
      </c>
      <c r="Y83" s="35">
        <f t="shared" si="25"/>
        <v>-2.6700075793486967E-2</v>
      </c>
      <c r="Z83" s="2"/>
      <c r="AA83" s="13">
        <v>10</v>
      </c>
      <c r="AB83" s="13">
        <v>10</v>
      </c>
      <c r="AC83" s="13">
        <v>10</v>
      </c>
      <c r="AD83" s="13">
        <v>10</v>
      </c>
      <c r="AE83" s="14">
        <v>10</v>
      </c>
      <c r="AF83" s="15">
        <v>40.669027972731698</v>
      </c>
      <c r="AG83" s="15">
        <v>27.149713864340999</v>
      </c>
      <c r="AH83" s="15">
        <v>16.5965222092019</v>
      </c>
      <c r="AI83" s="15">
        <v>47.7088546244564</v>
      </c>
      <c r="AJ83" s="2">
        <v>49.230439649364399</v>
      </c>
      <c r="AK83" s="1">
        <f t="shared" si="26"/>
        <v>0</v>
      </c>
      <c r="AL83" s="1">
        <f t="shared" si="27"/>
        <v>0</v>
      </c>
      <c r="AM83" s="1">
        <f t="shared" si="28"/>
        <v>0</v>
      </c>
      <c r="AN83" s="1">
        <f t="shared" si="29"/>
        <v>2</v>
      </c>
      <c r="AO83" s="1">
        <f t="shared" si="30"/>
        <v>0</v>
      </c>
      <c r="AP83" s="1">
        <f t="shared" si="31"/>
        <v>2</v>
      </c>
      <c r="AQ83" s="1">
        <f t="shared" si="32"/>
        <v>2</v>
      </c>
      <c r="AR83" s="1">
        <f t="shared" si="33"/>
        <v>1</v>
      </c>
      <c r="AS83" s="1">
        <f t="shared" si="34"/>
        <v>1</v>
      </c>
      <c r="AT83" s="1">
        <f t="shared" si="35"/>
        <v>2</v>
      </c>
      <c r="AU83" s="1">
        <f t="shared" si="36"/>
        <v>1</v>
      </c>
      <c r="AV83" s="1">
        <f t="shared" si="37"/>
        <v>1</v>
      </c>
      <c r="AW83" s="1">
        <f t="shared" si="38"/>
        <v>1.2</v>
      </c>
      <c r="AX83" s="1">
        <f t="shared" si="39"/>
        <v>4</v>
      </c>
      <c r="AY83" s="1">
        <v>1</v>
      </c>
      <c r="AZ83" s="1">
        <f t="shared" si="40"/>
        <v>8</v>
      </c>
      <c r="BA83" s="1">
        <f t="shared" si="41"/>
        <v>17.2</v>
      </c>
      <c r="BB83" s="16"/>
      <c r="BC83" s="16"/>
      <c r="BD83" s="16"/>
      <c r="BE83" s="16"/>
      <c r="BF83" s="17"/>
      <c r="BG83" s="16"/>
      <c r="BH83" s="16"/>
      <c r="BI83" s="16"/>
      <c r="BJ83" s="16"/>
      <c r="BK83" s="16"/>
      <c r="BL83" s="16"/>
      <c r="BM83" s="16"/>
      <c r="BN83" s="16"/>
    </row>
    <row r="84" spans="1:66" x14ac:dyDescent="0.2">
      <c r="A84" s="9" t="s">
        <v>592</v>
      </c>
      <c r="B84" s="43" t="s">
        <v>1663</v>
      </c>
      <c r="C84" s="9">
        <v>17.2</v>
      </c>
      <c r="D84" s="9"/>
      <c r="E84" s="9"/>
      <c r="F84" s="9"/>
      <c r="G84" s="9">
        <v>1</v>
      </c>
      <c r="H84" s="10">
        <v>1867.74519118679</v>
      </c>
      <c r="I84" s="11">
        <v>29.02</v>
      </c>
      <c r="J84" s="9">
        <v>417</v>
      </c>
      <c r="K84" s="2">
        <v>48.11182682466</v>
      </c>
      <c r="L84" s="11">
        <v>4.43701171875</v>
      </c>
      <c r="M84" s="9">
        <v>11</v>
      </c>
      <c r="N84" s="9">
        <v>11</v>
      </c>
      <c r="O84" s="9">
        <v>71</v>
      </c>
      <c r="P84" s="34">
        <v>1.0360231887926701</v>
      </c>
      <c r="Q84" s="12">
        <v>1.22252101321605</v>
      </c>
      <c r="R84" s="12">
        <v>0.95350590367339205</v>
      </c>
      <c r="S84" s="12">
        <v>0.54034269618738295</v>
      </c>
      <c r="T84" s="35">
        <v>0.87695549145643403</v>
      </c>
      <c r="U84" s="34">
        <f t="shared" si="21"/>
        <v>5.1056294512681524E-2</v>
      </c>
      <c r="V84" s="12">
        <f t="shared" si="22"/>
        <v>0.28985926305239468</v>
      </c>
      <c r="W84" s="12">
        <f t="shared" si="23"/>
        <v>-6.8686223812405425E-2</v>
      </c>
      <c r="X84" s="12">
        <f t="shared" si="24"/>
        <v>-0.88805341117462822</v>
      </c>
      <c r="Y84" s="35">
        <f t="shared" si="25"/>
        <v>-0.18942447215412705</v>
      </c>
      <c r="Z84" s="2"/>
      <c r="AA84" s="13">
        <v>64</v>
      </c>
      <c r="AB84" s="13">
        <v>64</v>
      </c>
      <c r="AC84" s="13">
        <v>64</v>
      </c>
      <c r="AD84" s="13">
        <v>64</v>
      </c>
      <c r="AE84" s="14">
        <v>64</v>
      </c>
      <c r="AF84" s="15">
        <v>39.278617193023003</v>
      </c>
      <c r="AG84" s="15">
        <v>23.4280179782929</v>
      </c>
      <c r="AH84" s="15">
        <v>14.589305305595699</v>
      </c>
      <c r="AI84" s="15">
        <v>74.294202214415506</v>
      </c>
      <c r="AJ84" s="2">
        <v>30.707394295049699</v>
      </c>
      <c r="AK84" s="1">
        <f t="shared" si="26"/>
        <v>0</v>
      </c>
      <c r="AL84" s="1">
        <f t="shared" si="27"/>
        <v>0</v>
      </c>
      <c r="AM84" s="1">
        <f t="shared" si="28"/>
        <v>0</v>
      </c>
      <c r="AN84" s="1">
        <f t="shared" si="29"/>
        <v>1</v>
      </c>
      <c r="AO84" s="1">
        <f t="shared" si="30"/>
        <v>0</v>
      </c>
      <c r="AP84" s="1">
        <f t="shared" si="31"/>
        <v>1</v>
      </c>
      <c r="AQ84" s="1">
        <f t="shared" si="32"/>
        <v>3</v>
      </c>
      <c r="AR84" s="1">
        <f t="shared" si="33"/>
        <v>1</v>
      </c>
      <c r="AS84" s="1">
        <f t="shared" si="34"/>
        <v>2</v>
      </c>
      <c r="AT84" s="1">
        <f t="shared" si="35"/>
        <v>2</v>
      </c>
      <c r="AU84" s="1">
        <f t="shared" si="36"/>
        <v>0</v>
      </c>
      <c r="AV84" s="1">
        <f t="shared" si="37"/>
        <v>1</v>
      </c>
      <c r="AW84" s="1">
        <f t="shared" si="38"/>
        <v>1.2</v>
      </c>
      <c r="AX84" s="1">
        <f t="shared" si="39"/>
        <v>4</v>
      </c>
      <c r="AY84" s="1">
        <v>1</v>
      </c>
      <c r="AZ84" s="1">
        <f t="shared" si="40"/>
        <v>8</v>
      </c>
      <c r="BA84" s="1">
        <f t="shared" si="41"/>
        <v>17.2</v>
      </c>
      <c r="BB84" s="16"/>
      <c r="BC84" s="16"/>
      <c r="BD84" s="16"/>
      <c r="BE84" s="16"/>
      <c r="BF84" s="17"/>
      <c r="BG84" s="16"/>
      <c r="BH84" s="16"/>
      <c r="BI84" s="16"/>
      <c r="BJ84" s="16"/>
      <c r="BK84" s="16"/>
      <c r="BL84" s="16"/>
      <c r="BM84" s="16"/>
      <c r="BN84" s="16"/>
    </row>
    <row r="85" spans="1:66" x14ac:dyDescent="0.2">
      <c r="A85" s="40" t="s">
        <v>296</v>
      </c>
      <c r="B85" s="43" t="s">
        <v>1664</v>
      </c>
      <c r="C85" s="9">
        <v>17.2</v>
      </c>
      <c r="D85" s="9"/>
      <c r="E85" s="9">
        <v>1</v>
      </c>
      <c r="F85" s="9"/>
      <c r="G85" s="9">
        <v>1</v>
      </c>
      <c r="H85" s="10">
        <v>365.92762219180702</v>
      </c>
      <c r="I85" s="11">
        <v>20.309999999999999</v>
      </c>
      <c r="J85" s="9">
        <v>128</v>
      </c>
      <c r="K85" s="2">
        <v>13.801684274659999</v>
      </c>
      <c r="L85" s="11">
        <v>4.84326171875</v>
      </c>
      <c r="M85" s="9">
        <v>1</v>
      </c>
      <c r="N85" s="9">
        <v>1</v>
      </c>
      <c r="O85" s="9">
        <v>6</v>
      </c>
      <c r="P85" s="34">
        <v>2.2806867582135699</v>
      </c>
      <c r="Q85" s="12">
        <v>2.0688484679850898</v>
      </c>
      <c r="R85" s="12">
        <v>0.92900705817140306</v>
      </c>
      <c r="S85" s="12">
        <v>1.5548218791498101</v>
      </c>
      <c r="T85" s="35">
        <v>0.98282543140878398</v>
      </c>
      <c r="U85" s="34">
        <f t="shared" si="21"/>
        <v>1.1894683127594325</v>
      </c>
      <c r="V85" s="12">
        <f t="shared" si="22"/>
        <v>1.0488279794210165</v>
      </c>
      <c r="W85" s="12">
        <f t="shared" si="23"/>
        <v>-0.10623853729967231</v>
      </c>
      <c r="X85" s="12">
        <f t="shared" si="24"/>
        <v>0.63674931425542891</v>
      </c>
      <c r="Y85" s="35">
        <f t="shared" si="25"/>
        <v>-2.4992905794689383E-2</v>
      </c>
      <c r="Z85" s="2"/>
      <c r="AA85" s="13">
        <v>4</v>
      </c>
      <c r="AB85" s="13">
        <v>4</v>
      </c>
      <c r="AC85" s="13">
        <v>4</v>
      </c>
      <c r="AD85" s="13">
        <v>4</v>
      </c>
      <c r="AE85" s="14">
        <v>4</v>
      </c>
      <c r="AF85" s="15">
        <v>8.2923544357099193</v>
      </c>
      <c r="AG85" s="15">
        <v>23.592101082828801</v>
      </c>
      <c r="AH85" s="15">
        <v>7.7558437554376196</v>
      </c>
      <c r="AI85" s="15">
        <v>22.820545140574801</v>
      </c>
      <c r="AJ85" s="2">
        <v>26.180291760625401</v>
      </c>
      <c r="AK85" s="1">
        <f t="shared" si="26"/>
        <v>3</v>
      </c>
      <c r="AL85" s="1">
        <f t="shared" si="27"/>
        <v>3</v>
      </c>
      <c r="AM85" s="1">
        <f t="shared" si="28"/>
        <v>0</v>
      </c>
      <c r="AN85" s="1">
        <f t="shared" si="29"/>
        <v>2</v>
      </c>
      <c r="AO85" s="1">
        <f t="shared" si="30"/>
        <v>0</v>
      </c>
      <c r="AP85" s="1">
        <f t="shared" si="31"/>
        <v>8</v>
      </c>
      <c r="AQ85" s="1">
        <f t="shared" si="32"/>
        <v>1</v>
      </c>
      <c r="AR85" s="1">
        <f t="shared" si="33"/>
        <v>3</v>
      </c>
      <c r="AS85" s="1">
        <f t="shared" si="34"/>
        <v>2</v>
      </c>
      <c r="AT85" s="1">
        <f t="shared" si="35"/>
        <v>3</v>
      </c>
      <c r="AU85" s="1">
        <f t="shared" si="36"/>
        <v>2</v>
      </c>
      <c r="AV85" s="1">
        <f t="shared" si="37"/>
        <v>1</v>
      </c>
      <c r="AW85" s="1">
        <f t="shared" si="38"/>
        <v>2.2000000000000002</v>
      </c>
      <c r="AX85" s="1">
        <f t="shared" si="39"/>
        <v>0</v>
      </c>
      <c r="AY85" s="1">
        <v>3</v>
      </c>
      <c r="AZ85" s="1">
        <f t="shared" si="40"/>
        <v>6</v>
      </c>
      <c r="BA85" s="1">
        <f t="shared" si="41"/>
        <v>17.2</v>
      </c>
      <c r="BB85" s="16"/>
      <c r="BC85" s="16"/>
      <c r="BD85" s="16"/>
      <c r="BE85" s="16"/>
      <c r="BF85" s="17"/>
      <c r="BG85" s="16"/>
      <c r="BH85" s="16"/>
      <c r="BI85" s="16"/>
      <c r="BJ85" s="16"/>
      <c r="BK85" s="16"/>
      <c r="BL85" s="16"/>
      <c r="BM85" s="16"/>
      <c r="BN85" s="16"/>
    </row>
    <row r="86" spans="1:66" x14ac:dyDescent="0.2">
      <c r="A86" s="9" t="s">
        <v>810</v>
      </c>
      <c r="B86" s="43" t="s">
        <v>2231</v>
      </c>
      <c r="C86" s="9">
        <v>17.2</v>
      </c>
      <c r="D86" s="9"/>
      <c r="E86" s="9"/>
      <c r="F86" s="9"/>
      <c r="G86" s="9">
        <v>1</v>
      </c>
      <c r="H86" s="10">
        <v>515.10711751824294</v>
      </c>
      <c r="I86" s="11">
        <v>24.27</v>
      </c>
      <c r="J86" s="9">
        <v>239</v>
      </c>
      <c r="K86" s="2">
        <v>26.46077324466</v>
      </c>
      <c r="L86" s="11">
        <v>7.81103515625</v>
      </c>
      <c r="M86" s="9">
        <v>5</v>
      </c>
      <c r="N86" s="9">
        <v>5</v>
      </c>
      <c r="O86" s="9">
        <v>13</v>
      </c>
      <c r="P86" s="34">
        <v>0.90168205608257002</v>
      </c>
      <c r="Q86" s="12">
        <v>1.06594790399328</v>
      </c>
      <c r="R86" s="12">
        <v>0.90053239049174805</v>
      </c>
      <c r="S86" s="12">
        <v>0.37825365180582698</v>
      </c>
      <c r="T86" s="35">
        <v>0.74321837993647799</v>
      </c>
      <c r="U86" s="34">
        <f t="shared" si="21"/>
        <v>-0.14930928332946813</v>
      </c>
      <c r="V86" s="12">
        <f t="shared" si="22"/>
        <v>9.2136931073517309E-2</v>
      </c>
      <c r="W86" s="12">
        <f t="shared" si="23"/>
        <v>-0.15114992673868954</v>
      </c>
      <c r="X86" s="12">
        <f t="shared" si="24"/>
        <v>-1.4025740840468701</v>
      </c>
      <c r="Y86" s="35">
        <f t="shared" si="25"/>
        <v>-0.4281419145939695</v>
      </c>
      <c r="Z86" s="2"/>
      <c r="AA86" s="13">
        <v>13</v>
      </c>
      <c r="AB86" s="13">
        <v>13</v>
      </c>
      <c r="AC86" s="13">
        <v>13</v>
      </c>
      <c r="AD86" s="13">
        <v>13</v>
      </c>
      <c r="AE86" s="14">
        <v>13</v>
      </c>
      <c r="AF86" s="15">
        <v>42.207769136998998</v>
      </c>
      <c r="AG86" s="15">
        <v>39.548199594530203</v>
      </c>
      <c r="AH86" s="15">
        <v>21.356791192564</v>
      </c>
      <c r="AI86" s="15">
        <v>44.406936012270997</v>
      </c>
      <c r="AJ86" s="2">
        <v>49.186229108203399</v>
      </c>
      <c r="AK86" s="1">
        <f t="shared" si="26"/>
        <v>0</v>
      </c>
      <c r="AL86" s="1">
        <f t="shared" si="27"/>
        <v>0</v>
      </c>
      <c r="AM86" s="1">
        <f t="shared" si="28"/>
        <v>0</v>
      </c>
      <c r="AN86" s="1">
        <f t="shared" si="29"/>
        <v>3</v>
      </c>
      <c r="AO86" s="1">
        <f t="shared" si="30"/>
        <v>0</v>
      </c>
      <c r="AP86" s="1">
        <f t="shared" si="31"/>
        <v>3</v>
      </c>
      <c r="AQ86" s="1">
        <f t="shared" si="32"/>
        <v>3</v>
      </c>
      <c r="AR86" s="1">
        <f t="shared" si="33"/>
        <v>1</v>
      </c>
      <c r="AS86" s="1">
        <f t="shared" si="34"/>
        <v>1</v>
      </c>
      <c r="AT86" s="1">
        <f t="shared" si="35"/>
        <v>2</v>
      </c>
      <c r="AU86" s="1">
        <f t="shared" si="36"/>
        <v>1</v>
      </c>
      <c r="AV86" s="1">
        <f t="shared" si="37"/>
        <v>1</v>
      </c>
      <c r="AW86" s="1">
        <f t="shared" si="38"/>
        <v>1.2</v>
      </c>
      <c r="AX86" s="1">
        <f t="shared" si="39"/>
        <v>2</v>
      </c>
      <c r="AY86" s="1">
        <v>1</v>
      </c>
      <c r="AZ86" s="1">
        <f t="shared" si="40"/>
        <v>8</v>
      </c>
      <c r="BA86" s="1">
        <f t="shared" si="41"/>
        <v>17.2</v>
      </c>
      <c r="BB86" s="16"/>
      <c r="BC86" s="16"/>
      <c r="BD86" s="16"/>
      <c r="BE86" s="16"/>
      <c r="BF86" s="17"/>
      <c r="BG86" s="16"/>
      <c r="BH86" s="16"/>
      <c r="BI86" s="16"/>
      <c r="BJ86" s="16"/>
      <c r="BK86" s="16"/>
      <c r="BL86" s="16"/>
      <c r="BM86" s="16"/>
      <c r="BN86" s="16"/>
    </row>
    <row r="87" spans="1:66" x14ac:dyDescent="0.2">
      <c r="A87" s="9" t="s">
        <v>967</v>
      </c>
      <c r="B87" s="43" t="s">
        <v>1666</v>
      </c>
      <c r="C87" s="9">
        <v>17</v>
      </c>
      <c r="D87" s="9"/>
      <c r="E87" s="9"/>
      <c r="F87" s="9"/>
      <c r="G87" s="9">
        <v>1</v>
      </c>
      <c r="H87" s="10">
        <v>31.02</v>
      </c>
      <c r="I87" s="11">
        <v>1.23</v>
      </c>
      <c r="J87" s="9">
        <v>733</v>
      </c>
      <c r="K87" s="2">
        <v>75.410643224660006</v>
      </c>
      <c r="L87" s="11">
        <v>9.31982421875</v>
      </c>
      <c r="M87" s="9">
        <v>1</v>
      </c>
      <c r="N87" s="9">
        <v>1</v>
      </c>
      <c r="O87" s="9">
        <v>2</v>
      </c>
      <c r="P87" s="34">
        <v>0.46203517054596099</v>
      </c>
      <c r="Q87" s="12">
        <v>2.5046319705575399</v>
      </c>
      <c r="R87" s="12">
        <v>5.06592959663221</v>
      </c>
      <c r="S87" s="12">
        <v>0.47654444165368798</v>
      </c>
      <c r="T87" s="35">
        <v>0.181968268982274</v>
      </c>
      <c r="U87" s="34">
        <f t="shared" si="21"/>
        <v>-1.1139254197806785</v>
      </c>
      <c r="V87" s="12">
        <f t="shared" si="22"/>
        <v>1.3245986300637127</v>
      </c>
      <c r="W87" s="12">
        <f t="shared" si="23"/>
        <v>2.34082702744612</v>
      </c>
      <c r="X87" s="12">
        <f t="shared" si="24"/>
        <v>-1.0693173314055906</v>
      </c>
      <c r="Y87" s="35">
        <f t="shared" si="25"/>
        <v>-2.4582411948645269</v>
      </c>
      <c r="Z87" s="2"/>
      <c r="AA87" s="13">
        <v>1</v>
      </c>
      <c r="AB87" s="13">
        <v>1</v>
      </c>
      <c r="AC87" s="13">
        <v>1</v>
      </c>
      <c r="AD87" s="13">
        <v>1</v>
      </c>
      <c r="AE87" s="14">
        <v>1</v>
      </c>
      <c r="AF87" s="15"/>
      <c r="AG87" s="15"/>
      <c r="AH87" s="15"/>
      <c r="AI87" s="15"/>
      <c r="AJ87" s="2"/>
      <c r="AK87" s="1">
        <f t="shared" si="26"/>
        <v>2</v>
      </c>
      <c r="AL87" s="1">
        <f t="shared" si="27"/>
        <v>4</v>
      </c>
      <c r="AM87" s="1">
        <f t="shared" si="28"/>
        <v>5</v>
      </c>
      <c r="AN87" s="1">
        <f t="shared" si="29"/>
        <v>2</v>
      </c>
      <c r="AO87" s="1">
        <f t="shared" si="30"/>
        <v>-4</v>
      </c>
      <c r="AP87" s="1">
        <f t="shared" si="31"/>
        <v>9</v>
      </c>
      <c r="AQ87" s="1">
        <f t="shared" si="32"/>
        <v>0</v>
      </c>
      <c r="AR87" s="1">
        <f t="shared" si="33"/>
        <v>0</v>
      </c>
      <c r="AS87" s="1">
        <f t="shared" si="34"/>
        <v>0</v>
      </c>
      <c r="AT87" s="1">
        <f t="shared" si="35"/>
        <v>0</v>
      </c>
      <c r="AU87" s="1">
        <f t="shared" si="36"/>
        <v>0</v>
      </c>
      <c r="AV87" s="1">
        <f t="shared" si="37"/>
        <v>0</v>
      </c>
      <c r="AW87" s="1">
        <f t="shared" si="38"/>
        <v>0</v>
      </c>
      <c r="AX87" s="1">
        <f t="shared" si="39"/>
        <v>0</v>
      </c>
      <c r="AY87" s="1">
        <v>1</v>
      </c>
      <c r="AZ87" s="1">
        <f t="shared" si="40"/>
        <v>8</v>
      </c>
      <c r="BA87" s="1">
        <f t="shared" si="41"/>
        <v>17</v>
      </c>
      <c r="BB87" s="16"/>
      <c r="BC87" s="16"/>
      <c r="BD87" s="16"/>
      <c r="BE87" s="16"/>
      <c r="BF87" s="17"/>
      <c r="BG87" s="16"/>
      <c r="BH87" s="16"/>
      <c r="BI87" s="16"/>
      <c r="BJ87" s="16"/>
      <c r="BK87" s="16"/>
      <c r="BL87" s="16"/>
      <c r="BM87" s="16"/>
      <c r="BN87" s="16"/>
    </row>
    <row r="88" spans="1:66" x14ac:dyDescent="0.2">
      <c r="A88" s="40" t="s">
        <v>423</v>
      </c>
      <c r="B88" s="43" t="s">
        <v>3159</v>
      </c>
      <c r="C88" s="9">
        <v>17</v>
      </c>
      <c r="D88" s="9"/>
      <c r="E88" s="9"/>
      <c r="F88" s="9"/>
      <c r="G88" s="9">
        <v>1</v>
      </c>
      <c r="H88" s="10">
        <v>686.84872044232702</v>
      </c>
      <c r="I88" s="11">
        <v>5.19</v>
      </c>
      <c r="J88" s="9">
        <v>3177</v>
      </c>
      <c r="K88" s="2">
        <v>343.45678850466402</v>
      </c>
      <c r="L88" s="11">
        <v>6.68310546875</v>
      </c>
      <c r="M88" s="9">
        <v>12</v>
      </c>
      <c r="N88" s="9">
        <v>12</v>
      </c>
      <c r="O88" s="9">
        <v>27</v>
      </c>
      <c r="P88" s="34">
        <v>1.9333574144447201</v>
      </c>
      <c r="Q88" s="12">
        <v>1.2540613260130999</v>
      </c>
      <c r="R88" s="12">
        <v>1.20944235823218</v>
      </c>
      <c r="S88" s="12">
        <v>18.4780416103394</v>
      </c>
      <c r="T88" s="35">
        <v>1.5967403340873401</v>
      </c>
      <c r="U88" s="34">
        <f t="shared" si="21"/>
        <v>0.9511083692519563</v>
      </c>
      <c r="V88" s="12">
        <f t="shared" si="22"/>
        <v>0.3266079004299432</v>
      </c>
      <c r="W88" s="12">
        <f t="shared" si="23"/>
        <v>0.27434201241479339</v>
      </c>
      <c r="X88" s="12">
        <f t="shared" si="24"/>
        <v>4.2077399561451969</v>
      </c>
      <c r="Y88" s="35">
        <f t="shared" si="25"/>
        <v>0.67512971714266534</v>
      </c>
      <c r="Z88" s="2"/>
      <c r="AA88" s="13">
        <v>19</v>
      </c>
      <c r="AB88" s="13">
        <v>19</v>
      </c>
      <c r="AC88" s="13">
        <v>20</v>
      </c>
      <c r="AD88" s="13">
        <v>19</v>
      </c>
      <c r="AE88" s="14">
        <v>20</v>
      </c>
      <c r="AF88" s="15">
        <v>51.114165312614197</v>
      </c>
      <c r="AG88" s="15">
        <v>45.639715050212203</v>
      </c>
      <c r="AH88" s="15">
        <v>18.267586186711199</v>
      </c>
      <c r="AI88" s="15">
        <v>39.541084430347503</v>
      </c>
      <c r="AJ88" s="2">
        <v>34.837392357938398</v>
      </c>
      <c r="AK88" s="1">
        <f t="shared" si="26"/>
        <v>2</v>
      </c>
      <c r="AL88" s="1">
        <f t="shared" si="27"/>
        <v>0</v>
      </c>
      <c r="AM88" s="1">
        <f t="shared" si="28"/>
        <v>0</v>
      </c>
      <c r="AN88" s="1">
        <f t="shared" si="29"/>
        <v>5</v>
      </c>
      <c r="AO88" s="1">
        <f t="shared" si="30"/>
        <v>-2</v>
      </c>
      <c r="AP88" s="1">
        <f t="shared" si="31"/>
        <v>5</v>
      </c>
      <c r="AQ88" s="1">
        <f t="shared" si="32"/>
        <v>3</v>
      </c>
      <c r="AR88" s="1">
        <f t="shared" si="33"/>
        <v>0</v>
      </c>
      <c r="AS88" s="1">
        <f t="shared" si="34"/>
        <v>1</v>
      </c>
      <c r="AT88" s="1">
        <f t="shared" si="35"/>
        <v>2</v>
      </c>
      <c r="AU88" s="1">
        <f t="shared" si="36"/>
        <v>1</v>
      </c>
      <c r="AV88" s="1">
        <f t="shared" si="37"/>
        <v>1</v>
      </c>
      <c r="AW88" s="1">
        <f t="shared" si="38"/>
        <v>1</v>
      </c>
      <c r="AX88" s="1">
        <f t="shared" si="39"/>
        <v>4</v>
      </c>
      <c r="AY88" s="1">
        <v>4</v>
      </c>
      <c r="AZ88" s="1">
        <f t="shared" si="40"/>
        <v>4</v>
      </c>
      <c r="BA88" s="1">
        <f t="shared" si="41"/>
        <v>17</v>
      </c>
      <c r="BB88" s="16"/>
      <c r="BC88" s="16"/>
      <c r="BD88" s="16"/>
      <c r="BE88" s="16"/>
      <c r="BF88" s="17"/>
      <c r="BG88" s="16"/>
      <c r="BH88" s="16"/>
      <c r="BI88" s="16"/>
      <c r="BJ88" s="16"/>
      <c r="BK88" s="16"/>
      <c r="BL88" s="16"/>
      <c r="BM88" s="16"/>
      <c r="BN88" s="16"/>
    </row>
    <row r="89" spans="1:66" x14ac:dyDescent="0.2">
      <c r="A89" s="9" t="s">
        <v>674</v>
      </c>
      <c r="B89" s="43" t="s">
        <v>3033</v>
      </c>
      <c r="C89" s="9">
        <v>17</v>
      </c>
      <c r="D89" s="9">
        <v>1</v>
      </c>
      <c r="E89" s="9"/>
      <c r="F89" s="9"/>
      <c r="G89" s="9">
        <v>1</v>
      </c>
      <c r="H89" s="10">
        <v>505.50988060319298</v>
      </c>
      <c r="I89" s="11">
        <v>12.44</v>
      </c>
      <c r="J89" s="9">
        <v>418</v>
      </c>
      <c r="K89" s="2">
        <v>46.283307424660002</v>
      </c>
      <c r="L89" s="11">
        <v>6.37939453125</v>
      </c>
      <c r="M89" s="9">
        <v>4</v>
      </c>
      <c r="N89" s="9">
        <v>4</v>
      </c>
      <c r="O89" s="9">
        <v>14</v>
      </c>
      <c r="P89" s="34">
        <v>2.2242344852817499</v>
      </c>
      <c r="Q89" s="12">
        <v>1.5871058369166</v>
      </c>
      <c r="R89" s="12">
        <v>1.1709962061381101</v>
      </c>
      <c r="S89" s="12">
        <v>1.4577538561959</v>
      </c>
      <c r="T89" s="35">
        <v>1.38126611061772</v>
      </c>
      <c r="U89" s="34">
        <f t="shared" si="21"/>
        <v>1.1533088891948362</v>
      </c>
      <c r="V89" s="12">
        <f t="shared" si="22"/>
        <v>0.66639833819419914</v>
      </c>
      <c r="W89" s="12">
        <f t="shared" si="23"/>
        <v>0.22773640171905898</v>
      </c>
      <c r="X89" s="12">
        <f t="shared" si="24"/>
        <v>0.54374713912693218</v>
      </c>
      <c r="Y89" s="35">
        <f t="shared" si="25"/>
        <v>0.46599129170605452</v>
      </c>
      <c r="Z89" s="2"/>
      <c r="AA89" s="13">
        <v>12</v>
      </c>
      <c r="AB89" s="13">
        <v>12</v>
      </c>
      <c r="AC89" s="13">
        <v>12</v>
      </c>
      <c r="AD89" s="13">
        <v>12</v>
      </c>
      <c r="AE89" s="14">
        <v>12</v>
      </c>
      <c r="AF89" s="15">
        <v>29.905158206189402</v>
      </c>
      <c r="AG89" s="15">
        <v>58.261501182956003</v>
      </c>
      <c r="AH89" s="15">
        <v>36.237135879384901</v>
      </c>
      <c r="AI89" s="15">
        <v>78.356885532481002</v>
      </c>
      <c r="AJ89" s="2">
        <v>0.531453548220026</v>
      </c>
      <c r="AK89" s="1">
        <f t="shared" si="26"/>
        <v>3</v>
      </c>
      <c r="AL89" s="1">
        <f t="shared" si="27"/>
        <v>2</v>
      </c>
      <c r="AM89" s="1">
        <f t="shared" si="28"/>
        <v>0</v>
      </c>
      <c r="AN89" s="1">
        <f t="shared" si="29"/>
        <v>1</v>
      </c>
      <c r="AO89" s="1">
        <f t="shared" si="30"/>
        <v>-1</v>
      </c>
      <c r="AP89" s="1">
        <f t="shared" si="31"/>
        <v>5</v>
      </c>
      <c r="AQ89" s="1">
        <f t="shared" si="32"/>
        <v>3</v>
      </c>
      <c r="AR89" s="1">
        <f t="shared" si="33"/>
        <v>1</v>
      </c>
      <c r="AS89" s="1">
        <f t="shared" si="34"/>
        <v>0</v>
      </c>
      <c r="AT89" s="1">
        <f t="shared" si="35"/>
        <v>1</v>
      </c>
      <c r="AU89" s="1">
        <f t="shared" si="36"/>
        <v>0</v>
      </c>
      <c r="AV89" s="1">
        <f t="shared" si="37"/>
        <v>3</v>
      </c>
      <c r="AW89" s="1">
        <f t="shared" si="38"/>
        <v>1</v>
      </c>
      <c r="AX89" s="1">
        <f t="shared" si="39"/>
        <v>2</v>
      </c>
      <c r="AY89" s="1">
        <v>3</v>
      </c>
      <c r="AZ89" s="1">
        <f t="shared" si="40"/>
        <v>6</v>
      </c>
      <c r="BA89" s="1">
        <f t="shared" si="41"/>
        <v>17</v>
      </c>
      <c r="BB89" s="16"/>
      <c r="BC89" s="16"/>
      <c r="BD89" s="16"/>
      <c r="BE89" s="16"/>
      <c r="BF89" s="17"/>
      <c r="BG89" s="16"/>
      <c r="BH89" s="16"/>
      <c r="BI89" s="16"/>
      <c r="BJ89" s="16"/>
      <c r="BK89" s="16"/>
      <c r="BL89" s="16"/>
      <c r="BM89" s="16"/>
      <c r="BN89" s="16"/>
    </row>
    <row r="90" spans="1:66" x14ac:dyDescent="0.2">
      <c r="A90" s="9" t="s">
        <v>835</v>
      </c>
      <c r="B90" s="43" t="s">
        <v>2713</v>
      </c>
      <c r="C90" s="9">
        <v>17</v>
      </c>
      <c r="D90" s="9"/>
      <c r="E90" s="9"/>
      <c r="F90" s="9"/>
      <c r="G90" s="9">
        <v>1</v>
      </c>
      <c r="H90" s="10">
        <v>2704.62112589961</v>
      </c>
      <c r="I90" s="11">
        <v>80.069999999999993</v>
      </c>
      <c r="J90" s="9">
        <v>286</v>
      </c>
      <c r="K90" s="2">
        <v>30.771697644660001</v>
      </c>
      <c r="L90" s="11">
        <v>5.92236328125</v>
      </c>
      <c r="M90" s="9">
        <v>22</v>
      </c>
      <c r="N90" s="9">
        <v>22</v>
      </c>
      <c r="O90" s="9">
        <v>83</v>
      </c>
      <c r="P90" s="34">
        <v>0.85262362057474095</v>
      </c>
      <c r="Q90" s="12">
        <v>1.05221059494553</v>
      </c>
      <c r="R90" s="12">
        <v>1.06881865927141</v>
      </c>
      <c r="S90" s="12">
        <v>0.63528295270169599</v>
      </c>
      <c r="T90" s="35">
        <v>0.77456388111553298</v>
      </c>
      <c r="U90" s="34">
        <f t="shared" si="21"/>
        <v>-0.23001907147149814</v>
      </c>
      <c r="V90" s="12">
        <f t="shared" si="22"/>
        <v>7.3423482079864794E-2</v>
      </c>
      <c r="W90" s="12">
        <f t="shared" si="23"/>
        <v>9.6017099492107447E-2</v>
      </c>
      <c r="X90" s="12">
        <f t="shared" si="24"/>
        <v>-0.65452878877038545</v>
      </c>
      <c r="Y90" s="35">
        <f t="shared" si="25"/>
        <v>-0.36854386663035543</v>
      </c>
      <c r="Z90" s="2"/>
      <c r="AA90" s="13">
        <v>74</v>
      </c>
      <c r="AB90" s="13">
        <v>74</v>
      </c>
      <c r="AC90" s="13">
        <v>74</v>
      </c>
      <c r="AD90" s="13">
        <v>72</v>
      </c>
      <c r="AE90" s="14">
        <v>74</v>
      </c>
      <c r="AF90" s="15">
        <v>30.972291913350201</v>
      </c>
      <c r="AG90" s="15">
        <v>21.339858980973801</v>
      </c>
      <c r="AH90" s="15">
        <v>30.3824687462123</v>
      </c>
      <c r="AI90" s="15">
        <v>68.368464081697496</v>
      </c>
      <c r="AJ90" s="2">
        <v>48.297094727516999</v>
      </c>
      <c r="AK90" s="1">
        <f t="shared" si="26"/>
        <v>0</v>
      </c>
      <c r="AL90" s="1">
        <f t="shared" si="27"/>
        <v>0</v>
      </c>
      <c r="AM90" s="1">
        <f t="shared" si="28"/>
        <v>0</v>
      </c>
      <c r="AN90" s="1">
        <f t="shared" si="29"/>
        <v>1</v>
      </c>
      <c r="AO90" s="1">
        <f t="shared" si="30"/>
        <v>0</v>
      </c>
      <c r="AP90" s="1">
        <f t="shared" si="31"/>
        <v>1</v>
      </c>
      <c r="AQ90" s="1">
        <f t="shared" si="32"/>
        <v>3</v>
      </c>
      <c r="AR90" s="1">
        <f t="shared" si="33"/>
        <v>1</v>
      </c>
      <c r="AS90" s="1">
        <f t="shared" si="34"/>
        <v>2</v>
      </c>
      <c r="AT90" s="1">
        <f t="shared" si="35"/>
        <v>1</v>
      </c>
      <c r="AU90" s="1">
        <f t="shared" si="36"/>
        <v>0</v>
      </c>
      <c r="AV90" s="1">
        <f t="shared" si="37"/>
        <v>1</v>
      </c>
      <c r="AW90" s="1">
        <f t="shared" si="38"/>
        <v>1</v>
      </c>
      <c r="AX90" s="1">
        <f t="shared" si="39"/>
        <v>4</v>
      </c>
      <c r="AY90" s="1">
        <v>1</v>
      </c>
      <c r="AZ90" s="1">
        <f t="shared" si="40"/>
        <v>8</v>
      </c>
      <c r="BA90" s="1">
        <f t="shared" si="41"/>
        <v>17</v>
      </c>
      <c r="BB90" s="16"/>
      <c r="BC90" s="16"/>
      <c r="BD90" s="16"/>
      <c r="BE90" s="16"/>
      <c r="BF90" s="17"/>
      <c r="BG90" s="16"/>
      <c r="BH90" s="16"/>
      <c r="BI90" s="16"/>
      <c r="BJ90" s="16"/>
      <c r="BK90" s="16"/>
      <c r="BL90" s="16"/>
      <c r="BM90" s="16"/>
      <c r="BN90" s="16"/>
    </row>
    <row r="91" spans="1:66" ht="21" x14ac:dyDescent="0.2">
      <c r="A91" s="9" t="s">
        <v>582</v>
      </c>
      <c r="B91" s="43" t="s">
        <v>2715</v>
      </c>
      <c r="C91" s="9">
        <v>17</v>
      </c>
      <c r="D91" s="9"/>
      <c r="E91" s="9">
        <v>1</v>
      </c>
      <c r="F91" s="9"/>
      <c r="G91" s="9">
        <v>1</v>
      </c>
      <c r="H91" s="10">
        <v>138.12292264402899</v>
      </c>
      <c r="I91" s="11">
        <v>10.42</v>
      </c>
      <c r="J91" s="9">
        <v>288</v>
      </c>
      <c r="K91" s="2">
        <v>31.71074224466</v>
      </c>
      <c r="L91" s="11">
        <v>7.88427734375</v>
      </c>
      <c r="M91" s="9">
        <v>2</v>
      </c>
      <c r="N91" s="9">
        <v>2</v>
      </c>
      <c r="O91" s="9">
        <v>5</v>
      </c>
      <c r="P91" s="34">
        <v>3.0498512184201299</v>
      </c>
      <c r="Q91" s="12">
        <v>3.0579772442842299</v>
      </c>
      <c r="R91" s="12">
        <v>1.03338385601821</v>
      </c>
      <c r="S91" s="12">
        <v>0.94081493932867</v>
      </c>
      <c r="T91" s="35">
        <v>0.98380483402927998</v>
      </c>
      <c r="U91" s="34">
        <f t="shared" si="21"/>
        <v>1.6087388650745595</v>
      </c>
      <c r="V91" s="12">
        <f t="shared" si="22"/>
        <v>1.6125776710282</v>
      </c>
      <c r="W91" s="12">
        <f t="shared" si="23"/>
        <v>4.7376250628461458E-2</v>
      </c>
      <c r="X91" s="12">
        <f t="shared" si="24"/>
        <v>-8.8017125779980374E-2</v>
      </c>
      <c r="Y91" s="35">
        <f t="shared" si="25"/>
        <v>-2.3555950973777336E-2</v>
      </c>
      <c r="Z91" s="2"/>
      <c r="AA91" s="13">
        <v>1</v>
      </c>
      <c r="AB91" s="13">
        <v>1</v>
      </c>
      <c r="AC91" s="13">
        <v>1</v>
      </c>
      <c r="AD91" s="13">
        <v>1</v>
      </c>
      <c r="AE91" s="14">
        <v>1</v>
      </c>
      <c r="AF91" s="15"/>
      <c r="AG91" s="15"/>
      <c r="AH91" s="15"/>
      <c r="AI91" s="15"/>
      <c r="AJ91" s="2"/>
      <c r="AK91" s="1">
        <f t="shared" si="26"/>
        <v>5</v>
      </c>
      <c r="AL91" s="1">
        <f t="shared" si="27"/>
        <v>5</v>
      </c>
      <c r="AM91" s="1">
        <f t="shared" si="28"/>
        <v>0</v>
      </c>
      <c r="AN91" s="1">
        <f t="shared" si="29"/>
        <v>0</v>
      </c>
      <c r="AO91" s="1">
        <f t="shared" si="30"/>
        <v>0</v>
      </c>
      <c r="AP91" s="1">
        <f t="shared" si="31"/>
        <v>10</v>
      </c>
      <c r="AQ91" s="1">
        <f t="shared" si="32"/>
        <v>0</v>
      </c>
      <c r="AR91" s="1">
        <f t="shared" si="33"/>
        <v>0</v>
      </c>
      <c r="AS91" s="1">
        <f t="shared" si="34"/>
        <v>0</v>
      </c>
      <c r="AT91" s="1">
        <f t="shared" si="35"/>
        <v>0</v>
      </c>
      <c r="AU91" s="1">
        <f t="shared" si="36"/>
        <v>0</v>
      </c>
      <c r="AV91" s="1">
        <f t="shared" si="37"/>
        <v>0</v>
      </c>
      <c r="AW91" s="1">
        <f t="shared" si="38"/>
        <v>0</v>
      </c>
      <c r="AX91" s="1">
        <f t="shared" si="39"/>
        <v>1</v>
      </c>
      <c r="AY91" s="1">
        <v>3</v>
      </c>
      <c r="AZ91" s="1">
        <f t="shared" si="40"/>
        <v>6</v>
      </c>
      <c r="BA91" s="1">
        <f t="shared" si="41"/>
        <v>17</v>
      </c>
      <c r="BB91" s="16"/>
      <c r="BC91" s="16"/>
      <c r="BD91" s="16"/>
      <c r="BE91" s="16"/>
      <c r="BF91" s="17"/>
      <c r="BG91" s="16"/>
      <c r="BH91" s="16"/>
      <c r="BI91" s="16"/>
      <c r="BJ91" s="16"/>
      <c r="BK91" s="16"/>
      <c r="BL91" s="16"/>
      <c r="BM91" s="16"/>
      <c r="BN91" s="16"/>
    </row>
    <row r="92" spans="1:66" x14ac:dyDescent="0.2">
      <c r="A92" s="9" t="s">
        <v>1386</v>
      </c>
      <c r="B92" s="43" t="s">
        <v>1668</v>
      </c>
      <c r="C92" s="9">
        <v>17</v>
      </c>
      <c r="D92" s="9"/>
      <c r="E92" s="9"/>
      <c r="F92" s="9"/>
      <c r="G92" s="9">
        <v>1</v>
      </c>
      <c r="H92" s="10">
        <v>35.35</v>
      </c>
      <c r="I92" s="11">
        <v>8.1999999999999993</v>
      </c>
      <c r="J92" s="9">
        <v>122</v>
      </c>
      <c r="K92" s="2">
        <v>13.09606322466</v>
      </c>
      <c r="L92" s="11">
        <v>7.88427734375</v>
      </c>
      <c r="M92" s="9">
        <v>1</v>
      </c>
      <c r="N92" s="9">
        <v>1</v>
      </c>
      <c r="O92" s="9">
        <v>1</v>
      </c>
      <c r="P92" s="34">
        <v>2.6469086628930101</v>
      </c>
      <c r="Q92" s="12">
        <v>3.0414685972706899</v>
      </c>
      <c r="R92" s="12">
        <v>0.98882494070743399</v>
      </c>
      <c r="S92" s="12">
        <v>1.7938434985856</v>
      </c>
      <c r="T92" s="35">
        <v>0.85846020253150201</v>
      </c>
      <c r="U92" s="34">
        <f t="shared" si="21"/>
        <v>1.4043084124892222</v>
      </c>
      <c r="V92" s="12">
        <f t="shared" si="22"/>
        <v>1.6047681086663608</v>
      </c>
      <c r="W92" s="12">
        <f t="shared" si="23"/>
        <v>-1.6212962707827395E-2</v>
      </c>
      <c r="X92" s="12">
        <f t="shared" si="24"/>
        <v>0.84305402979827793</v>
      </c>
      <c r="Y92" s="35">
        <f t="shared" si="25"/>
        <v>-0.22017684119727415</v>
      </c>
      <c r="Z92" s="2"/>
      <c r="AA92" s="13">
        <v>1</v>
      </c>
      <c r="AB92" s="13">
        <v>1</v>
      </c>
      <c r="AC92" s="13">
        <v>1</v>
      </c>
      <c r="AD92" s="13">
        <v>1</v>
      </c>
      <c r="AE92" s="14">
        <v>1</v>
      </c>
      <c r="AF92" s="15"/>
      <c r="AG92" s="15"/>
      <c r="AH92" s="15"/>
      <c r="AI92" s="15"/>
      <c r="AJ92" s="2"/>
      <c r="AK92" s="1">
        <f t="shared" si="26"/>
        <v>4</v>
      </c>
      <c r="AL92" s="1">
        <f t="shared" si="27"/>
        <v>5</v>
      </c>
      <c r="AM92" s="1">
        <f t="shared" si="28"/>
        <v>0</v>
      </c>
      <c r="AN92" s="1">
        <f t="shared" si="29"/>
        <v>2</v>
      </c>
      <c r="AO92" s="1">
        <f t="shared" si="30"/>
        <v>0</v>
      </c>
      <c r="AP92" s="1">
        <f t="shared" si="31"/>
        <v>11</v>
      </c>
      <c r="AQ92" s="1">
        <f t="shared" si="32"/>
        <v>0</v>
      </c>
      <c r="AR92" s="1">
        <f t="shared" si="33"/>
        <v>0</v>
      </c>
      <c r="AS92" s="1">
        <f t="shared" si="34"/>
        <v>0</v>
      </c>
      <c r="AT92" s="1">
        <f t="shared" si="35"/>
        <v>0</v>
      </c>
      <c r="AU92" s="1">
        <f t="shared" si="36"/>
        <v>0</v>
      </c>
      <c r="AV92" s="1">
        <f t="shared" si="37"/>
        <v>0</v>
      </c>
      <c r="AW92" s="1">
        <f t="shared" si="38"/>
        <v>0</v>
      </c>
      <c r="AX92" s="1">
        <f t="shared" si="39"/>
        <v>0</v>
      </c>
      <c r="AY92" s="1">
        <v>3</v>
      </c>
      <c r="AZ92" s="1">
        <f t="shared" si="40"/>
        <v>6</v>
      </c>
      <c r="BA92" s="1">
        <f t="shared" si="41"/>
        <v>17</v>
      </c>
      <c r="BB92" s="16"/>
      <c r="BC92" s="16"/>
      <c r="BD92" s="16"/>
      <c r="BE92" s="16"/>
      <c r="BF92" s="17"/>
      <c r="BG92" s="16"/>
      <c r="BH92" s="16"/>
      <c r="BI92" s="16"/>
      <c r="BJ92" s="16"/>
      <c r="BK92" s="16"/>
      <c r="BL92" s="16"/>
      <c r="BM92" s="16"/>
      <c r="BN92" s="16"/>
    </row>
    <row r="93" spans="1:66" x14ac:dyDescent="0.2">
      <c r="A93" s="9" t="s">
        <v>745</v>
      </c>
      <c r="B93" s="43" t="s">
        <v>2233</v>
      </c>
      <c r="C93" s="9">
        <v>17</v>
      </c>
      <c r="D93" s="9"/>
      <c r="E93" s="9"/>
      <c r="F93" s="9"/>
      <c r="G93" s="9">
        <v>1</v>
      </c>
      <c r="H93" s="10">
        <v>1068.8946220038599</v>
      </c>
      <c r="I93" s="11">
        <v>28.32</v>
      </c>
      <c r="J93" s="9">
        <v>452</v>
      </c>
      <c r="K93" s="2">
        <v>49.510183624660002</v>
      </c>
      <c r="L93" s="11">
        <v>7.60595703125</v>
      </c>
      <c r="M93" s="9">
        <v>10</v>
      </c>
      <c r="N93" s="9">
        <v>10</v>
      </c>
      <c r="O93" s="9">
        <v>29</v>
      </c>
      <c r="P93" s="34">
        <v>0.94750852009012598</v>
      </c>
      <c r="Q93" s="12">
        <v>0.90300707875652197</v>
      </c>
      <c r="R93" s="12">
        <v>0.98120268305035996</v>
      </c>
      <c r="S93" s="12">
        <v>0.62174273669598501</v>
      </c>
      <c r="T93" s="35">
        <v>1.00242101288496</v>
      </c>
      <c r="U93" s="34">
        <f t="shared" si="21"/>
        <v>-7.7789178689113142E-2</v>
      </c>
      <c r="V93" s="12">
        <f t="shared" si="22"/>
        <v>-0.14719079771622162</v>
      </c>
      <c r="W93" s="12">
        <f t="shared" si="23"/>
        <v>-2.7376916007994495E-2</v>
      </c>
      <c r="X93" s="12">
        <f t="shared" si="24"/>
        <v>-0.68561034615469374</v>
      </c>
      <c r="Y93" s="35">
        <f t="shared" si="25"/>
        <v>3.4885620581142818E-3</v>
      </c>
      <c r="Z93" s="2"/>
      <c r="AA93" s="13">
        <v>22</v>
      </c>
      <c r="AB93" s="13">
        <v>22</v>
      </c>
      <c r="AC93" s="13">
        <v>22</v>
      </c>
      <c r="AD93" s="13">
        <v>22</v>
      </c>
      <c r="AE93" s="14">
        <v>22</v>
      </c>
      <c r="AF93" s="15">
        <v>38.012376338285598</v>
      </c>
      <c r="AG93" s="15">
        <v>25.423750704274401</v>
      </c>
      <c r="AH93" s="15">
        <v>12.6246765941201</v>
      </c>
      <c r="AI93" s="15">
        <v>58.042437928381602</v>
      </c>
      <c r="AJ93" s="2">
        <v>42.261022965919501</v>
      </c>
      <c r="AK93" s="1">
        <f t="shared" si="26"/>
        <v>0</v>
      </c>
      <c r="AL93" s="1">
        <f t="shared" si="27"/>
        <v>0</v>
      </c>
      <c r="AM93" s="1">
        <f t="shared" si="28"/>
        <v>0</v>
      </c>
      <c r="AN93" s="1">
        <f t="shared" si="29"/>
        <v>1</v>
      </c>
      <c r="AO93" s="1">
        <f t="shared" si="30"/>
        <v>0</v>
      </c>
      <c r="AP93" s="1">
        <f t="shared" si="31"/>
        <v>1</v>
      </c>
      <c r="AQ93" s="1">
        <f t="shared" si="32"/>
        <v>3</v>
      </c>
      <c r="AR93" s="1">
        <f t="shared" si="33"/>
        <v>1</v>
      </c>
      <c r="AS93" s="1">
        <f t="shared" si="34"/>
        <v>1</v>
      </c>
      <c r="AT93" s="1">
        <f t="shared" si="35"/>
        <v>2</v>
      </c>
      <c r="AU93" s="1">
        <f t="shared" si="36"/>
        <v>0</v>
      </c>
      <c r="AV93" s="1">
        <f t="shared" si="37"/>
        <v>1</v>
      </c>
      <c r="AW93" s="1">
        <f t="shared" si="38"/>
        <v>1</v>
      </c>
      <c r="AX93" s="1">
        <f t="shared" si="39"/>
        <v>4</v>
      </c>
      <c r="AY93" s="1">
        <v>1</v>
      </c>
      <c r="AZ93" s="1">
        <f t="shared" si="40"/>
        <v>8</v>
      </c>
      <c r="BA93" s="1">
        <f t="shared" si="41"/>
        <v>17</v>
      </c>
      <c r="BB93" s="16"/>
      <c r="BC93" s="16"/>
      <c r="BD93" s="16"/>
      <c r="BE93" s="16"/>
      <c r="BF93" s="17"/>
      <c r="BG93" s="16"/>
      <c r="BH93" s="16"/>
      <c r="BI93" s="16"/>
      <c r="BJ93" s="16"/>
      <c r="BK93" s="16"/>
      <c r="BL93" s="16"/>
      <c r="BM93" s="16"/>
      <c r="BN93" s="16"/>
    </row>
    <row r="94" spans="1:66" x14ac:dyDescent="0.2">
      <c r="A94" s="9" t="s">
        <v>9</v>
      </c>
      <c r="B94" s="43" t="s">
        <v>3213</v>
      </c>
      <c r="C94" s="9">
        <v>17</v>
      </c>
      <c r="D94" s="9"/>
      <c r="E94" s="9"/>
      <c r="F94" s="9"/>
      <c r="G94" s="9">
        <v>1</v>
      </c>
      <c r="H94" s="10">
        <v>4395.2451902806397</v>
      </c>
      <c r="I94" s="11">
        <v>2.33</v>
      </c>
      <c r="J94" s="9">
        <v>514</v>
      </c>
      <c r="K94" s="2">
        <v>54.383209814659999</v>
      </c>
      <c r="L94" s="11">
        <v>9.02685546875</v>
      </c>
      <c r="M94" s="9">
        <v>1</v>
      </c>
      <c r="N94" s="9">
        <v>1</v>
      </c>
      <c r="O94" s="9">
        <v>627</v>
      </c>
      <c r="P94" s="34">
        <v>2.25957083358605</v>
      </c>
      <c r="Q94" s="12">
        <v>1.6124434390554201</v>
      </c>
      <c r="R94" s="12">
        <v>0.92139503635117503</v>
      </c>
      <c r="S94" s="12">
        <v>1.43553491104189</v>
      </c>
      <c r="T94" s="35">
        <v>1.3823118105914201</v>
      </c>
      <c r="U94" s="34">
        <f t="shared" si="21"/>
        <v>1.1760487836792186</v>
      </c>
      <c r="V94" s="12">
        <f t="shared" si="22"/>
        <v>0.68924855487672054</v>
      </c>
      <c r="W94" s="12">
        <f t="shared" si="23"/>
        <v>-0.11810826886930297</v>
      </c>
      <c r="X94" s="12">
        <f t="shared" si="24"/>
        <v>0.52158841614214946</v>
      </c>
      <c r="Y94" s="35">
        <f t="shared" si="25"/>
        <v>0.46708308378236019</v>
      </c>
      <c r="Z94" s="2"/>
      <c r="AA94" s="13">
        <v>435</v>
      </c>
      <c r="AB94" s="13">
        <v>430</v>
      </c>
      <c r="AC94" s="13">
        <v>437</v>
      </c>
      <c r="AD94" s="13">
        <v>434</v>
      </c>
      <c r="AE94" s="14">
        <v>432</v>
      </c>
      <c r="AF94" s="15">
        <v>0</v>
      </c>
      <c r="AG94" s="15">
        <v>0</v>
      </c>
      <c r="AH94" s="15">
        <v>0</v>
      </c>
      <c r="AI94" s="15">
        <v>0</v>
      </c>
      <c r="AJ94" s="2">
        <v>0</v>
      </c>
      <c r="AK94" s="1">
        <f t="shared" si="26"/>
        <v>3</v>
      </c>
      <c r="AL94" s="1">
        <f t="shared" si="27"/>
        <v>2</v>
      </c>
      <c r="AM94" s="1">
        <f t="shared" si="28"/>
        <v>0</v>
      </c>
      <c r="AN94" s="1">
        <f t="shared" si="29"/>
        <v>1</v>
      </c>
      <c r="AO94" s="1">
        <f t="shared" si="30"/>
        <v>-1</v>
      </c>
      <c r="AP94" s="1">
        <f t="shared" si="31"/>
        <v>5</v>
      </c>
      <c r="AQ94" s="1">
        <f t="shared" si="32"/>
        <v>3</v>
      </c>
      <c r="AR94" s="1">
        <f t="shared" si="33"/>
        <v>3</v>
      </c>
      <c r="AS94" s="1">
        <f t="shared" si="34"/>
        <v>3</v>
      </c>
      <c r="AT94" s="1">
        <f t="shared" si="35"/>
        <v>3</v>
      </c>
      <c r="AU94" s="1">
        <f t="shared" si="36"/>
        <v>3</v>
      </c>
      <c r="AV94" s="1">
        <f t="shared" si="37"/>
        <v>3</v>
      </c>
      <c r="AW94" s="1">
        <f t="shared" si="38"/>
        <v>3</v>
      </c>
      <c r="AX94" s="1">
        <f t="shared" si="39"/>
        <v>0</v>
      </c>
      <c r="AY94" s="1">
        <v>3</v>
      </c>
      <c r="AZ94" s="1">
        <f t="shared" si="40"/>
        <v>6</v>
      </c>
      <c r="BA94" s="1">
        <f t="shared" si="41"/>
        <v>17</v>
      </c>
      <c r="BB94" s="16"/>
      <c r="BC94" s="16"/>
      <c r="BD94" s="16"/>
      <c r="BE94" s="16"/>
      <c r="BF94" s="17"/>
      <c r="BG94" s="16"/>
      <c r="BH94" s="16"/>
      <c r="BI94" s="16"/>
      <c r="BJ94" s="16"/>
      <c r="BK94" s="16"/>
      <c r="BL94" s="16"/>
      <c r="BM94" s="16"/>
      <c r="BN94" s="16"/>
    </row>
    <row r="95" spans="1:66" x14ac:dyDescent="0.2">
      <c r="A95" s="9" t="s">
        <v>481</v>
      </c>
      <c r="B95" s="43" t="s">
        <v>2714</v>
      </c>
      <c r="C95" s="9">
        <v>17</v>
      </c>
      <c r="D95" s="9"/>
      <c r="E95" s="9">
        <v>1</v>
      </c>
      <c r="F95" s="9"/>
      <c r="G95" s="9">
        <v>1</v>
      </c>
      <c r="H95" s="10">
        <v>227.63</v>
      </c>
      <c r="I95" s="11">
        <v>2.75</v>
      </c>
      <c r="J95" s="9">
        <v>691</v>
      </c>
      <c r="K95" s="2">
        <v>76.960701564659999</v>
      </c>
      <c r="L95" s="11">
        <v>8.08935546875</v>
      </c>
      <c r="M95" s="9">
        <v>1</v>
      </c>
      <c r="N95" s="9">
        <v>1</v>
      </c>
      <c r="O95" s="9">
        <v>15</v>
      </c>
      <c r="P95" s="34">
        <v>2.7219961153343699</v>
      </c>
      <c r="Q95" s="12">
        <v>2.8442825454559602</v>
      </c>
      <c r="R95" s="12">
        <v>0.82706565320789105</v>
      </c>
      <c r="S95" s="12">
        <v>0.57304429507680898</v>
      </c>
      <c r="T95" s="35">
        <v>0.94401590798088397</v>
      </c>
      <c r="U95" s="34">
        <f t="shared" si="21"/>
        <v>1.4446650079176466</v>
      </c>
      <c r="V95" s="12">
        <f t="shared" si="22"/>
        <v>1.5080647865751335</v>
      </c>
      <c r="W95" s="12">
        <f t="shared" si="23"/>
        <v>-0.27392623852834397</v>
      </c>
      <c r="X95" s="12">
        <f t="shared" si="24"/>
        <v>-0.80328143440823052</v>
      </c>
      <c r="Y95" s="35">
        <f t="shared" si="25"/>
        <v>-8.3116923677620802E-2</v>
      </c>
      <c r="Z95" s="2"/>
      <c r="AA95" s="13">
        <v>3</v>
      </c>
      <c r="AB95" s="13">
        <v>3</v>
      </c>
      <c r="AC95" s="13">
        <v>3</v>
      </c>
      <c r="AD95" s="13">
        <v>3</v>
      </c>
      <c r="AE95" s="14">
        <v>3</v>
      </c>
      <c r="AF95" s="15">
        <v>83.441123772393198</v>
      </c>
      <c r="AG95" s="15">
        <v>30.699657309369901</v>
      </c>
      <c r="AH95" s="15">
        <v>61.303333345695599</v>
      </c>
      <c r="AI95" s="15">
        <v>19.111518654304799</v>
      </c>
      <c r="AJ95" s="2">
        <v>16.997663358621701</v>
      </c>
      <c r="AK95" s="1">
        <f t="shared" si="26"/>
        <v>4</v>
      </c>
      <c r="AL95" s="1">
        <f t="shared" si="27"/>
        <v>4</v>
      </c>
      <c r="AM95" s="1">
        <f t="shared" si="28"/>
        <v>0</v>
      </c>
      <c r="AN95" s="1">
        <f t="shared" si="29"/>
        <v>1</v>
      </c>
      <c r="AO95" s="1">
        <f t="shared" si="30"/>
        <v>0</v>
      </c>
      <c r="AP95" s="1">
        <f t="shared" si="31"/>
        <v>9</v>
      </c>
      <c r="AQ95" s="1">
        <f t="shared" si="32"/>
        <v>1</v>
      </c>
      <c r="AR95" s="1">
        <f t="shared" si="33"/>
        <v>0</v>
      </c>
      <c r="AS95" s="1">
        <f t="shared" si="34"/>
        <v>1</v>
      </c>
      <c r="AT95" s="1">
        <f t="shared" si="35"/>
        <v>0</v>
      </c>
      <c r="AU95" s="1">
        <f t="shared" si="36"/>
        <v>2</v>
      </c>
      <c r="AV95" s="1">
        <f t="shared" si="37"/>
        <v>2</v>
      </c>
      <c r="AW95" s="1">
        <f t="shared" si="38"/>
        <v>1</v>
      </c>
      <c r="AX95" s="1">
        <f t="shared" si="39"/>
        <v>0</v>
      </c>
      <c r="AY95" s="1">
        <v>3</v>
      </c>
      <c r="AZ95" s="1">
        <f t="shared" si="40"/>
        <v>6</v>
      </c>
      <c r="BA95" s="1">
        <f t="shared" si="41"/>
        <v>17</v>
      </c>
      <c r="BB95" s="16"/>
      <c r="BC95" s="16"/>
      <c r="BD95" s="16"/>
      <c r="BE95" s="16"/>
      <c r="BF95" s="17"/>
      <c r="BG95" s="16"/>
      <c r="BH95" s="16"/>
      <c r="BI95" s="16"/>
      <c r="BJ95" s="16"/>
      <c r="BK95" s="16"/>
      <c r="BL95" s="16"/>
      <c r="BM95" s="16"/>
      <c r="BN95" s="16"/>
    </row>
    <row r="96" spans="1:66" ht="21" x14ac:dyDescent="0.2">
      <c r="A96" s="9" t="s">
        <v>297</v>
      </c>
      <c r="B96" s="43" t="s">
        <v>1667</v>
      </c>
      <c r="C96" s="9">
        <v>17</v>
      </c>
      <c r="D96" s="9"/>
      <c r="E96" s="9"/>
      <c r="F96" s="9"/>
      <c r="G96" s="9">
        <v>6</v>
      </c>
      <c r="H96" s="10">
        <v>423.86398267946998</v>
      </c>
      <c r="I96" s="11">
        <v>8.31</v>
      </c>
      <c r="J96" s="9">
        <v>1023</v>
      </c>
      <c r="K96" s="2">
        <v>112.82388505466</v>
      </c>
      <c r="L96" s="11">
        <v>5.49072265625</v>
      </c>
      <c r="M96" s="9">
        <v>8</v>
      </c>
      <c r="N96" s="9">
        <v>8</v>
      </c>
      <c r="O96" s="9">
        <v>17</v>
      </c>
      <c r="P96" s="34">
        <v>0.77887901654606195</v>
      </c>
      <c r="Q96" s="12">
        <v>0.65759943942597998</v>
      </c>
      <c r="R96" s="12">
        <v>0.60034278763320004</v>
      </c>
      <c r="S96" s="12">
        <v>0.56533703266840596</v>
      </c>
      <c r="T96" s="35">
        <v>0.71624320559647203</v>
      </c>
      <c r="U96" s="34">
        <f t="shared" si="21"/>
        <v>-0.36052884334517549</v>
      </c>
      <c r="V96" s="12">
        <f t="shared" si="22"/>
        <v>-0.60471902570004055</v>
      </c>
      <c r="W96" s="12">
        <f t="shared" si="23"/>
        <v>-0.73614159949229385</v>
      </c>
      <c r="X96" s="12">
        <f t="shared" si="24"/>
        <v>-0.82281689038094818</v>
      </c>
      <c r="Y96" s="35">
        <f t="shared" si="25"/>
        <v>-0.48147854660074246</v>
      </c>
      <c r="Z96" s="2"/>
      <c r="AA96" s="13">
        <v>13</v>
      </c>
      <c r="AB96" s="13">
        <v>13</v>
      </c>
      <c r="AC96" s="13">
        <v>13</v>
      </c>
      <c r="AD96" s="13">
        <v>13</v>
      </c>
      <c r="AE96" s="14">
        <v>13</v>
      </c>
      <c r="AF96" s="15">
        <v>52.181709869367097</v>
      </c>
      <c r="AG96" s="15">
        <v>25.585336742656899</v>
      </c>
      <c r="AH96" s="15">
        <v>6.00731580040393</v>
      </c>
      <c r="AI96" s="15">
        <v>48.137339798089897</v>
      </c>
      <c r="AJ96" s="2">
        <v>61.054146226026901</v>
      </c>
      <c r="AK96" s="1">
        <f t="shared" si="26"/>
        <v>0</v>
      </c>
      <c r="AL96" s="1">
        <f t="shared" si="27"/>
        <v>1</v>
      </c>
      <c r="AM96" s="1">
        <f t="shared" si="28"/>
        <v>1</v>
      </c>
      <c r="AN96" s="1">
        <f t="shared" si="29"/>
        <v>1</v>
      </c>
      <c r="AO96" s="1">
        <f t="shared" si="30"/>
        <v>0</v>
      </c>
      <c r="AP96" s="1">
        <f t="shared" si="31"/>
        <v>3</v>
      </c>
      <c r="AQ96" s="1">
        <f t="shared" si="32"/>
        <v>3</v>
      </c>
      <c r="AR96" s="1">
        <f t="shared" si="33"/>
        <v>0</v>
      </c>
      <c r="AS96" s="1">
        <f t="shared" si="34"/>
        <v>1</v>
      </c>
      <c r="AT96" s="1">
        <f t="shared" si="35"/>
        <v>3</v>
      </c>
      <c r="AU96" s="1">
        <f t="shared" si="36"/>
        <v>1</v>
      </c>
      <c r="AV96" s="1">
        <f t="shared" si="37"/>
        <v>0</v>
      </c>
      <c r="AW96" s="1">
        <f t="shared" si="38"/>
        <v>1</v>
      </c>
      <c r="AX96" s="1">
        <f t="shared" si="39"/>
        <v>4</v>
      </c>
      <c r="AY96" s="1">
        <v>3</v>
      </c>
      <c r="AZ96" s="1">
        <f t="shared" si="40"/>
        <v>6</v>
      </c>
      <c r="BA96" s="1">
        <f t="shared" si="41"/>
        <v>17</v>
      </c>
      <c r="BB96" s="16"/>
      <c r="BC96" s="16"/>
      <c r="BD96" s="16"/>
      <c r="BE96" s="16"/>
      <c r="BF96" s="17"/>
      <c r="BG96" s="16"/>
      <c r="BH96" s="16"/>
      <c r="BI96" s="16"/>
      <c r="BJ96" s="16"/>
      <c r="BK96" s="16"/>
      <c r="BL96" s="16"/>
      <c r="BM96" s="16"/>
      <c r="BN96" s="16"/>
    </row>
    <row r="97" spans="1:66" x14ac:dyDescent="0.2">
      <c r="A97" s="9" t="s">
        <v>266</v>
      </c>
      <c r="B97" s="43" t="s">
        <v>1671</v>
      </c>
      <c r="C97" s="9">
        <v>16.8</v>
      </c>
      <c r="D97" s="9">
        <v>1</v>
      </c>
      <c r="E97" s="9"/>
      <c r="F97" s="9"/>
      <c r="G97" s="9">
        <v>1</v>
      </c>
      <c r="H97" s="10">
        <v>1021.85608695652</v>
      </c>
      <c r="I97" s="11">
        <v>69.39</v>
      </c>
      <c r="J97" s="9">
        <v>147</v>
      </c>
      <c r="K97" s="2">
        <v>15.877047774659999</v>
      </c>
      <c r="L97" s="11">
        <v>5.75732421875</v>
      </c>
      <c r="M97" s="9">
        <v>8</v>
      </c>
      <c r="N97" s="9">
        <v>8</v>
      </c>
      <c r="O97" s="9">
        <v>23</v>
      </c>
      <c r="P97" s="34">
        <v>0.97405482560728895</v>
      </c>
      <c r="Q97" s="12">
        <v>1.93820782402703</v>
      </c>
      <c r="R97" s="12">
        <v>1.2933482717979401</v>
      </c>
      <c r="S97" s="12">
        <v>4.22552613343227</v>
      </c>
      <c r="T97" s="35">
        <v>0.49573274633838799</v>
      </c>
      <c r="U97" s="34">
        <f t="shared" si="21"/>
        <v>-3.7925116824413303E-2</v>
      </c>
      <c r="V97" s="12">
        <f t="shared" si="22"/>
        <v>0.95472327179435845</v>
      </c>
      <c r="W97" s="12">
        <f t="shared" si="23"/>
        <v>0.37111081524099648</v>
      </c>
      <c r="X97" s="12">
        <f t="shared" si="24"/>
        <v>2.0791309870364252</v>
      </c>
      <c r="Y97" s="35">
        <f t="shared" si="25"/>
        <v>-1.0123655336389092</v>
      </c>
      <c r="Z97" s="2"/>
      <c r="AA97" s="13">
        <v>19</v>
      </c>
      <c r="AB97" s="13">
        <v>19</v>
      </c>
      <c r="AC97" s="13">
        <v>18</v>
      </c>
      <c r="AD97" s="13">
        <v>19</v>
      </c>
      <c r="AE97" s="14">
        <v>19</v>
      </c>
      <c r="AF97" s="15">
        <v>59.121721095955202</v>
      </c>
      <c r="AG97" s="15">
        <v>17.1852652480902</v>
      </c>
      <c r="AH97" s="15">
        <v>14.6107016984586</v>
      </c>
      <c r="AI97" s="15">
        <v>52.744460015812898</v>
      </c>
      <c r="AJ97" s="2">
        <v>99.687451116369502</v>
      </c>
      <c r="AK97" s="1">
        <f t="shared" si="26"/>
        <v>0</v>
      </c>
      <c r="AL97" s="1">
        <f t="shared" si="27"/>
        <v>2</v>
      </c>
      <c r="AM97" s="1">
        <f t="shared" si="28"/>
        <v>0</v>
      </c>
      <c r="AN97" s="1">
        <f t="shared" si="29"/>
        <v>5</v>
      </c>
      <c r="AO97" s="1">
        <f t="shared" si="30"/>
        <v>-2</v>
      </c>
      <c r="AP97" s="1">
        <f t="shared" si="31"/>
        <v>5</v>
      </c>
      <c r="AQ97" s="1">
        <f t="shared" si="32"/>
        <v>3</v>
      </c>
      <c r="AR97" s="1">
        <f t="shared" si="33"/>
        <v>0</v>
      </c>
      <c r="AS97" s="1">
        <f t="shared" si="34"/>
        <v>2</v>
      </c>
      <c r="AT97" s="1">
        <f t="shared" si="35"/>
        <v>2</v>
      </c>
      <c r="AU97" s="1">
        <f t="shared" si="36"/>
        <v>0</v>
      </c>
      <c r="AV97" s="1">
        <f t="shared" si="37"/>
        <v>0</v>
      </c>
      <c r="AW97" s="1">
        <f t="shared" si="38"/>
        <v>0.8</v>
      </c>
      <c r="AX97" s="1">
        <f t="shared" si="39"/>
        <v>4</v>
      </c>
      <c r="AY97" s="1">
        <v>4</v>
      </c>
      <c r="AZ97" s="1">
        <f t="shared" si="40"/>
        <v>4</v>
      </c>
      <c r="BA97" s="1">
        <f t="shared" si="41"/>
        <v>16.8</v>
      </c>
      <c r="BB97" s="16"/>
      <c r="BC97" s="16"/>
      <c r="BD97" s="16"/>
      <c r="BE97" s="16"/>
      <c r="BF97" s="17"/>
      <c r="BG97" s="16"/>
      <c r="BH97" s="16"/>
      <c r="BI97" s="16"/>
      <c r="BJ97" s="16"/>
      <c r="BK97" s="16"/>
      <c r="BL97" s="16"/>
      <c r="BM97" s="16"/>
      <c r="BN97" s="16"/>
    </row>
    <row r="98" spans="1:66" x14ac:dyDescent="0.2">
      <c r="A98" s="9" t="s">
        <v>116</v>
      </c>
      <c r="B98" s="43" t="s">
        <v>1670</v>
      </c>
      <c r="C98" s="9">
        <v>16.8</v>
      </c>
      <c r="D98" s="9"/>
      <c r="E98" s="9"/>
      <c r="F98" s="9"/>
      <c r="G98" s="9">
        <v>1</v>
      </c>
      <c r="H98" s="10">
        <v>305.24</v>
      </c>
      <c r="I98" s="11">
        <v>21.05</v>
      </c>
      <c r="J98" s="9">
        <v>494</v>
      </c>
      <c r="K98" s="2">
        <v>54.98925034466</v>
      </c>
      <c r="L98" s="11">
        <v>7.12255859375</v>
      </c>
      <c r="M98" s="9">
        <v>7</v>
      </c>
      <c r="N98" s="9">
        <v>7</v>
      </c>
      <c r="O98" s="9">
        <v>10</v>
      </c>
      <c r="P98" s="34">
        <v>0.91105645310928995</v>
      </c>
      <c r="Q98" s="12">
        <v>1.04746029259313</v>
      </c>
      <c r="R98" s="12">
        <v>1.1913404222946</v>
      </c>
      <c r="S98" s="12">
        <v>0.42598671392357901</v>
      </c>
      <c r="T98" s="35">
        <v>0.71648052953073205</v>
      </c>
      <c r="U98" s="34">
        <f t="shared" si="21"/>
        <v>-0.13438764228986308</v>
      </c>
      <c r="V98" s="12">
        <f t="shared" si="22"/>
        <v>6.689555488905205E-2</v>
      </c>
      <c r="W98" s="12">
        <f t="shared" si="23"/>
        <v>0.25258571830752247</v>
      </c>
      <c r="X98" s="12">
        <f t="shared" si="24"/>
        <v>-1.2311196598716323</v>
      </c>
      <c r="Y98" s="35">
        <f t="shared" si="25"/>
        <v>-0.48100059532824224</v>
      </c>
      <c r="Z98" s="2"/>
      <c r="AA98" s="13">
        <v>7</v>
      </c>
      <c r="AB98" s="13">
        <v>7</v>
      </c>
      <c r="AC98" s="13">
        <v>7</v>
      </c>
      <c r="AD98" s="13">
        <v>7</v>
      </c>
      <c r="AE98" s="14">
        <v>7</v>
      </c>
      <c r="AF98" s="15">
        <v>68.521390071912705</v>
      </c>
      <c r="AG98" s="15">
        <v>83.972502436667995</v>
      </c>
      <c r="AH98" s="15">
        <v>20.839395147829901</v>
      </c>
      <c r="AI98" s="15">
        <v>20.688293268304101</v>
      </c>
      <c r="AJ98" s="2">
        <v>69.251186372668997</v>
      </c>
      <c r="AK98" s="1">
        <f t="shared" si="26"/>
        <v>0</v>
      </c>
      <c r="AL98" s="1">
        <f t="shared" si="27"/>
        <v>0</v>
      </c>
      <c r="AM98" s="1">
        <f t="shared" si="28"/>
        <v>0</v>
      </c>
      <c r="AN98" s="1">
        <f t="shared" si="29"/>
        <v>2</v>
      </c>
      <c r="AO98" s="1">
        <f t="shared" si="30"/>
        <v>0</v>
      </c>
      <c r="AP98" s="1">
        <f t="shared" si="31"/>
        <v>2</v>
      </c>
      <c r="AQ98" s="1">
        <f t="shared" si="32"/>
        <v>2</v>
      </c>
      <c r="AR98" s="1">
        <f t="shared" si="33"/>
        <v>0</v>
      </c>
      <c r="AS98" s="1">
        <f t="shared" si="34"/>
        <v>0</v>
      </c>
      <c r="AT98" s="1">
        <f t="shared" si="35"/>
        <v>2</v>
      </c>
      <c r="AU98" s="1">
        <f t="shared" si="36"/>
        <v>2</v>
      </c>
      <c r="AV98" s="1">
        <f t="shared" si="37"/>
        <v>0</v>
      </c>
      <c r="AW98" s="1">
        <f t="shared" si="38"/>
        <v>0.8</v>
      </c>
      <c r="AX98" s="1">
        <f t="shared" si="39"/>
        <v>4</v>
      </c>
      <c r="AY98" s="1">
        <v>1</v>
      </c>
      <c r="AZ98" s="1">
        <f t="shared" si="40"/>
        <v>8</v>
      </c>
      <c r="BA98" s="1">
        <f t="shared" si="41"/>
        <v>16.8</v>
      </c>
      <c r="BB98" s="16"/>
      <c r="BC98" s="16"/>
      <c r="BD98" s="16"/>
      <c r="BE98" s="16"/>
      <c r="BF98" s="17"/>
      <c r="BG98" s="16"/>
      <c r="BH98" s="16"/>
      <c r="BI98" s="16"/>
      <c r="BJ98" s="16"/>
      <c r="BK98" s="16"/>
      <c r="BL98" s="16"/>
      <c r="BM98" s="16"/>
      <c r="BN98" s="16"/>
    </row>
    <row r="99" spans="1:66" x14ac:dyDescent="0.2">
      <c r="A99" s="9" t="s">
        <v>369</v>
      </c>
      <c r="B99" s="43" t="s">
        <v>2716</v>
      </c>
      <c r="C99" s="9">
        <v>16.8</v>
      </c>
      <c r="D99" s="9"/>
      <c r="E99" s="9"/>
      <c r="F99" s="9"/>
      <c r="G99" s="9">
        <v>2</v>
      </c>
      <c r="H99" s="10">
        <v>102.304249342275</v>
      </c>
      <c r="I99" s="11">
        <v>9.2200000000000006</v>
      </c>
      <c r="J99" s="9">
        <v>282</v>
      </c>
      <c r="K99" s="2">
        <v>31.259200314659999</v>
      </c>
      <c r="L99" s="11">
        <v>9.83251953125</v>
      </c>
      <c r="M99" s="9">
        <v>3</v>
      </c>
      <c r="N99" s="9">
        <v>3</v>
      </c>
      <c r="O99" s="9">
        <v>5</v>
      </c>
      <c r="P99" s="34">
        <v>0.79187224354707597</v>
      </c>
      <c r="Q99" s="12">
        <v>1.1319477560169899</v>
      </c>
      <c r="R99" s="12">
        <v>1.17448396174475</v>
      </c>
      <c r="S99" s="12">
        <v>0.30540194725415498</v>
      </c>
      <c r="T99" s="35">
        <v>0.66933854997793096</v>
      </c>
      <c r="U99" s="34">
        <f t="shared" si="21"/>
        <v>-0.3366604025475825</v>
      </c>
      <c r="V99" s="12">
        <f t="shared" si="22"/>
        <v>0.17880737347496919</v>
      </c>
      <c r="W99" s="12">
        <f t="shared" si="23"/>
        <v>0.23202701265253939</v>
      </c>
      <c r="X99" s="12">
        <f t="shared" si="24"/>
        <v>-1.7112188340461254</v>
      </c>
      <c r="Y99" s="35">
        <f t="shared" si="25"/>
        <v>-0.57919198741161004</v>
      </c>
      <c r="Z99" s="2"/>
      <c r="AA99" s="13">
        <v>4</v>
      </c>
      <c r="AB99" s="13">
        <v>4</v>
      </c>
      <c r="AC99" s="13">
        <v>4</v>
      </c>
      <c r="AD99" s="13">
        <v>4</v>
      </c>
      <c r="AE99" s="14">
        <v>4</v>
      </c>
      <c r="AF99" s="15">
        <v>9.1363039530126997</v>
      </c>
      <c r="AG99" s="15">
        <v>33.242055521062397</v>
      </c>
      <c r="AH99" s="15">
        <v>7.78855389013808</v>
      </c>
      <c r="AI99" s="15">
        <v>37.858878150188197</v>
      </c>
      <c r="AJ99" s="2">
        <v>28.401478709886899</v>
      </c>
      <c r="AK99" s="1">
        <f t="shared" si="26"/>
        <v>0</v>
      </c>
      <c r="AL99" s="1">
        <f t="shared" si="27"/>
        <v>0</v>
      </c>
      <c r="AM99" s="1">
        <f t="shared" si="28"/>
        <v>0</v>
      </c>
      <c r="AN99" s="1">
        <f t="shared" si="29"/>
        <v>4</v>
      </c>
      <c r="AO99" s="1">
        <f t="shared" si="30"/>
        <v>0</v>
      </c>
      <c r="AP99" s="1">
        <f t="shared" si="31"/>
        <v>4</v>
      </c>
      <c r="AQ99" s="1">
        <f t="shared" si="32"/>
        <v>1</v>
      </c>
      <c r="AR99" s="1">
        <f t="shared" si="33"/>
        <v>3</v>
      </c>
      <c r="AS99" s="1">
        <f t="shared" si="34"/>
        <v>1</v>
      </c>
      <c r="AT99" s="1">
        <f t="shared" si="35"/>
        <v>3</v>
      </c>
      <c r="AU99" s="1">
        <f t="shared" si="36"/>
        <v>1</v>
      </c>
      <c r="AV99" s="1">
        <f t="shared" si="37"/>
        <v>1</v>
      </c>
      <c r="AW99" s="1">
        <f t="shared" si="38"/>
        <v>1.8</v>
      </c>
      <c r="AX99" s="1">
        <f t="shared" si="39"/>
        <v>2</v>
      </c>
      <c r="AY99" s="1">
        <v>1</v>
      </c>
      <c r="AZ99" s="1">
        <f t="shared" si="40"/>
        <v>8</v>
      </c>
      <c r="BA99" s="1">
        <f t="shared" si="41"/>
        <v>16.8</v>
      </c>
      <c r="BB99" s="16"/>
      <c r="BC99" s="16"/>
      <c r="BD99" s="16"/>
      <c r="BE99" s="16"/>
      <c r="BF99" s="17"/>
      <c r="BG99" s="16"/>
      <c r="BH99" s="16"/>
      <c r="BI99" s="16"/>
      <c r="BJ99" s="16"/>
      <c r="BK99" s="16"/>
      <c r="BL99" s="16"/>
      <c r="BM99" s="16"/>
      <c r="BN99" s="16"/>
    </row>
    <row r="100" spans="1:66" x14ac:dyDescent="0.2">
      <c r="A100" s="9" t="s">
        <v>327</v>
      </c>
      <c r="B100" s="43" t="s">
        <v>2236</v>
      </c>
      <c r="C100" s="9">
        <v>16.8</v>
      </c>
      <c r="D100" s="9"/>
      <c r="E100" s="9"/>
      <c r="F100" s="9"/>
      <c r="G100" s="9">
        <v>1</v>
      </c>
      <c r="H100" s="10">
        <v>995.21928517956405</v>
      </c>
      <c r="I100" s="11">
        <v>47.28</v>
      </c>
      <c r="J100" s="9">
        <v>294</v>
      </c>
      <c r="K100" s="2">
        <v>32.554843324659899</v>
      </c>
      <c r="L100" s="11">
        <v>4.77978515625</v>
      </c>
      <c r="M100" s="9">
        <v>11</v>
      </c>
      <c r="N100" s="9">
        <v>11</v>
      </c>
      <c r="O100" s="9">
        <v>51</v>
      </c>
      <c r="P100" s="34">
        <v>0.82140516303014899</v>
      </c>
      <c r="Q100" s="12">
        <v>0.96249057247774505</v>
      </c>
      <c r="R100" s="12">
        <v>1.0221214138153401</v>
      </c>
      <c r="S100" s="12">
        <v>0.523642057403368</v>
      </c>
      <c r="T100" s="35">
        <v>0.83448539298281599</v>
      </c>
      <c r="U100" s="34">
        <f t="shared" si="21"/>
        <v>-0.28383407932765914</v>
      </c>
      <c r="V100" s="12">
        <f t="shared" si="22"/>
        <v>-5.51556852119056E-2</v>
      </c>
      <c r="W100" s="12">
        <f t="shared" si="23"/>
        <v>3.1566578570449498E-2</v>
      </c>
      <c r="X100" s="12">
        <f t="shared" si="24"/>
        <v>-0.93334711989117114</v>
      </c>
      <c r="Y100" s="35">
        <f t="shared" si="25"/>
        <v>-0.26104129833207051</v>
      </c>
      <c r="Z100" s="2"/>
      <c r="AA100" s="13">
        <v>32</v>
      </c>
      <c r="AB100" s="13">
        <v>31</v>
      </c>
      <c r="AC100" s="13">
        <v>33</v>
      </c>
      <c r="AD100" s="13">
        <v>32</v>
      </c>
      <c r="AE100" s="14">
        <v>32</v>
      </c>
      <c r="AF100" s="15">
        <v>56.7501573421575</v>
      </c>
      <c r="AG100" s="15">
        <v>29.154866902784999</v>
      </c>
      <c r="AH100" s="15">
        <v>13.007747522006101</v>
      </c>
      <c r="AI100" s="15">
        <v>44.715707594891398</v>
      </c>
      <c r="AJ100" s="2">
        <v>61.206049833308903</v>
      </c>
      <c r="AK100" s="1">
        <f t="shared" si="26"/>
        <v>0</v>
      </c>
      <c r="AL100" s="1">
        <f t="shared" si="27"/>
        <v>0</v>
      </c>
      <c r="AM100" s="1">
        <f t="shared" si="28"/>
        <v>0</v>
      </c>
      <c r="AN100" s="1">
        <f t="shared" si="29"/>
        <v>1</v>
      </c>
      <c r="AO100" s="1">
        <f t="shared" si="30"/>
        <v>0</v>
      </c>
      <c r="AP100" s="1">
        <f t="shared" si="31"/>
        <v>1</v>
      </c>
      <c r="AQ100" s="1">
        <f t="shared" si="32"/>
        <v>3</v>
      </c>
      <c r="AR100" s="1">
        <f t="shared" si="33"/>
        <v>0</v>
      </c>
      <c r="AS100" s="1">
        <f t="shared" si="34"/>
        <v>1</v>
      </c>
      <c r="AT100" s="1">
        <f t="shared" si="35"/>
        <v>2</v>
      </c>
      <c r="AU100" s="1">
        <f t="shared" si="36"/>
        <v>1</v>
      </c>
      <c r="AV100" s="1">
        <f t="shared" si="37"/>
        <v>0</v>
      </c>
      <c r="AW100" s="1">
        <f t="shared" si="38"/>
        <v>0.8</v>
      </c>
      <c r="AX100" s="1">
        <f t="shared" si="39"/>
        <v>4</v>
      </c>
      <c r="AY100" s="1">
        <v>1</v>
      </c>
      <c r="AZ100" s="1">
        <f t="shared" si="40"/>
        <v>8</v>
      </c>
      <c r="BA100" s="1">
        <f t="shared" si="41"/>
        <v>16.8</v>
      </c>
      <c r="BB100" s="16"/>
      <c r="BC100" s="16"/>
      <c r="BD100" s="16"/>
      <c r="BE100" s="16"/>
      <c r="BF100" s="17"/>
      <c r="BG100" s="16"/>
      <c r="BH100" s="16"/>
      <c r="BI100" s="16"/>
      <c r="BJ100" s="16"/>
      <c r="BK100" s="16"/>
      <c r="BL100" s="16"/>
      <c r="BM100" s="16"/>
      <c r="BN100" s="16"/>
    </row>
    <row r="101" spans="1:66" x14ac:dyDescent="0.2">
      <c r="A101" s="9" t="s">
        <v>380</v>
      </c>
      <c r="B101" s="43" t="s">
        <v>3034</v>
      </c>
      <c r="C101" s="9">
        <v>16.8</v>
      </c>
      <c r="D101" s="9"/>
      <c r="E101" s="9"/>
      <c r="F101" s="9"/>
      <c r="G101" s="9">
        <v>1</v>
      </c>
      <c r="H101" s="10">
        <v>2615.3167005945802</v>
      </c>
      <c r="I101" s="11">
        <v>63.32</v>
      </c>
      <c r="J101" s="9">
        <v>319</v>
      </c>
      <c r="K101" s="2">
        <v>35.860122544660001</v>
      </c>
      <c r="L101" s="11">
        <v>6.12548828125</v>
      </c>
      <c r="M101" s="9">
        <v>21</v>
      </c>
      <c r="N101" s="9">
        <v>22</v>
      </c>
      <c r="O101" s="9">
        <v>104</v>
      </c>
      <c r="P101" s="34">
        <v>0.85576363249094001</v>
      </c>
      <c r="Q101" s="12">
        <v>1.0369988847698399</v>
      </c>
      <c r="R101" s="12">
        <v>0.88080781202147895</v>
      </c>
      <c r="S101" s="12">
        <v>0.64221402043286802</v>
      </c>
      <c r="T101" s="35">
        <v>0.71614667209669203</v>
      </c>
      <c r="U101" s="34">
        <f t="shared" si="21"/>
        <v>-0.22471572504001502</v>
      </c>
      <c r="V101" s="12">
        <f t="shared" si="22"/>
        <v>5.2414342619907642E-2</v>
      </c>
      <c r="W101" s="12">
        <f t="shared" si="23"/>
        <v>-0.18310083044163411</v>
      </c>
      <c r="X101" s="12">
        <f t="shared" si="24"/>
        <v>-0.63887393342353316</v>
      </c>
      <c r="Y101" s="35">
        <f t="shared" si="25"/>
        <v>-0.48167300259878038</v>
      </c>
      <c r="Z101" s="2"/>
      <c r="AA101" s="13">
        <v>73</v>
      </c>
      <c r="AB101" s="13">
        <v>73</v>
      </c>
      <c r="AC101" s="13">
        <v>69</v>
      </c>
      <c r="AD101" s="13">
        <v>72</v>
      </c>
      <c r="AE101" s="14">
        <v>73</v>
      </c>
      <c r="AF101" s="15">
        <v>84.615497410509803</v>
      </c>
      <c r="AG101" s="15">
        <v>34.574046832715098</v>
      </c>
      <c r="AH101" s="15">
        <v>19.359336188090801</v>
      </c>
      <c r="AI101" s="15">
        <v>27.444062528683801</v>
      </c>
      <c r="AJ101" s="2">
        <v>71.893290645831797</v>
      </c>
      <c r="AK101" s="1">
        <f t="shared" si="26"/>
        <v>0</v>
      </c>
      <c r="AL101" s="1">
        <f t="shared" si="27"/>
        <v>0</v>
      </c>
      <c r="AM101" s="1">
        <f t="shared" si="28"/>
        <v>0</v>
      </c>
      <c r="AN101" s="1">
        <f t="shared" si="29"/>
        <v>1</v>
      </c>
      <c r="AO101" s="1">
        <f t="shared" si="30"/>
        <v>0</v>
      </c>
      <c r="AP101" s="1">
        <f t="shared" si="31"/>
        <v>1</v>
      </c>
      <c r="AQ101" s="1">
        <f t="shared" si="32"/>
        <v>3</v>
      </c>
      <c r="AR101" s="1">
        <f t="shared" si="33"/>
        <v>0</v>
      </c>
      <c r="AS101" s="1">
        <f t="shared" si="34"/>
        <v>1</v>
      </c>
      <c r="AT101" s="1">
        <f t="shared" si="35"/>
        <v>2</v>
      </c>
      <c r="AU101" s="1">
        <f t="shared" si="36"/>
        <v>1</v>
      </c>
      <c r="AV101" s="1">
        <f t="shared" si="37"/>
        <v>0</v>
      </c>
      <c r="AW101" s="1">
        <f t="shared" si="38"/>
        <v>0.8</v>
      </c>
      <c r="AX101" s="1">
        <f t="shared" si="39"/>
        <v>4</v>
      </c>
      <c r="AY101" s="1">
        <v>1</v>
      </c>
      <c r="AZ101" s="1">
        <f t="shared" si="40"/>
        <v>8</v>
      </c>
      <c r="BA101" s="1">
        <f t="shared" si="41"/>
        <v>16.8</v>
      </c>
      <c r="BB101" s="16"/>
      <c r="BC101" s="16"/>
      <c r="BD101" s="16"/>
      <c r="BE101" s="16"/>
      <c r="BF101" s="17"/>
      <c r="BG101" s="16"/>
      <c r="BH101" s="16"/>
      <c r="BI101" s="16"/>
      <c r="BJ101" s="16"/>
      <c r="BK101" s="16"/>
      <c r="BL101" s="16"/>
      <c r="BM101" s="16"/>
      <c r="BN101" s="16"/>
    </row>
    <row r="102" spans="1:66" x14ac:dyDescent="0.2">
      <c r="A102" s="9" t="s">
        <v>1132</v>
      </c>
      <c r="B102" s="43" t="s">
        <v>1669</v>
      </c>
      <c r="C102" s="9">
        <v>16.8</v>
      </c>
      <c r="D102" s="9"/>
      <c r="E102" s="9"/>
      <c r="F102" s="9"/>
      <c r="G102" s="9">
        <v>1</v>
      </c>
      <c r="H102" s="10">
        <v>389.86641030923101</v>
      </c>
      <c r="I102" s="11">
        <v>23.87</v>
      </c>
      <c r="J102" s="9">
        <v>331</v>
      </c>
      <c r="K102" s="2">
        <v>38.866166354660002</v>
      </c>
      <c r="L102" s="11">
        <v>4.99560546875</v>
      </c>
      <c r="M102" s="9">
        <v>7</v>
      </c>
      <c r="N102" s="9">
        <v>7</v>
      </c>
      <c r="O102" s="9">
        <v>18</v>
      </c>
      <c r="P102" s="34">
        <v>0.773845759975895</v>
      </c>
      <c r="Q102" s="12">
        <v>0.97507897403955501</v>
      </c>
      <c r="R102" s="12">
        <v>0.75265373723781503</v>
      </c>
      <c r="S102" s="12">
        <v>0.53827214554824199</v>
      </c>
      <c r="T102" s="35">
        <v>0.68876538033923496</v>
      </c>
      <c r="U102" s="34">
        <f t="shared" si="21"/>
        <v>-0.36988205240975097</v>
      </c>
      <c r="V102" s="12">
        <f t="shared" si="22"/>
        <v>-3.6409023880350597E-2</v>
      </c>
      <c r="W102" s="12">
        <f t="shared" si="23"/>
        <v>-0.40994179767016486</v>
      </c>
      <c r="X102" s="12">
        <f t="shared" si="24"/>
        <v>-0.89359232403337585</v>
      </c>
      <c r="Y102" s="35">
        <f t="shared" si="25"/>
        <v>-0.53791546502731369</v>
      </c>
      <c r="Z102" s="2"/>
      <c r="AA102" s="13">
        <v>16</v>
      </c>
      <c r="AB102" s="13">
        <v>16</v>
      </c>
      <c r="AC102" s="13">
        <v>16</v>
      </c>
      <c r="AD102" s="13">
        <v>16</v>
      </c>
      <c r="AE102" s="14">
        <v>16</v>
      </c>
      <c r="AF102" s="15">
        <v>56.238867210416302</v>
      </c>
      <c r="AG102" s="15">
        <v>34.159446911901</v>
      </c>
      <c r="AH102" s="15">
        <v>31.444450193344299</v>
      </c>
      <c r="AI102" s="15">
        <v>23.1802058972021</v>
      </c>
      <c r="AJ102" s="2">
        <v>65.176529402612701</v>
      </c>
      <c r="AK102" s="1">
        <f t="shared" si="26"/>
        <v>0</v>
      </c>
      <c r="AL102" s="1">
        <f t="shared" si="27"/>
        <v>0</v>
      </c>
      <c r="AM102" s="1">
        <f t="shared" si="28"/>
        <v>0</v>
      </c>
      <c r="AN102" s="1">
        <f t="shared" si="29"/>
        <v>1</v>
      </c>
      <c r="AO102" s="1">
        <f t="shared" si="30"/>
        <v>0</v>
      </c>
      <c r="AP102" s="1">
        <f t="shared" si="31"/>
        <v>1</v>
      </c>
      <c r="AQ102" s="1">
        <f t="shared" si="32"/>
        <v>3</v>
      </c>
      <c r="AR102" s="1">
        <f t="shared" si="33"/>
        <v>0</v>
      </c>
      <c r="AS102" s="1">
        <f t="shared" si="34"/>
        <v>1</v>
      </c>
      <c r="AT102" s="1">
        <f t="shared" si="35"/>
        <v>1</v>
      </c>
      <c r="AU102" s="1">
        <f t="shared" si="36"/>
        <v>2</v>
      </c>
      <c r="AV102" s="1">
        <f t="shared" si="37"/>
        <v>0</v>
      </c>
      <c r="AW102" s="1">
        <f t="shared" si="38"/>
        <v>0.8</v>
      </c>
      <c r="AX102" s="1">
        <f t="shared" si="39"/>
        <v>4</v>
      </c>
      <c r="AY102" s="1">
        <v>1</v>
      </c>
      <c r="AZ102" s="1">
        <f t="shared" si="40"/>
        <v>8</v>
      </c>
      <c r="BA102" s="1">
        <f t="shared" si="41"/>
        <v>16.8</v>
      </c>
      <c r="BB102" s="16"/>
      <c r="BC102" s="16"/>
      <c r="BD102" s="16"/>
      <c r="BE102" s="16"/>
      <c r="BF102" s="17"/>
      <c r="BG102" s="16"/>
      <c r="BH102" s="16"/>
      <c r="BI102" s="16"/>
      <c r="BJ102" s="16"/>
      <c r="BK102" s="16"/>
      <c r="BL102" s="16"/>
      <c r="BM102" s="16"/>
      <c r="BN102" s="16"/>
    </row>
    <row r="103" spans="1:66" x14ac:dyDescent="0.2">
      <c r="A103" s="9" t="s">
        <v>322</v>
      </c>
      <c r="B103" s="43" t="s">
        <v>1672</v>
      </c>
      <c r="C103" s="9">
        <v>16.600000000000001</v>
      </c>
      <c r="D103" s="9"/>
      <c r="E103" s="9"/>
      <c r="F103" s="9"/>
      <c r="G103" s="9">
        <v>1</v>
      </c>
      <c r="H103" s="10">
        <v>285.547142857143</v>
      </c>
      <c r="I103" s="11">
        <v>34.21</v>
      </c>
      <c r="J103" s="9">
        <v>114</v>
      </c>
      <c r="K103" s="2">
        <v>13.233508844659999</v>
      </c>
      <c r="L103" s="11">
        <v>6.12548828125</v>
      </c>
      <c r="M103" s="9">
        <v>3</v>
      </c>
      <c r="N103" s="9">
        <v>3</v>
      </c>
      <c r="O103" s="9">
        <v>7</v>
      </c>
      <c r="P103" s="34">
        <v>0.40643494112893802</v>
      </c>
      <c r="Q103" s="12">
        <v>7.7512041201307396</v>
      </c>
      <c r="R103" s="12">
        <v>2.6320293924140499</v>
      </c>
      <c r="S103" s="12">
        <v>7.2550673604707301</v>
      </c>
      <c r="T103" s="35">
        <v>6.1463580079210399E-2</v>
      </c>
      <c r="U103" s="34">
        <f t="shared" si="21"/>
        <v>-1.2989036592474184</v>
      </c>
      <c r="V103" s="12">
        <f t="shared" si="22"/>
        <v>2.9544204449936173</v>
      </c>
      <c r="W103" s="12">
        <f t="shared" si="23"/>
        <v>1.396175600035624</v>
      </c>
      <c r="X103" s="12">
        <f t="shared" si="24"/>
        <v>2.8589890092149601</v>
      </c>
      <c r="Y103" s="35">
        <f t="shared" si="25"/>
        <v>-4.0241243875022015</v>
      </c>
      <c r="Z103" s="2"/>
      <c r="AA103" s="13">
        <v>5</v>
      </c>
      <c r="AB103" s="13">
        <v>5</v>
      </c>
      <c r="AC103" s="13">
        <v>4</v>
      </c>
      <c r="AD103" s="13">
        <v>4</v>
      </c>
      <c r="AE103" s="14">
        <v>5</v>
      </c>
      <c r="AF103" s="15">
        <v>68.052789854888104</v>
      </c>
      <c r="AG103" s="15">
        <v>432.46998454847397</v>
      </c>
      <c r="AH103" s="15">
        <v>16.344328631168199</v>
      </c>
      <c r="AI103" s="15">
        <v>49.369048082639303</v>
      </c>
      <c r="AJ103" s="2">
        <v>103.581070792403</v>
      </c>
      <c r="AK103" s="1">
        <f t="shared" si="26"/>
        <v>2</v>
      </c>
      <c r="AL103" s="1">
        <f t="shared" si="27"/>
        <v>5</v>
      </c>
      <c r="AM103" s="1">
        <f t="shared" si="28"/>
        <v>4</v>
      </c>
      <c r="AN103" s="1">
        <f t="shared" si="29"/>
        <v>5</v>
      </c>
      <c r="AO103" s="1">
        <f t="shared" si="30"/>
        <v>-4</v>
      </c>
      <c r="AP103" s="1">
        <f t="shared" si="31"/>
        <v>12</v>
      </c>
      <c r="AQ103" s="1">
        <f t="shared" si="32"/>
        <v>1</v>
      </c>
      <c r="AR103" s="1">
        <f t="shared" si="33"/>
        <v>0</v>
      </c>
      <c r="AS103" s="1">
        <f t="shared" si="34"/>
        <v>0</v>
      </c>
      <c r="AT103" s="1">
        <f t="shared" si="35"/>
        <v>2</v>
      </c>
      <c r="AU103" s="1">
        <f t="shared" si="36"/>
        <v>1</v>
      </c>
      <c r="AV103" s="1">
        <f t="shared" si="37"/>
        <v>0</v>
      </c>
      <c r="AW103" s="1">
        <f t="shared" si="38"/>
        <v>0.6</v>
      </c>
      <c r="AX103" s="1">
        <f t="shared" si="39"/>
        <v>2</v>
      </c>
      <c r="AY103" s="1">
        <v>2</v>
      </c>
      <c r="AZ103" s="1">
        <f t="shared" si="40"/>
        <v>1</v>
      </c>
      <c r="BA103" s="1">
        <f t="shared" si="41"/>
        <v>16.600000000000001</v>
      </c>
      <c r="BB103" s="16"/>
      <c r="BC103" s="16"/>
      <c r="BD103" s="16"/>
      <c r="BE103" s="16"/>
      <c r="BF103" s="17"/>
      <c r="BG103" s="16"/>
      <c r="BH103" s="16"/>
      <c r="BI103" s="16"/>
      <c r="BJ103" s="16"/>
      <c r="BK103" s="16"/>
      <c r="BL103" s="16"/>
      <c r="BM103" s="16"/>
      <c r="BN103" s="16"/>
    </row>
    <row r="104" spans="1:66" x14ac:dyDescent="0.2">
      <c r="A104" s="9" t="s">
        <v>375</v>
      </c>
      <c r="B104" s="43" t="s">
        <v>2237</v>
      </c>
      <c r="C104" s="9">
        <v>16.600000000000001</v>
      </c>
      <c r="D104" s="9">
        <v>1</v>
      </c>
      <c r="E104" s="9"/>
      <c r="F104" s="9"/>
      <c r="G104" s="9">
        <v>1</v>
      </c>
      <c r="H104" s="10">
        <v>290.48179721012099</v>
      </c>
      <c r="I104" s="11">
        <v>48.15</v>
      </c>
      <c r="J104" s="9">
        <v>135</v>
      </c>
      <c r="K104" s="2">
        <v>15.839898244660001</v>
      </c>
      <c r="L104" s="11">
        <v>5.10986328125</v>
      </c>
      <c r="M104" s="9">
        <v>6</v>
      </c>
      <c r="N104" s="9">
        <v>6</v>
      </c>
      <c r="O104" s="9">
        <v>8</v>
      </c>
      <c r="P104" s="34">
        <v>0.42543888697190502</v>
      </c>
      <c r="Q104" s="12">
        <v>1.69677849108405</v>
      </c>
      <c r="R104" s="12">
        <v>1.73132515875</v>
      </c>
      <c r="S104" s="12">
        <v>0.749248633334059</v>
      </c>
      <c r="T104" s="35">
        <v>0.28718816576427902</v>
      </c>
      <c r="U104" s="34">
        <f t="shared" si="21"/>
        <v>-1.2329761869356068</v>
      </c>
      <c r="V104" s="12">
        <f t="shared" si="22"/>
        <v>0.76279823802551072</v>
      </c>
      <c r="W104" s="12">
        <f t="shared" si="23"/>
        <v>0.79187670151695189</v>
      </c>
      <c r="X104" s="12">
        <f t="shared" si="24"/>
        <v>-0.41648354769202117</v>
      </c>
      <c r="Y104" s="35">
        <f t="shared" si="25"/>
        <v>-1.7999317940026942</v>
      </c>
      <c r="Z104" s="2"/>
      <c r="AA104" s="13">
        <v>6</v>
      </c>
      <c r="AB104" s="13">
        <v>6</v>
      </c>
      <c r="AC104" s="13">
        <v>5</v>
      </c>
      <c r="AD104" s="13">
        <v>6</v>
      </c>
      <c r="AE104" s="14">
        <v>6</v>
      </c>
      <c r="AF104" s="15">
        <v>375.176781865164</v>
      </c>
      <c r="AG104" s="15">
        <v>39.368302324202602</v>
      </c>
      <c r="AH104" s="15">
        <v>20.508026377289099</v>
      </c>
      <c r="AI104" s="15">
        <v>110.839289984499</v>
      </c>
      <c r="AJ104" s="2">
        <v>1338.1466988723701</v>
      </c>
      <c r="AK104" s="1">
        <f t="shared" si="26"/>
        <v>2</v>
      </c>
      <c r="AL104" s="1">
        <f t="shared" si="27"/>
        <v>2</v>
      </c>
      <c r="AM104" s="1">
        <f t="shared" si="28"/>
        <v>2</v>
      </c>
      <c r="AN104" s="1">
        <f t="shared" si="29"/>
        <v>0</v>
      </c>
      <c r="AO104" s="1">
        <f t="shared" si="30"/>
        <v>-4</v>
      </c>
      <c r="AP104" s="1">
        <f t="shared" si="31"/>
        <v>2</v>
      </c>
      <c r="AQ104" s="1">
        <f t="shared" si="32"/>
        <v>2</v>
      </c>
      <c r="AR104" s="1">
        <f t="shared" si="33"/>
        <v>0</v>
      </c>
      <c r="AS104" s="1">
        <f t="shared" si="34"/>
        <v>1</v>
      </c>
      <c r="AT104" s="1">
        <f t="shared" si="35"/>
        <v>2</v>
      </c>
      <c r="AU104" s="1">
        <f t="shared" si="36"/>
        <v>0</v>
      </c>
      <c r="AV104" s="1">
        <f t="shared" si="37"/>
        <v>0</v>
      </c>
      <c r="AW104" s="1">
        <f t="shared" si="38"/>
        <v>0.6</v>
      </c>
      <c r="AX104" s="1">
        <f t="shared" si="39"/>
        <v>4</v>
      </c>
      <c r="AY104" s="1">
        <v>1</v>
      </c>
      <c r="AZ104" s="1">
        <f t="shared" si="40"/>
        <v>8</v>
      </c>
      <c r="BA104" s="1">
        <f t="shared" si="41"/>
        <v>16.600000000000001</v>
      </c>
      <c r="BB104" s="16"/>
      <c r="BC104" s="16"/>
      <c r="BD104" s="16"/>
      <c r="BE104" s="16"/>
      <c r="BF104" s="17"/>
      <c r="BG104" s="16"/>
      <c r="BH104" s="16"/>
      <c r="BI104" s="16"/>
      <c r="BJ104" s="16"/>
      <c r="BK104" s="16"/>
      <c r="BL104" s="16"/>
      <c r="BM104" s="16"/>
      <c r="BN104" s="16"/>
    </row>
    <row r="105" spans="1:66" ht="21" x14ac:dyDescent="0.2">
      <c r="A105" s="9" t="s">
        <v>1366</v>
      </c>
      <c r="B105" s="43" t="s">
        <v>2238</v>
      </c>
      <c r="C105" s="9">
        <v>16.600000000000001</v>
      </c>
      <c r="D105" s="9"/>
      <c r="E105" s="9"/>
      <c r="F105" s="9"/>
      <c r="G105" s="9">
        <v>1</v>
      </c>
      <c r="H105" s="10">
        <v>57.88</v>
      </c>
      <c r="I105" s="11">
        <v>2.41</v>
      </c>
      <c r="J105" s="9">
        <v>332</v>
      </c>
      <c r="K105" s="2">
        <v>36.202409494660003</v>
      </c>
      <c r="L105" s="11">
        <v>8.20654296875</v>
      </c>
      <c r="M105" s="9">
        <v>1</v>
      </c>
      <c r="N105" s="9">
        <v>1</v>
      </c>
      <c r="O105" s="9">
        <v>2</v>
      </c>
      <c r="P105" s="34">
        <v>0.65630353149753895</v>
      </c>
      <c r="Q105" s="12">
        <v>1.23308687855329</v>
      </c>
      <c r="R105" s="12">
        <v>1.59356444769409</v>
      </c>
      <c r="S105" s="12">
        <v>7.7907519900302799E-2</v>
      </c>
      <c r="T105" s="35">
        <v>0.525019715957736</v>
      </c>
      <c r="U105" s="34">
        <f t="shared" si="21"/>
        <v>-0.60756489878112996</v>
      </c>
      <c r="V105" s="12">
        <f t="shared" si="22"/>
        <v>0.30227445005902187</v>
      </c>
      <c r="W105" s="12">
        <f t="shared" si="23"/>
        <v>0.67225736645715128</v>
      </c>
      <c r="X105" s="12">
        <f t="shared" si="24"/>
        <v>-3.6820936009066454</v>
      </c>
      <c r="Y105" s="35">
        <f t="shared" si="25"/>
        <v>-0.92955649386028316</v>
      </c>
      <c r="Z105" s="2"/>
      <c r="AA105" s="13">
        <v>2</v>
      </c>
      <c r="AB105" s="13">
        <v>2</v>
      </c>
      <c r="AC105" s="13">
        <v>2</v>
      </c>
      <c r="AD105" s="13">
        <v>2</v>
      </c>
      <c r="AE105" s="14">
        <v>2</v>
      </c>
      <c r="AF105" s="15">
        <v>0.48057514151270397</v>
      </c>
      <c r="AG105" s="15">
        <v>5.5003505178437999</v>
      </c>
      <c r="AH105" s="15">
        <v>7.5935207743692001E-3</v>
      </c>
      <c r="AI105" s="15">
        <v>31.2903886722628</v>
      </c>
      <c r="AJ105" s="2">
        <v>5.0187808263239102</v>
      </c>
      <c r="AK105" s="1">
        <f t="shared" si="26"/>
        <v>1</v>
      </c>
      <c r="AL105" s="1">
        <f t="shared" si="27"/>
        <v>0</v>
      </c>
      <c r="AM105" s="1">
        <f t="shared" si="28"/>
        <v>2</v>
      </c>
      <c r="AN105" s="1">
        <f t="shared" si="29"/>
        <v>4</v>
      </c>
      <c r="AO105" s="1">
        <f t="shared" si="30"/>
        <v>-1</v>
      </c>
      <c r="AP105" s="1">
        <f t="shared" si="31"/>
        <v>6</v>
      </c>
      <c r="AQ105" s="1">
        <f t="shared" si="32"/>
        <v>0</v>
      </c>
      <c r="AR105" s="1">
        <f t="shared" si="33"/>
        <v>3</v>
      </c>
      <c r="AS105" s="1">
        <f t="shared" si="34"/>
        <v>3</v>
      </c>
      <c r="AT105" s="1">
        <f t="shared" si="35"/>
        <v>3</v>
      </c>
      <c r="AU105" s="1">
        <f t="shared" si="36"/>
        <v>1</v>
      </c>
      <c r="AV105" s="1">
        <f t="shared" si="37"/>
        <v>3</v>
      </c>
      <c r="AW105" s="1">
        <f t="shared" si="38"/>
        <v>2.6</v>
      </c>
      <c r="AX105" s="1">
        <f t="shared" si="39"/>
        <v>0</v>
      </c>
      <c r="AY105" s="1">
        <v>1</v>
      </c>
      <c r="AZ105" s="1">
        <f t="shared" si="40"/>
        <v>8</v>
      </c>
      <c r="BA105" s="1">
        <f t="shared" si="41"/>
        <v>16.600000000000001</v>
      </c>
      <c r="BB105" s="16"/>
      <c r="BC105" s="16"/>
      <c r="BD105" s="16"/>
      <c r="BE105" s="16"/>
      <c r="BF105" s="17"/>
      <c r="BG105" s="16"/>
      <c r="BH105" s="16"/>
      <c r="BI105" s="16"/>
      <c r="BJ105" s="16"/>
      <c r="BK105" s="16"/>
      <c r="BL105" s="16"/>
      <c r="BM105" s="16"/>
      <c r="BN105" s="16"/>
    </row>
    <row r="106" spans="1:66" x14ac:dyDescent="0.2">
      <c r="A106" s="9" t="s">
        <v>368</v>
      </c>
      <c r="B106" s="43" t="s">
        <v>3035</v>
      </c>
      <c r="C106" s="9">
        <v>16.600000000000001</v>
      </c>
      <c r="D106" s="9"/>
      <c r="E106" s="9"/>
      <c r="F106" s="9"/>
      <c r="G106" s="9">
        <v>1</v>
      </c>
      <c r="H106" s="10">
        <v>363.176548925323</v>
      </c>
      <c r="I106" s="11">
        <v>29.49</v>
      </c>
      <c r="J106" s="9">
        <v>295</v>
      </c>
      <c r="K106" s="2">
        <v>32.833434644660002</v>
      </c>
      <c r="L106" s="11">
        <v>4.86865234375</v>
      </c>
      <c r="M106" s="9">
        <v>7</v>
      </c>
      <c r="N106" s="9">
        <v>7</v>
      </c>
      <c r="O106" s="9">
        <v>15</v>
      </c>
      <c r="P106" s="34">
        <v>1.02171421078606</v>
      </c>
      <c r="Q106" s="12">
        <v>1.10628224893079</v>
      </c>
      <c r="R106" s="12">
        <v>1.3630990435316599</v>
      </c>
      <c r="S106" s="12">
        <v>0.69052505866088498</v>
      </c>
      <c r="T106" s="35">
        <v>1.0553704846585299</v>
      </c>
      <c r="U106" s="34">
        <f t="shared" si="21"/>
        <v>3.0991708662440099E-2</v>
      </c>
      <c r="V106" s="12">
        <f t="shared" si="22"/>
        <v>0.14571951141655612</v>
      </c>
      <c r="W106" s="12">
        <f t="shared" si="23"/>
        <v>0.44689039297262573</v>
      </c>
      <c r="X106" s="12">
        <f t="shared" si="24"/>
        <v>-0.53423432508207103</v>
      </c>
      <c r="Y106" s="35">
        <f t="shared" si="25"/>
        <v>7.7749541635709005E-2</v>
      </c>
      <c r="Z106" s="2"/>
      <c r="AA106" s="13">
        <v>12</v>
      </c>
      <c r="AB106" s="13">
        <v>12</v>
      </c>
      <c r="AC106" s="13">
        <v>12</v>
      </c>
      <c r="AD106" s="13">
        <v>12</v>
      </c>
      <c r="AE106" s="14">
        <v>12</v>
      </c>
      <c r="AF106" s="15">
        <v>110.92392589127201</v>
      </c>
      <c r="AG106" s="15">
        <v>43.9793645240727</v>
      </c>
      <c r="AH106" s="15">
        <v>13.3489510648091</v>
      </c>
      <c r="AI106" s="15">
        <v>61.9544970633766</v>
      </c>
      <c r="AJ106" s="2">
        <v>100.96010412955999</v>
      </c>
      <c r="AK106" s="1">
        <f t="shared" si="26"/>
        <v>0</v>
      </c>
      <c r="AL106" s="1">
        <f t="shared" si="27"/>
        <v>0</v>
      </c>
      <c r="AM106" s="1">
        <f t="shared" si="28"/>
        <v>1</v>
      </c>
      <c r="AN106" s="1">
        <f t="shared" si="29"/>
        <v>0</v>
      </c>
      <c r="AO106" s="1">
        <f t="shared" si="30"/>
        <v>0</v>
      </c>
      <c r="AP106" s="1">
        <f t="shared" si="31"/>
        <v>1</v>
      </c>
      <c r="AQ106" s="1">
        <f t="shared" si="32"/>
        <v>3</v>
      </c>
      <c r="AR106" s="1">
        <f t="shared" si="33"/>
        <v>0</v>
      </c>
      <c r="AS106" s="1">
        <f t="shared" si="34"/>
        <v>1</v>
      </c>
      <c r="AT106" s="1">
        <f t="shared" si="35"/>
        <v>2</v>
      </c>
      <c r="AU106" s="1">
        <f t="shared" si="36"/>
        <v>0</v>
      </c>
      <c r="AV106" s="1">
        <f t="shared" si="37"/>
        <v>0</v>
      </c>
      <c r="AW106" s="1">
        <f t="shared" si="38"/>
        <v>0.6</v>
      </c>
      <c r="AX106" s="1">
        <f t="shared" si="39"/>
        <v>4</v>
      </c>
      <c r="AY106" s="1">
        <v>1</v>
      </c>
      <c r="AZ106" s="1">
        <f t="shared" si="40"/>
        <v>8</v>
      </c>
      <c r="BA106" s="1">
        <f t="shared" si="41"/>
        <v>16.600000000000001</v>
      </c>
      <c r="BB106" s="16"/>
      <c r="BC106" s="16"/>
      <c r="BD106" s="16"/>
      <c r="BE106" s="16"/>
      <c r="BF106" s="17"/>
      <c r="BG106" s="16"/>
      <c r="BH106" s="16"/>
      <c r="BI106" s="16"/>
      <c r="BJ106" s="16"/>
      <c r="BK106" s="16"/>
      <c r="BL106" s="16"/>
      <c r="BM106" s="16"/>
      <c r="BN106" s="16"/>
    </row>
    <row r="107" spans="1:66" x14ac:dyDescent="0.2">
      <c r="A107" s="9" t="s">
        <v>377</v>
      </c>
      <c r="B107" s="43" t="s">
        <v>2239</v>
      </c>
      <c r="C107" s="9">
        <v>16.600000000000001</v>
      </c>
      <c r="D107" s="9"/>
      <c r="E107" s="9"/>
      <c r="F107" s="9"/>
      <c r="G107" s="9">
        <v>1</v>
      </c>
      <c r="H107" s="10">
        <v>4361.4049766328699</v>
      </c>
      <c r="I107" s="11">
        <v>47.18</v>
      </c>
      <c r="J107" s="9">
        <v>284</v>
      </c>
      <c r="K107" s="2">
        <v>32.688683294660002</v>
      </c>
      <c r="L107" s="11">
        <v>4.74169921875</v>
      </c>
      <c r="M107" s="9">
        <v>8</v>
      </c>
      <c r="N107" s="9">
        <v>25</v>
      </c>
      <c r="O107" s="9">
        <v>186</v>
      </c>
      <c r="P107" s="34">
        <v>1.00383748287229</v>
      </c>
      <c r="Q107" s="12">
        <v>1.00654113822703</v>
      </c>
      <c r="R107" s="12">
        <v>1.24514543074341</v>
      </c>
      <c r="S107" s="12">
        <v>10.118641289628201</v>
      </c>
      <c r="T107" s="35">
        <v>0.96358840597256801</v>
      </c>
      <c r="U107" s="34">
        <f t="shared" si="21"/>
        <v>5.5257218460071419E-3</v>
      </c>
      <c r="V107" s="12">
        <f t="shared" si="22"/>
        <v>9.406137687239512E-3</v>
      </c>
      <c r="W107" s="12">
        <f t="shared" si="23"/>
        <v>0.31631425631664067</v>
      </c>
      <c r="X107" s="12">
        <f t="shared" si="24"/>
        <v>3.3389436757974864</v>
      </c>
      <c r="Y107" s="35">
        <f t="shared" si="25"/>
        <v>-5.3511059910509973E-2</v>
      </c>
      <c r="Z107" s="2"/>
      <c r="AA107" s="13">
        <v>139</v>
      </c>
      <c r="AB107" s="13">
        <v>140</v>
      </c>
      <c r="AC107" s="13">
        <v>157</v>
      </c>
      <c r="AD107" s="13">
        <v>140</v>
      </c>
      <c r="AE107" s="14">
        <v>155</v>
      </c>
      <c r="AF107" s="15">
        <v>118.51351944520999</v>
      </c>
      <c r="AG107" s="15">
        <v>37.753404973364098</v>
      </c>
      <c r="AH107" s="15">
        <v>33.9416147537519</v>
      </c>
      <c r="AI107" s="15">
        <v>46.634614282681802</v>
      </c>
      <c r="AJ107" s="2">
        <v>84.206633977638504</v>
      </c>
      <c r="AK107" s="1">
        <f t="shared" si="26"/>
        <v>0</v>
      </c>
      <c r="AL107" s="1">
        <f t="shared" si="27"/>
        <v>0</v>
      </c>
      <c r="AM107" s="1">
        <f t="shared" si="28"/>
        <v>0</v>
      </c>
      <c r="AN107" s="1">
        <f t="shared" si="29"/>
        <v>5</v>
      </c>
      <c r="AO107" s="1">
        <f t="shared" si="30"/>
        <v>0</v>
      </c>
      <c r="AP107" s="1">
        <f t="shared" si="31"/>
        <v>5</v>
      </c>
      <c r="AQ107" s="1">
        <f t="shared" si="32"/>
        <v>3</v>
      </c>
      <c r="AR107" s="1">
        <f t="shared" si="33"/>
        <v>0</v>
      </c>
      <c r="AS107" s="1">
        <f t="shared" si="34"/>
        <v>1</v>
      </c>
      <c r="AT107" s="1">
        <f t="shared" si="35"/>
        <v>1</v>
      </c>
      <c r="AU107" s="1">
        <f t="shared" si="36"/>
        <v>1</v>
      </c>
      <c r="AV107" s="1">
        <f t="shared" si="37"/>
        <v>0</v>
      </c>
      <c r="AW107" s="1">
        <f t="shared" si="38"/>
        <v>0.6</v>
      </c>
      <c r="AX107" s="1">
        <f t="shared" si="39"/>
        <v>4</v>
      </c>
      <c r="AY107" s="1">
        <v>4</v>
      </c>
      <c r="AZ107" s="1">
        <f t="shared" si="40"/>
        <v>4</v>
      </c>
      <c r="BA107" s="1">
        <f t="shared" si="41"/>
        <v>16.600000000000001</v>
      </c>
      <c r="BB107" s="16"/>
      <c r="BC107" s="16"/>
      <c r="BD107" s="16"/>
      <c r="BE107" s="16"/>
      <c r="BF107" s="17"/>
      <c r="BG107" s="16"/>
      <c r="BH107" s="16"/>
      <c r="BI107" s="16"/>
      <c r="BJ107" s="16"/>
      <c r="BK107" s="16"/>
      <c r="BL107" s="16"/>
      <c r="BM107" s="16"/>
      <c r="BN107" s="16"/>
    </row>
    <row r="108" spans="1:66" x14ac:dyDescent="0.2">
      <c r="A108" s="9" t="s">
        <v>519</v>
      </c>
      <c r="B108" s="43" t="s">
        <v>1673</v>
      </c>
      <c r="C108" s="9">
        <v>16.600000000000001</v>
      </c>
      <c r="D108" s="9"/>
      <c r="E108" s="9"/>
      <c r="F108" s="9"/>
      <c r="G108" s="9">
        <v>1</v>
      </c>
      <c r="H108" s="10">
        <v>730.98618126547797</v>
      </c>
      <c r="I108" s="11">
        <v>31.88</v>
      </c>
      <c r="J108" s="9">
        <v>298</v>
      </c>
      <c r="K108" s="2">
        <v>33.900886094660002</v>
      </c>
      <c r="L108" s="11">
        <v>5.63037109375</v>
      </c>
      <c r="M108" s="9">
        <v>9</v>
      </c>
      <c r="N108" s="9">
        <v>9</v>
      </c>
      <c r="O108" s="9">
        <v>28</v>
      </c>
      <c r="P108" s="34">
        <v>0.83117871391918297</v>
      </c>
      <c r="Q108" s="12">
        <v>0.79805165547162804</v>
      </c>
      <c r="R108" s="12">
        <v>1.21221144366861</v>
      </c>
      <c r="S108" s="12">
        <v>20.121034198872799</v>
      </c>
      <c r="T108" s="35">
        <v>0.90457598265004102</v>
      </c>
      <c r="U108" s="34">
        <f t="shared" si="21"/>
        <v>-0.26676938688736551</v>
      </c>
      <c r="V108" s="12">
        <f t="shared" si="22"/>
        <v>-0.32544596412787002</v>
      </c>
      <c r="W108" s="12">
        <f t="shared" si="23"/>
        <v>0.27764136723170341</v>
      </c>
      <c r="X108" s="12">
        <f t="shared" si="24"/>
        <v>4.3306325548638034</v>
      </c>
      <c r="Y108" s="35">
        <f t="shared" si="25"/>
        <v>-0.14468640333067187</v>
      </c>
      <c r="Z108" s="2"/>
      <c r="AA108" s="13">
        <v>24</v>
      </c>
      <c r="AB108" s="13">
        <v>25</v>
      </c>
      <c r="AC108" s="13">
        <v>28</v>
      </c>
      <c r="AD108" s="13">
        <v>23</v>
      </c>
      <c r="AE108" s="14">
        <v>28</v>
      </c>
      <c r="AF108" s="15">
        <v>37.849925462741602</v>
      </c>
      <c r="AG108" s="15">
        <v>62.597294307593302</v>
      </c>
      <c r="AH108" s="15">
        <v>24.9925261900969</v>
      </c>
      <c r="AI108" s="15">
        <v>89.271191347411303</v>
      </c>
      <c r="AJ108" s="2">
        <v>64.767069762519895</v>
      </c>
      <c r="AK108" s="1">
        <f t="shared" si="26"/>
        <v>0</v>
      </c>
      <c r="AL108" s="1">
        <f t="shared" si="27"/>
        <v>0</v>
      </c>
      <c r="AM108" s="1">
        <f t="shared" si="28"/>
        <v>0</v>
      </c>
      <c r="AN108" s="1">
        <f t="shared" si="29"/>
        <v>5</v>
      </c>
      <c r="AO108" s="1">
        <f t="shared" si="30"/>
        <v>0</v>
      </c>
      <c r="AP108" s="1">
        <f t="shared" si="31"/>
        <v>5</v>
      </c>
      <c r="AQ108" s="1">
        <f t="shared" si="32"/>
        <v>3</v>
      </c>
      <c r="AR108" s="1">
        <f t="shared" si="33"/>
        <v>1</v>
      </c>
      <c r="AS108" s="1">
        <f t="shared" si="34"/>
        <v>0</v>
      </c>
      <c r="AT108" s="1">
        <f t="shared" si="35"/>
        <v>2</v>
      </c>
      <c r="AU108" s="1">
        <f t="shared" si="36"/>
        <v>0</v>
      </c>
      <c r="AV108" s="1">
        <f t="shared" si="37"/>
        <v>0</v>
      </c>
      <c r="AW108" s="1">
        <f t="shared" si="38"/>
        <v>0.6</v>
      </c>
      <c r="AX108" s="1">
        <f t="shared" si="39"/>
        <v>4</v>
      </c>
      <c r="AY108" s="1">
        <v>4</v>
      </c>
      <c r="AZ108" s="1">
        <f t="shared" si="40"/>
        <v>4</v>
      </c>
      <c r="BA108" s="1">
        <f t="shared" si="41"/>
        <v>16.600000000000001</v>
      </c>
      <c r="BB108" s="16"/>
      <c r="BC108" s="16"/>
      <c r="BD108" s="16"/>
      <c r="BE108" s="16"/>
      <c r="BF108" s="17"/>
      <c r="BG108" s="16"/>
      <c r="BH108" s="16"/>
      <c r="BI108" s="16"/>
      <c r="BJ108" s="16"/>
      <c r="BK108" s="16"/>
      <c r="BL108" s="16"/>
      <c r="BM108" s="16"/>
      <c r="BN108" s="16"/>
    </row>
    <row r="109" spans="1:66" x14ac:dyDescent="0.2">
      <c r="A109" s="9" t="s">
        <v>216</v>
      </c>
      <c r="B109" s="43" t="s">
        <v>2717</v>
      </c>
      <c r="C109" s="9">
        <v>16.600000000000001</v>
      </c>
      <c r="D109" s="9">
        <v>1</v>
      </c>
      <c r="E109" s="9"/>
      <c r="F109" s="9"/>
      <c r="G109" s="9">
        <v>2</v>
      </c>
      <c r="H109" s="10">
        <v>1712.67298047433</v>
      </c>
      <c r="I109" s="11">
        <v>33.01</v>
      </c>
      <c r="J109" s="9">
        <v>418</v>
      </c>
      <c r="K109" s="2">
        <v>46.70702160466</v>
      </c>
      <c r="L109" s="11">
        <v>5.59228515625</v>
      </c>
      <c r="M109" s="9">
        <v>14</v>
      </c>
      <c r="N109" s="9">
        <v>14</v>
      </c>
      <c r="O109" s="9">
        <v>75</v>
      </c>
      <c r="P109" s="34">
        <v>0.43754839933532003</v>
      </c>
      <c r="Q109" s="12">
        <v>1.8784916262443301</v>
      </c>
      <c r="R109" s="12">
        <v>1.14406045067947</v>
      </c>
      <c r="S109" s="12">
        <v>4.4828546456907103</v>
      </c>
      <c r="T109" s="35">
        <v>0.20217151981145901</v>
      </c>
      <c r="U109" s="34">
        <f t="shared" si="21"/>
        <v>-1.1924854856703051</v>
      </c>
      <c r="V109" s="12">
        <f t="shared" si="22"/>
        <v>0.90957468488960957</v>
      </c>
      <c r="W109" s="12">
        <f t="shared" si="23"/>
        <v>0.19416328427658833</v>
      </c>
      <c r="X109" s="12">
        <f t="shared" si="24"/>
        <v>2.1644177214852136</v>
      </c>
      <c r="Y109" s="35">
        <f t="shared" si="25"/>
        <v>-2.3063483178280082</v>
      </c>
      <c r="Z109" s="2"/>
      <c r="AA109" s="13">
        <v>59</v>
      </c>
      <c r="AB109" s="13">
        <v>58</v>
      </c>
      <c r="AC109" s="13">
        <v>58</v>
      </c>
      <c r="AD109" s="13">
        <v>59</v>
      </c>
      <c r="AE109" s="14">
        <v>59</v>
      </c>
      <c r="AF109" s="15">
        <v>73.304991389068405</v>
      </c>
      <c r="AG109" s="15">
        <v>37.290621325117101</v>
      </c>
      <c r="AH109" s="15">
        <v>24.272440580664</v>
      </c>
      <c r="AI109" s="15">
        <v>63.604756867040301</v>
      </c>
      <c r="AJ109" s="2">
        <v>118.064989353827</v>
      </c>
      <c r="AK109" s="1">
        <f t="shared" si="26"/>
        <v>2</v>
      </c>
      <c r="AL109" s="1">
        <f t="shared" si="27"/>
        <v>2</v>
      </c>
      <c r="AM109" s="1">
        <f t="shared" si="28"/>
        <v>0</v>
      </c>
      <c r="AN109" s="1">
        <f t="shared" si="29"/>
        <v>5</v>
      </c>
      <c r="AO109" s="1">
        <f t="shared" si="30"/>
        <v>-4</v>
      </c>
      <c r="AP109" s="1">
        <f t="shared" si="31"/>
        <v>5</v>
      </c>
      <c r="AQ109" s="1">
        <f t="shared" si="32"/>
        <v>3</v>
      </c>
      <c r="AR109" s="1">
        <f t="shared" si="33"/>
        <v>0</v>
      </c>
      <c r="AS109" s="1">
        <f t="shared" si="34"/>
        <v>1</v>
      </c>
      <c r="AT109" s="1">
        <f t="shared" si="35"/>
        <v>2</v>
      </c>
      <c r="AU109" s="1">
        <f t="shared" si="36"/>
        <v>0</v>
      </c>
      <c r="AV109" s="1">
        <f t="shared" si="37"/>
        <v>0</v>
      </c>
      <c r="AW109" s="1">
        <f t="shared" si="38"/>
        <v>0.6</v>
      </c>
      <c r="AX109" s="1">
        <f t="shared" si="39"/>
        <v>4</v>
      </c>
      <c r="AY109" s="1">
        <v>4</v>
      </c>
      <c r="AZ109" s="1">
        <f t="shared" si="40"/>
        <v>4</v>
      </c>
      <c r="BA109" s="1">
        <f t="shared" si="41"/>
        <v>16.600000000000001</v>
      </c>
      <c r="BB109" s="16"/>
      <c r="BC109" s="16"/>
      <c r="BD109" s="16"/>
      <c r="BE109" s="16"/>
      <c r="BF109" s="17"/>
      <c r="BG109" s="16"/>
      <c r="BH109" s="16"/>
      <c r="BI109" s="16"/>
      <c r="BJ109" s="16"/>
      <c r="BK109" s="16"/>
      <c r="BL109" s="16"/>
      <c r="BM109" s="16"/>
      <c r="BN109" s="16"/>
    </row>
    <row r="110" spans="1:66" ht="21" x14ac:dyDescent="0.2">
      <c r="A110" s="9" t="s">
        <v>1110</v>
      </c>
      <c r="B110" s="43" t="s">
        <v>2240</v>
      </c>
      <c r="C110" s="9">
        <v>16.399999999999999</v>
      </c>
      <c r="D110" s="9"/>
      <c r="E110" s="9"/>
      <c r="F110" s="9"/>
      <c r="G110" s="9">
        <v>1</v>
      </c>
      <c r="H110" s="10">
        <v>119.79</v>
      </c>
      <c r="I110" s="11">
        <v>2.15</v>
      </c>
      <c r="J110" s="9">
        <v>699</v>
      </c>
      <c r="K110" s="2">
        <v>73.559639644660194</v>
      </c>
      <c r="L110" s="11">
        <v>9.46630859375</v>
      </c>
      <c r="M110" s="9">
        <v>1</v>
      </c>
      <c r="N110" s="9">
        <v>1</v>
      </c>
      <c r="O110" s="9">
        <v>3</v>
      </c>
      <c r="P110" s="34">
        <v>1.1220472413848099</v>
      </c>
      <c r="Q110" s="12">
        <v>0.90812926273357297</v>
      </c>
      <c r="R110" s="12">
        <v>2.0074645587200002</v>
      </c>
      <c r="S110" s="12">
        <v>0.33673313803619698</v>
      </c>
      <c r="T110" s="35">
        <v>1.2187875803702</v>
      </c>
      <c r="U110" s="34">
        <f t="shared" si="21"/>
        <v>0.16613341879591431</v>
      </c>
      <c r="V110" s="12">
        <f t="shared" si="22"/>
        <v>-0.13903043015547983</v>
      </c>
      <c r="W110" s="12">
        <f t="shared" si="23"/>
        <v>1.0053745175506856</v>
      </c>
      <c r="X110" s="12">
        <f t="shared" si="24"/>
        <v>-1.5703223905676502</v>
      </c>
      <c r="Y110" s="35">
        <f t="shared" si="25"/>
        <v>0.28544670393124844</v>
      </c>
      <c r="Z110" s="2"/>
      <c r="AA110" s="13">
        <v>2</v>
      </c>
      <c r="AB110" s="13">
        <v>2</v>
      </c>
      <c r="AC110" s="13">
        <v>2</v>
      </c>
      <c r="AD110" s="13">
        <v>2</v>
      </c>
      <c r="AE110" s="14">
        <v>2</v>
      </c>
      <c r="AF110" s="15">
        <v>0.75443333179454197</v>
      </c>
      <c r="AG110" s="15">
        <v>3.4987524187383099</v>
      </c>
      <c r="AH110" s="15">
        <v>2.04286092475121</v>
      </c>
      <c r="AI110" s="15">
        <v>82.261101523809799</v>
      </c>
      <c r="AJ110" s="2">
        <v>4.2540277138518698</v>
      </c>
      <c r="AK110" s="1">
        <f t="shared" si="26"/>
        <v>0</v>
      </c>
      <c r="AL110" s="1">
        <f t="shared" si="27"/>
        <v>0</v>
      </c>
      <c r="AM110" s="1">
        <f t="shared" si="28"/>
        <v>3</v>
      </c>
      <c r="AN110" s="1">
        <f t="shared" si="29"/>
        <v>3</v>
      </c>
      <c r="AO110" s="1">
        <f t="shared" si="30"/>
        <v>0</v>
      </c>
      <c r="AP110" s="1">
        <f t="shared" si="31"/>
        <v>6</v>
      </c>
      <c r="AQ110" s="1">
        <f t="shared" si="32"/>
        <v>0</v>
      </c>
      <c r="AR110" s="1">
        <f t="shared" si="33"/>
        <v>3</v>
      </c>
      <c r="AS110" s="1">
        <f t="shared" si="34"/>
        <v>3</v>
      </c>
      <c r="AT110" s="1">
        <f t="shared" si="35"/>
        <v>3</v>
      </c>
      <c r="AU110" s="1">
        <f t="shared" si="36"/>
        <v>0</v>
      </c>
      <c r="AV110" s="1">
        <f t="shared" si="37"/>
        <v>3</v>
      </c>
      <c r="AW110" s="1">
        <f t="shared" si="38"/>
        <v>2.4</v>
      </c>
      <c r="AX110" s="1">
        <f t="shared" si="39"/>
        <v>0</v>
      </c>
      <c r="AY110" s="1">
        <v>1</v>
      </c>
      <c r="AZ110" s="1">
        <f t="shared" si="40"/>
        <v>8</v>
      </c>
      <c r="BA110" s="1">
        <f t="shared" si="41"/>
        <v>16.399999999999999</v>
      </c>
      <c r="BB110" s="16"/>
      <c r="BC110" s="16"/>
      <c r="BD110" s="16"/>
      <c r="BE110" s="16"/>
      <c r="BF110" s="17"/>
      <c r="BG110" s="16"/>
      <c r="BH110" s="16"/>
      <c r="BI110" s="16"/>
      <c r="BJ110" s="16"/>
      <c r="BK110" s="16"/>
      <c r="BL110" s="16"/>
      <c r="BM110" s="16"/>
      <c r="BN110" s="16"/>
    </row>
    <row r="111" spans="1:66" x14ac:dyDescent="0.2">
      <c r="A111" s="9" t="s">
        <v>935</v>
      </c>
      <c r="B111" s="43" t="s">
        <v>2719</v>
      </c>
      <c r="C111" s="9">
        <v>16.399999999999999</v>
      </c>
      <c r="D111" s="9"/>
      <c r="E111" s="9"/>
      <c r="F111" s="9"/>
      <c r="G111" s="9">
        <v>2</v>
      </c>
      <c r="H111" s="10">
        <v>4287.9849095748305</v>
      </c>
      <c r="I111" s="11">
        <v>77.02</v>
      </c>
      <c r="J111" s="9">
        <v>248</v>
      </c>
      <c r="K111" s="2">
        <v>28.50449250466</v>
      </c>
      <c r="L111" s="11">
        <v>4.69091796875</v>
      </c>
      <c r="M111" s="9">
        <v>12</v>
      </c>
      <c r="N111" s="9">
        <v>30</v>
      </c>
      <c r="O111" s="9">
        <v>201</v>
      </c>
      <c r="P111" s="34">
        <v>1.01361344372414</v>
      </c>
      <c r="Q111" s="12">
        <v>1.0232452793692399</v>
      </c>
      <c r="R111" s="12">
        <v>1.2299747963986101</v>
      </c>
      <c r="S111" s="12">
        <v>7.3011279524576302</v>
      </c>
      <c r="T111" s="35">
        <v>0.91786410426729703</v>
      </c>
      <c r="U111" s="34">
        <f t="shared" si="21"/>
        <v>1.9507564423173814E-2</v>
      </c>
      <c r="V111" s="12">
        <f t="shared" si="22"/>
        <v>3.3152011079754691E-2</v>
      </c>
      <c r="W111" s="12">
        <f t="shared" si="23"/>
        <v>0.29862875338299016</v>
      </c>
      <c r="X111" s="12">
        <f t="shared" si="24"/>
        <v>2.8681193634050177</v>
      </c>
      <c r="Y111" s="35">
        <f t="shared" si="25"/>
        <v>-0.12364752579361764</v>
      </c>
      <c r="Z111" s="2"/>
      <c r="AA111" s="13">
        <v>165</v>
      </c>
      <c r="AB111" s="13">
        <v>166</v>
      </c>
      <c r="AC111" s="13">
        <v>167</v>
      </c>
      <c r="AD111" s="13">
        <v>166</v>
      </c>
      <c r="AE111" s="14">
        <v>166</v>
      </c>
      <c r="AF111" s="15">
        <v>108.494636424105</v>
      </c>
      <c r="AG111" s="15">
        <v>30.944104667015399</v>
      </c>
      <c r="AH111" s="15">
        <v>29.935956440425301</v>
      </c>
      <c r="AI111" s="15">
        <v>88.774207472679805</v>
      </c>
      <c r="AJ111" s="2">
        <v>79.366813970824495</v>
      </c>
      <c r="AK111" s="1">
        <f t="shared" si="26"/>
        <v>0</v>
      </c>
      <c r="AL111" s="1">
        <f t="shared" si="27"/>
        <v>0</v>
      </c>
      <c r="AM111" s="1">
        <f t="shared" si="28"/>
        <v>0</v>
      </c>
      <c r="AN111" s="1">
        <f t="shared" si="29"/>
        <v>5</v>
      </c>
      <c r="AO111" s="1">
        <f t="shared" si="30"/>
        <v>0</v>
      </c>
      <c r="AP111" s="1">
        <f t="shared" si="31"/>
        <v>5</v>
      </c>
      <c r="AQ111" s="1">
        <f t="shared" si="32"/>
        <v>3</v>
      </c>
      <c r="AR111" s="1">
        <f t="shared" si="33"/>
        <v>0</v>
      </c>
      <c r="AS111" s="1">
        <f t="shared" si="34"/>
        <v>1</v>
      </c>
      <c r="AT111" s="1">
        <f t="shared" si="35"/>
        <v>1</v>
      </c>
      <c r="AU111" s="1">
        <f t="shared" si="36"/>
        <v>0</v>
      </c>
      <c r="AV111" s="1">
        <f t="shared" si="37"/>
        <v>0</v>
      </c>
      <c r="AW111" s="1">
        <f t="shared" si="38"/>
        <v>0.4</v>
      </c>
      <c r="AX111" s="1">
        <f t="shared" si="39"/>
        <v>4</v>
      </c>
      <c r="AY111" s="1">
        <v>4</v>
      </c>
      <c r="AZ111" s="1">
        <f t="shared" si="40"/>
        <v>4</v>
      </c>
      <c r="BA111" s="1">
        <f t="shared" si="41"/>
        <v>16.399999999999999</v>
      </c>
      <c r="BB111" s="16"/>
      <c r="BC111" s="16"/>
      <c r="BD111" s="16"/>
      <c r="BE111" s="16"/>
      <c r="BF111" s="17"/>
      <c r="BG111" s="16"/>
      <c r="BH111" s="16"/>
      <c r="BI111" s="16"/>
      <c r="BJ111" s="16"/>
      <c r="BK111" s="16"/>
      <c r="BL111" s="16"/>
      <c r="BM111" s="16"/>
      <c r="BN111" s="16"/>
    </row>
    <row r="112" spans="1:66" x14ac:dyDescent="0.2">
      <c r="A112" s="9" t="s">
        <v>1210</v>
      </c>
      <c r="B112" s="43" t="s">
        <v>1675</v>
      </c>
      <c r="C112" s="9">
        <v>16.399999999999999</v>
      </c>
      <c r="D112" s="9"/>
      <c r="E112" s="9"/>
      <c r="F112" s="9"/>
      <c r="G112" s="9">
        <v>1</v>
      </c>
      <c r="H112" s="10">
        <v>333.985563040351</v>
      </c>
      <c r="I112" s="11">
        <v>17.95</v>
      </c>
      <c r="J112" s="9">
        <v>390</v>
      </c>
      <c r="K112" s="2">
        <v>43.44982149466</v>
      </c>
      <c r="L112" s="11">
        <v>5.60498046875</v>
      </c>
      <c r="M112" s="9">
        <v>7</v>
      </c>
      <c r="N112" s="9">
        <v>8</v>
      </c>
      <c r="O112" s="9">
        <v>14</v>
      </c>
      <c r="P112" s="34">
        <v>1.3134565477138</v>
      </c>
      <c r="Q112" s="12">
        <v>0.68998040035850094</v>
      </c>
      <c r="R112" s="12">
        <v>1.2102493447181999</v>
      </c>
      <c r="S112" s="12">
        <v>10.697104169083</v>
      </c>
      <c r="T112" s="35">
        <v>1.46714387090278</v>
      </c>
      <c r="U112" s="34">
        <f t="shared" si="21"/>
        <v>0.3933684734561313</v>
      </c>
      <c r="V112" s="12">
        <f t="shared" si="22"/>
        <v>-0.53537271373162765</v>
      </c>
      <c r="W112" s="12">
        <f t="shared" si="23"/>
        <v>0.27530431306093822</v>
      </c>
      <c r="X112" s="12">
        <f t="shared" si="24"/>
        <v>3.4191483899865029</v>
      </c>
      <c r="Y112" s="35">
        <f t="shared" si="25"/>
        <v>0.55301035135260013</v>
      </c>
      <c r="Z112" s="2"/>
      <c r="AA112" s="13">
        <v>11</v>
      </c>
      <c r="AB112" s="13">
        <v>11</v>
      </c>
      <c r="AC112" s="13">
        <v>11</v>
      </c>
      <c r="AD112" s="13">
        <v>11</v>
      </c>
      <c r="AE112" s="14">
        <v>11</v>
      </c>
      <c r="AF112" s="15">
        <v>49.073845898670903</v>
      </c>
      <c r="AG112" s="15">
        <v>16.9873527566197</v>
      </c>
      <c r="AH112" s="15">
        <v>9.3327287217746093</v>
      </c>
      <c r="AI112" s="15">
        <v>52.987248608290002</v>
      </c>
      <c r="AJ112" s="2">
        <v>26.855853702792601</v>
      </c>
      <c r="AK112" s="1">
        <f t="shared" si="26"/>
        <v>1</v>
      </c>
      <c r="AL112" s="1">
        <f t="shared" si="27"/>
        <v>0</v>
      </c>
      <c r="AM112" s="1">
        <f t="shared" si="28"/>
        <v>0</v>
      </c>
      <c r="AN112" s="1">
        <f t="shared" si="29"/>
        <v>5</v>
      </c>
      <c r="AO112" s="1">
        <f t="shared" si="30"/>
        <v>-1</v>
      </c>
      <c r="AP112" s="1">
        <f t="shared" si="31"/>
        <v>5</v>
      </c>
      <c r="AQ112" s="1">
        <f t="shared" si="32"/>
        <v>2</v>
      </c>
      <c r="AR112" s="1">
        <f t="shared" si="33"/>
        <v>1</v>
      </c>
      <c r="AS112" s="1">
        <f t="shared" si="34"/>
        <v>2</v>
      </c>
      <c r="AT112" s="1">
        <f t="shared" si="35"/>
        <v>3</v>
      </c>
      <c r="AU112" s="1">
        <f t="shared" si="36"/>
        <v>0</v>
      </c>
      <c r="AV112" s="1">
        <f t="shared" si="37"/>
        <v>1</v>
      </c>
      <c r="AW112" s="1">
        <f t="shared" si="38"/>
        <v>1.4</v>
      </c>
      <c r="AX112" s="1">
        <f t="shared" si="39"/>
        <v>4</v>
      </c>
      <c r="AY112" s="1">
        <v>4</v>
      </c>
      <c r="AZ112" s="1">
        <f t="shared" si="40"/>
        <v>4</v>
      </c>
      <c r="BA112" s="1">
        <f t="shared" si="41"/>
        <v>16.399999999999999</v>
      </c>
      <c r="BB112" s="16"/>
      <c r="BC112" s="16"/>
      <c r="BD112" s="16"/>
      <c r="BE112" s="16"/>
      <c r="BF112" s="17"/>
      <c r="BG112" s="16"/>
      <c r="BH112" s="16"/>
      <c r="BI112" s="16"/>
      <c r="BJ112" s="16"/>
      <c r="BK112" s="16"/>
      <c r="BL112" s="16"/>
      <c r="BM112" s="16"/>
      <c r="BN112" s="16"/>
    </row>
    <row r="113" spans="1:66" x14ac:dyDescent="0.2">
      <c r="A113" s="9" t="s">
        <v>366</v>
      </c>
      <c r="B113" s="43" t="s">
        <v>3160</v>
      </c>
      <c r="C113" s="9">
        <v>16.399999999999999</v>
      </c>
      <c r="D113" s="9"/>
      <c r="E113" s="9"/>
      <c r="F113" s="9"/>
      <c r="G113" s="9">
        <v>6</v>
      </c>
      <c r="H113" s="10">
        <v>1531.4041335530901</v>
      </c>
      <c r="I113" s="11">
        <v>41.36</v>
      </c>
      <c r="J113" s="9">
        <v>469</v>
      </c>
      <c r="K113" s="2">
        <v>51.354310104660001</v>
      </c>
      <c r="L113" s="11">
        <v>5.47802734375</v>
      </c>
      <c r="M113" s="9">
        <v>14</v>
      </c>
      <c r="N113" s="9">
        <v>20</v>
      </c>
      <c r="O113" s="9">
        <v>105</v>
      </c>
      <c r="P113" s="34">
        <v>0.886597710121381</v>
      </c>
      <c r="Q113" s="12">
        <v>1.0075818755357999</v>
      </c>
      <c r="R113" s="12">
        <v>1.11341347930013</v>
      </c>
      <c r="S113" s="12">
        <v>2.5091722763836399</v>
      </c>
      <c r="T113" s="35">
        <v>0.99956355916002104</v>
      </c>
      <c r="U113" s="34">
        <f t="shared" si="21"/>
        <v>-0.17364845852990332</v>
      </c>
      <c r="V113" s="12">
        <f t="shared" si="22"/>
        <v>1.0897076103216125E-2</v>
      </c>
      <c r="W113" s="12">
        <f t="shared" si="23"/>
        <v>0.15498945409843823</v>
      </c>
      <c r="X113" s="12">
        <f t="shared" si="24"/>
        <v>1.3272115276430025</v>
      </c>
      <c r="Y113" s="35">
        <f t="shared" si="25"/>
        <v>-6.2978847818432617E-4</v>
      </c>
      <c r="Z113" s="2"/>
      <c r="AA113" s="13">
        <v>72</v>
      </c>
      <c r="AB113" s="13">
        <v>72</v>
      </c>
      <c r="AC113" s="13">
        <v>72</v>
      </c>
      <c r="AD113" s="13">
        <v>72</v>
      </c>
      <c r="AE113" s="14">
        <v>72</v>
      </c>
      <c r="AF113" s="15">
        <v>21.771120751168599</v>
      </c>
      <c r="AG113" s="15">
        <v>33.450252964088797</v>
      </c>
      <c r="AH113" s="15">
        <v>20.525966737292698</v>
      </c>
      <c r="AI113" s="15">
        <v>60.013580266321704</v>
      </c>
      <c r="AJ113" s="2">
        <v>24.497438374822501</v>
      </c>
      <c r="AK113" s="1">
        <f t="shared" si="26"/>
        <v>0</v>
      </c>
      <c r="AL113" s="1">
        <f t="shared" si="27"/>
        <v>0</v>
      </c>
      <c r="AM113" s="1">
        <f t="shared" si="28"/>
        <v>0</v>
      </c>
      <c r="AN113" s="1">
        <f t="shared" si="29"/>
        <v>4</v>
      </c>
      <c r="AO113" s="1">
        <f t="shared" si="30"/>
        <v>0</v>
      </c>
      <c r="AP113" s="1">
        <f t="shared" si="31"/>
        <v>4</v>
      </c>
      <c r="AQ113" s="1">
        <f t="shared" si="32"/>
        <v>3</v>
      </c>
      <c r="AR113" s="1">
        <f t="shared" si="33"/>
        <v>2</v>
      </c>
      <c r="AS113" s="1">
        <f t="shared" si="34"/>
        <v>1</v>
      </c>
      <c r="AT113" s="1">
        <f t="shared" si="35"/>
        <v>2</v>
      </c>
      <c r="AU113" s="1">
        <f t="shared" si="36"/>
        <v>0</v>
      </c>
      <c r="AV113" s="1">
        <f t="shared" si="37"/>
        <v>2</v>
      </c>
      <c r="AW113" s="1">
        <f t="shared" si="38"/>
        <v>1.4</v>
      </c>
      <c r="AX113" s="1">
        <f t="shared" si="39"/>
        <v>4</v>
      </c>
      <c r="AY113" s="1">
        <v>4</v>
      </c>
      <c r="AZ113" s="1">
        <f t="shared" si="40"/>
        <v>4</v>
      </c>
      <c r="BA113" s="1">
        <f t="shared" si="41"/>
        <v>16.399999999999999</v>
      </c>
      <c r="BB113" s="16"/>
      <c r="BC113" s="16"/>
      <c r="BD113" s="16"/>
      <c r="BE113" s="16"/>
      <c r="BF113" s="17"/>
      <c r="BG113" s="16"/>
      <c r="BH113" s="16"/>
      <c r="BI113" s="16"/>
      <c r="BJ113" s="16"/>
      <c r="BK113" s="16"/>
      <c r="BL113" s="16"/>
      <c r="BM113" s="16"/>
      <c r="BN113" s="16"/>
    </row>
    <row r="114" spans="1:66" ht="21" x14ac:dyDescent="0.2">
      <c r="A114" s="9" t="s">
        <v>528</v>
      </c>
      <c r="B114" s="43" t="s">
        <v>2241</v>
      </c>
      <c r="C114" s="9">
        <v>16.399999999999999</v>
      </c>
      <c r="D114" s="9"/>
      <c r="E114" s="9"/>
      <c r="F114" s="9"/>
      <c r="G114" s="9">
        <v>2</v>
      </c>
      <c r="H114" s="10">
        <v>514.43436562485999</v>
      </c>
      <c r="I114" s="11">
        <v>36.75</v>
      </c>
      <c r="J114" s="9">
        <v>283</v>
      </c>
      <c r="K114" s="2">
        <v>30.75357144466</v>
      </c>
      <c r="L114" s="11">
        <v>8.54345703125</v>
      </c>
      <c r="M114" s="9">
        <v>8</v>
      </c>
      <c r="N114" s="9">
        <v>8</v>
      </c>
      <c r="O114" s="9">
        <v>14</v>
      </c>
      <c r="P114" s="34">
        <v>1.1553133622774301</v>
      </c>
      <c r="Q114" s="12">
        <v>1.0666257223490601</v>
      </c>
      <c r="R114" s="12">
        <v>0.71923539839616901</v>
      </c>
      <c r="S114" s="12">
        <v>0.38412695181093898</v>
      </c>
      <c r="T114" s="35">
        <v>1.03109435774917</v>
      </c>
      <c r="U114" s="34">
        <f t="shared" si="21"/>
        <v>0.20828421517998005</v>
      </c>
      <c r="V114" s="12">
        <f t="shared" si="22"/>
        <v>9.3054025049882513E-2</v>
      </c>
      <c r="W114" s="12">
        <f t="shared" si="23"/>
        <v>-0.47546406759192417</v>
      </c>
      <c r="X114" s="12">
        <f t="shared" si="24"/>
        <v>-1.3803449024845273</v>
      </c>
      <c r="Y114" s="35">
        <f t="shared" si="25"/>
        <v>4.4176362994917166E-2</v>
      </c>
      <c r="Z114" s="2"/>
      <c r="AA114" s="13">
        <v>10</v>
      </c>
      <c r="AB114" s="13">
        <v>10</v>
      </c>
      <c r="AC114" s="13">
        <v>10</v>
      </c>
      <c r="AD114" s="13">
        <v>9</v>
      </c>
      <c r="AE114" s="14">
        <v>10</v>
      </c>
      <c r="AF114" s="15">
        <v>16.003407575178802</v>
      </c>
      <c r="AG114" s="15">
        <v>23.612867369545199</v>
      </c>
      <c r="AH114" s="15">
        <v>12.4781814203035</v>
      </c>
      <c r="AI114" s="15">
        <v>99.888157306521506</v>
      </c>
      <c r="AJ114" s="2">
        <v>48.006816817873997</v>
      </c>
      <c r="AK114" s="1">
        <f t="shared" si="26"/>
        <v>0</v>
      </c>
      <c r="AL114" s="1">
        <f t="shared" si="27"/>
        <v>0</v>
      </c>
      <c r="AM114" s="1">
        <f t="shared" si="28"/>
        <v>0</v>
      </c>
      <c r="AN114" s="1">
        <f t="shared" si="29"/>
        <v>3</v>
      </c>
      <c r="AO114" s="1">
        <f t="shared" si="30"/>
        <v>0</v>
      </c>
      <c r="AP114" s="1">
        <f t="shared" si="31"/>
        <v>3</v>
      </c>
      <c r="AQ114" s="1">
        <f t="shared" si="32"/>
        <v>2</v>
      </c>
      <c r="AR114" s="1">
        <f t="shared" si="33"/>
        <v>2</v>
      </c>
      <c r="AS114" s="1">
        <f t="shared" si="34"/>
        <v>2</v>
      </c>
      <c r="AT114" s="1">
        <f t="shared" si="35"/>
        <v>2</v>
      </c>
      <c r="AU114" s="1">
        <f t="shared" si="36"/>
        <v>0</v>
      </c>
      <c r="AV114" s="1">
        <f t="shared" si="37"/>
        <v>1</v>
      </c>
      <c r="AW114" s="1">
        <f t="shared" si="38"/>
        <v>1.4</v>
      </c>
      <c r="AX114" s="1">
        <f t="shared" si="39"/>
        <v>4</v>
      </c>
      <c r="AY114" s="1">
        <v>3</v>
      </c>
      <c r="AZ114" s="1">
        <f t="shared" si="40"/>
        <v>6</v>
      </c>
      <c r="BA114" s="1">
        <f t="shared" si="41"/>
        <v>16.399999999999999</v>
      </c>
      <c r="BB114" s="16"/>
      <c r="BC114" s="16"/>
      <c r="BD114" s="16"/>
      <c r="BE114" s="16"/>
      <c r="BF114" s="17"/>
      <c r="BG114" s="16"/>
      <c r="BH114" s="16"/>
      <c r="BI114" s="16"/>
      <c r="BJ114" s="16"/>
      <c r="BK114" s="16"/>
      <c r="BL114" s="16"/>
      <c r="BM114" s="16"/>
      <c r="BN114" s="16"/>
    </row>
    <row r="115" spans="1:66" ht="21" x14ac:dyDescent="0.2">
      <c r="A115" s="9" t="s">
        <v>669</v>
      </c>
      <c r="B115" s="43" t="s">
        <v>1676</v>
      </c>
      <c r="C115" s="9">
        <v>16.2</v>
      </c>
      <c r="D115" s="9"/>
      <c r="E115" s="9"/>
      <c r="F115" s="9"/>
      <c r="G115" s="9">
        <v>1</v>
      </c>
      <c r="H115" s="10">
        <v>174.69843352263501</v>
      </c>
      <c r="I115" s="11">
        <v>15.1</v>
      </c>
      <c r="J115" s="9">
        <v>298</v>
      </c>
      <c r="K115" s="2">
        <v>32.975272884660001</v>
      </c>
      <c r="L115" s="11">
        <v>9.21728515625</v>
      </c>
      <c r="M115" s="9">
        <v>4</v>
      </c>
      <c r="N115" s="9">
        <v>4</v>
      </c>
      <c r="O115" s="9">
        <v>9</v>
      </c>
      <c r="P115" s="34">
        <v>0.91730231864607203</v>
      </c>
      <c r="Q115" s="12">
        <v>1.79130191404048</v>
      </c>
      <c r="R115" s="12">
        <v>1.2611507473433501</v>
      </c>
      <c r="S115" s="12">
        <v>0.61092253569309796</v>
      </c>
      <c r="T115" s="35">
        <v>0.52103829483200104</v>
      </c>
      <c r="U115" s="34">
        <f t="shared" si="21"/>
        <v>-0.12453080847030751</v>
      </c>
      <c r="V115" s="12">
        <f t="shared" si="22"/>
        <v>0.8410085160957691</v>
      </c>
      <c r="W115" s="12">
        <f t="shared" si="23"/>
        <v>0.33474073359329393</v>
      </c>
      <c r="X115" s="12">
        <f t="shared" si="24"/>
        <v>-0.710938635394045</v>
      </c>
      <c r="Y115" s="35">
        <f t="shared" si="25"/>
        <v>-0.9405386845066247</v>
      </c>
      <c r="Z115" s="2"/>
      <c r="AA115" s="13">
        <v>6</v>
      </c>
      <c r="AB115" s="13">
        <v>6</v>
      </c>
      <c r="AC115" s="13">
        <v>6</v>
      </c>
      <c r="AD115" s="13">
        <v>6</v>
      </c>
      <c r="AE115" s="14">
        <v>6</v>
      </c>
      <c r="AF115" s="15">
        <v>7.5552694128188396</v>
      </c>
      <c r="AG115" s="15">
        <v>10.351889708948001</v>
      </c>
      <c r="AH115" s="15">
        <v>23.592629470804098</v>
      </c>
      <c r="AI115" s="15">
        <v>32.5542721654041</v>
      </c>
      <c r="AJ115" s="2">
        <v>5.6114546325224799</v>
      </c>
      <c r="AK115" s="1">
        <f t="shared" si="26"/>
        <v>0</v>
      </c>
      <c r="AL115" s="1">
        <f t="shared" si="27"/>
        <v>2</v>
      </c>
      <c r="AM115" s="1">
        <f t="shared" si="28"/>
        <v>0</v>
      </c>
      <c r="AN115" s="1">
        <f t="shared" si="29"/>
        <v>1</v>
      </c>
      <c r="AO115" s="1">
        <f t="shared" si="30"/>
        <v>-1</v>
      </c>
      <c r="AP115" s="1">
        <f t="shared" si="31"/>
        <v>2</v>
      </c>
      <c r="AQ115" s="1">
        <f t="shared" si="32"/>
        <v>2</v>
      </c>
      <c r="AR115" s="1">
        <f t="shared" si="33"/>
        <v>3</v>
      </c>
      <c r="AS115" s="1">
        <f t="shared" si="34"/>
        <v>2</v>
      </c>
      <c r="AT115" s="1">
        <f t="shared" si="35"/>
        <v>2</v>
      </c>
      <c r="AU115" s="1">
        <f t="shared" si="36"/>
        <v>1</v>
      </c>
      <c r="AV115" s="1">
        <f t="shared" si="37"/>
        <v>3</v>
      </c>
      <c r="AW115" s="1">
        <f t="shared" si="38"/>
        <v>2.2000000000000002</v>
      </c>
      <c r="AX115" s="1">
        <f t="shared" si="39"/>
        <v>2</v>
      </c>
      <c r="AY115" s="1">
        <v>1</v>
      </c>
      <c r="AZ115" s="1">
        <f t="shared" si="40"/>
        <v>8</v>
      </c>
      <c r="BA115" s="1">
        <f t="shared" si="41"/>
        <v>16.2</v>
      </c>
      <c r="BB115" s="16"/>
      <c r="BC115" s="16"/>
      <c r="BD115" s="16"/>
      <c r="BE115" s="16"/>
      <c r="BF115" s="17"/>
      <c r="BG115" s="16"/>
      <c r="BH115" s="16"/>
      <c r="BI115" s="16"/>
      <c r="BJ115" s="16"/>
      <c r="BK115" s="16"/>
      <c r="BL115" s="16"/>
      <c r="BM115" s="16"/>
      <c r="BN115" s="16"/>
    </row>
    <row r="116" spans="1:66" x14ac:dyDescent="0.2">
      <c r="A116" s="9" t="s">
        <v>355</v>
      </c>
      <c r="B116" s="43" t="s">
        <v>2723</v>
      </c>
      <c r="C116" s="9">
        <v>16.2</v>
      </c>
      <c r="D116" s="9"/>
      <c r="E116" s="9"/>
      <c r="F116" s="9"/>
      <c r="G116" s="9">
        <v>1</v>
      </c>
      <c r="H116" s="10">
        <v>2095.3832287066898</v>
      </c>
      <c r="I116" s="11">
        <v>38.630000000000003</v>
      </c>
      <c r="J116" s="9">
        <v>673</v>
      </c>
      <c r="K116" s="2">
        <v>75.825580304660093</v>
      </c>
      <c r="L116" s="11">
        <v>5.60498046875</v>
      </c>
      <c r="M116" s="9">
        <v>22</v>
      </c>
      <c r="N116" s="9">
        <v>23</v>
      </c>
      <c r="O116" s="9">
        <v>75</v>
      </c>
      <c r="P116" s="34">
        <v>1.0574832538194101</v>
      </c>
      <c r="Q116" s="12">
        <v>0.852027984694259</v>
      </c>
      <c r="R116" s="12">
        <v>1.19089698252166</v>
      </c>
      <c r="S116" s="12">
        <v>2.8908264796738101</v>
      </c>
      <c r="T116" s="35">
        <v>1.10469184089266</v>
      </c>
      <c r="U116" s="34">
        <f t="shared" si="21"/>
        <v>8.0634817176918269E-2</v>
      </c>
      <c r="V116" s="12">
        <f t="shared" si="22"/>
        <v>-0.2310272786186513</v>
      </c>
      <c r="W116" s="12">
        <f t="shared" si="23"/>
        <v>0.25204861955535851</v>
      </c>
      <c r="X116" s="12">
        <f t="shared" si="24"/>
        <v>1.5314820144091834</v>
      </c>
      <c r="Y116" s="35">
        <f t="shared" si="25"/>
        <v>0.14364397901126691</v>
      </c>
      <c r="Z116" s="2"/>
      <c r="AA116" s="13">
        <v>49</v>
      </c>
      <c r="AB116" s="13">
        <v>49</v>
      </c>
      <c r="AC116" s="13">
        <v>48</v>
      </c>
      <c r="AD116" s="13">
        <v>49</v>
      </c>
      <c r="AE116" s="14">
        <v>49</v>
      </c>
      <c r="AF116" s="15">
        <v>37.731309083586403</v>
      </c>
      <c r="AG116" s="15">
        <v>27.858479571857401</v>
      </c>
      <c r="AH116" s="15">
        <v>17.360999287228999</v>
      </c>
      <c r="AI116" s="15">
        <v>43.203962253838</v>
      </c>
      <c r="AJ116" s="2">
        <v>49.702327369445101</v>
      </c>
      <c r="AK116" s="1">
        <f t="shared" si="26"/>
        <v>0</v>
      </c>
      <c r="AL116" s="1">
        <f t="shared" si="27"/>
        <v>0</v>
      </c>
      <c r="AM116" s="1">
        <f t="shared" si="28"/>
        <v>0</v>
      </c>
      <c r="AN116" s="1">
        <f t="shared" si="29"/>
        <v>4</v>
      </c>
      <c r="AO116" s="1">
        <f t="shared" si="30"/>
        <v>0</v>
      </c>
      <c r="AP116" s="1">
        <f t="shared" si="31"/>
        <v>4</v>
      </c>
      <c r="AQ116" s="1">
        <f t="shared" si="32"/>
        <v>3</v>
      </c>
      <c r="AR116" s="1">
        <f t="shared" si="33"/>
        <v>1</v>
      </c>
      <c r="AS116" s="1">
        <f t="shared" si="34"/>
        <v>1</v>
      </c>
      <c r="AT116" s="1">
        <f t="shared" si="35"/>
        <v>2</v>
      </c>
      <c r="AU116" s="1">
        <f t="shared" si="36"/>
        <v>1</v>
      </c>
      <c r="AV116" s="1">
        <f t="shared" si="37"/>
        <v>1</v>
      </c>
      <c r="AW116" s="1">
        <f t="shared" si="38"/>
        <v>1.2</v>
      </c>
      <c r="AX116" s="1">
        <f t="shared" si="39"/>
        <v>4</v>
      </c>
      <c r="AY116" s="1">
        <v>4</v>
      </c>
      <c r="AZ116" s="1">
        <f t="shared" si="40"/>
        <v>4</v>
      </c>
      <c r="BA116" s="1">
        <f t="shared" si="41"/>
        <v>16.2</v>
      </c>
      <c r="BB116" s="16"/>
      <c r="BC116" s="16"/>
      <c r="BD116" s="16"/>
      <c r="BE116" s="16"/>
      <c r="BF116" s="17"/>
      <c r="BG116" s="16"/>
      <c r="BH116" s="16"/>
      <c r="BI116" s="16"/>
      <c r="BJ116" s="16"/>
      <c r="BK116" s="16"/>
      <c r="BL116" s="16"/>
      <c r="BM116" s="16"/>
      <c r="BN116" s="16"/>
    </row>
    <row r="117" spans="1:66" x14ac:dyDescent="0.2">
      <c r="A117" s="9" t="s">
        <v>403</v>
      </c>
      <c r="B117" s="43" t="s">
        <v>2244</v>
      </c>
      <c r="C117" s="9">
        <v>16.2</v>
      </c>
      <c r="D117" s="9"/>
      <c r="E117" s="9"/>
      <c r="F117" s="9"/>
      <c r="G117" s="9">
        <v>1</v>
      </c>
      <c r="H117" s="10">
        <v>2446.9531111374899</v>
      </c>
      <c r="I117" s="11">
        <v>56.2</v>
      </c>
      <c r="J117" s="9">
        <v>573</v>
      </c>
      <c r="K117" s="2">
        <v>61.016385054659999</v>
      </c>
      <c r="L117" s="11">
        <v>5.87158203125</v>
      </c>
      <c r="M117" s="9">
        <v>30</v>
      </c>
      <c r="N117" s="9">
        <v>30</v>
      </c>
      <c r="O117" s="9">
        <v>93</v>
      </c>
      <c r="P117" s="34">
        <v>1.1607034446910001</v>
      </c>
      <c r="Q117" s="12">
        <v>0.99340424450302101</v>
      </c>
      <c r="R117" s="12">
        <v>1.10437831225324</v>
      </c>
      <c r="S117" s="12">
        <v>0.65669219093615605</v>
      </c>
      <c r="T117" s="35">
        <v>0.99935153451208203</v>
      </c>
      <c r="U117" s="34">
        <f t="shared" si="21"/>
        <v>0.21499941619608012</v>
      </c>
      <c r="V117" s="12">
        <f t="shared" si="22"/>
        <v>-9.5471839181530058E-3</v>
      </c>
      <c r="W117" s="12">
        <f t="shared" si="23"/>
        <v>0.14323446171670662</v>
      </c>
      <c r="X117" s="12">
        <f t="shared" si="24"/>
        <v>-0.60671079537243755</v>
      </c>
      <c r="Y117" s="35">
        <f t="shared" si="25"/>
        <v>-9.3584140683881218E-4</v>
      </c>
      <c r="Z117" s="2"/>
      <c r="AA117" s="13">
        <v>57</v>
      </c>
      <c r="AB117" s="13">
        <v>57</v>
      </c>
      <c r="AC117" s="13">
        <v>57</v>
      </c>
      <c r="AD117" s="13">
        <v>57</v>
      </c>
      <c r="AE117" s="14">
        <v>57</v>
      </c>
      <c r="AF117" s="15">
        <v>83.537261368082994</v>
      </c>
      <c r="AG117" s="15">
        <v>52.526326633766402</v>
      </c>
      <c r="AH117" s="15">
        <v>27.3488102274003</v>
      </c>
      <c r="AI117" s="15">
        <v>73.506484917466395</v>
      </c>
      <c r="AJ117" s="2">
        <v>68.573048085985107</v>
      </c>
      <c r="AK117" s="1">
        <f t="shared" si="26"/>
        <v>0</v>
      </c>
      <c r="AL117" s="1">
        <f t="shared" si="27"/>
        <v>0</v>
      </c>
      <c r="AM117" s="1">
        <f t="shared" si="28"/>
        <v>0</v>
      </c>
      <c r="AN117" s="1">
        <f t="shared" si="29"/>
        <v>1</v>
      </c>
      <c r="AO117" s="1">
        <f t="shared" si="30"/>
        <v>0</v>
      </c>
      <c r="AP117" s="1">
        <f t="shared" si="31"/>
        <v>1</v>
      </c>
      <c r="AQ117" s="1">
        <f t="shared" si="32"/>
        <v>3</v>
      </c>
      <c r="AR117" s="1">
        <f t="shared" si="33"/>
        <v>0</v>
      </c>
      <c r="AS117" s="1">
        <f t="shared" si="34"/>
        <v>0</v>
      </c>
      <c r="AT117" s="1">
        <f t="shared" si="35"/>
        <v>1</v>
      </c>
      <c r="AU117" s="1">
        <f t="shared" si="36"/>
        <v>0</v>
      </c>
      <c r="AV117" s="1">
        <f t="shared" si="37"/>
        <v>0</v>
      </c>
      <c r="AW117" s="1">
        <f t="shared" si="38"/>
        <v>0.2</v>
      </c>
      <c r="AX117" s="1">
        <f t="shared" si="39"/>
        <v>4</v>
      </c>
      <c r="AY117" s="1">
        <v>1</v>
      </c>
      <c r="AZ117" s="1">
        <f t="shared" si="40"/>
        <v>8</v>
      </c>
      <c r="BA117" s="1">
        <f t="shared" si="41"/>
        <v>16.2</v>
      </c>
      <c r="BB117" s="16"/>
      <c r="BC117" s="16"/>
      <c r="BD117" s="16"/>
      <c r="BE117" s="16"/>
      <c r="BF117" s="17"/>
      <c r="BG117" s="16"/>
      <c r="BH117" s="16"/>
      <c r="BI117" s="16"/>
      <c r="BJ117" s="16"/>
      <c r="BK117" s="16"/>
      <c r="BL117" s="16"/>
      <c r="BM117" s="16"/>
      <c r="BN117" s="16"/>
    </row>
    <row r="118" spans="1:66" x14ac:dyDescent="0.2">
      <c r="A118" s="9" t="s">
        <v>1103</v>
      </c>
      <c r="B118" s="43" t="s">
        <v>2722</v>
      </c>
      <c r="C118" s="9">
        <v>16.2</v>
      </c>
      <c r="D118" s="9"/>
      <c r="E118" s="9"/>
      <c r="F118" s="9"/>
      <c r="G118" s="9">
        <v>1</v>
      </c>
      <c r="H118" s="10">
        <v>511.59242423785503</v>
      </c>
      <c r="I118" s="11">
        <v>16.309999999999999</v>
      </c>
      <c r="J118" s="9">
        <v>944</v>
      </c>
      <c r="K118" s="2">
        <v>106.80665229466</v>
      </c>
      <c r="L118" s="11">
        <v>6.13818359375</v>
      </c>
      <c r="M118" s="9">
        <v>13</v>
      </c>
      <c r="N118" s="9">
        <v>13</v>
      </c>
      <c r="O118" s="9">
        <v>23</v>
      </c>
      <c r="P118" s="34">
        <v>0.68480061697142003</v>
      </c>
      <c r="Q118" s="12">
        <v>1.13078825831556</v>
      </c>
      <c r="R118" s="12">
        <v>1.0182007083901199</v>
      </c>
      <c r="S118" s="12">
        <v>0.60254402350238301</v>
      </c>
      <c r="T118" s="35">
        <v>0.59738509975542398</v>
      </c>
      <c r="U118" s="34">
        <f t="shared" si="21"/>
        <v>-0.54624409335097901</v>
      </c>
      <c r="V118" s="12">
        <f t="shared" si="22"/>
        <v>0.17732880795110992</v>
      </c>
      <c r="W118" s="12">
        <f t="shared" si="23"/>
        <v>2.6021974437172621E-2</v>
      </c>
      <c r="X118" s="12">
        <f t="shared" si="24"/>
        <v>-0.73086144247701779</v>
      </c>
      <c r="Y118" s="35">
        <f t="shared" si="25"/>
        <v>-0.74326684113059616</v>
      </c>
      <c r="Z118" s="2"/>
      <c r="AA118" s="13">
        <v>19</v>
      </c>
      <c r="AB118" s="13">
        <v>19</v>
      </c>
      <c r="AC118" s="13">
        <v>18</v>
      </c>
      <c r="AD118" s="13">
        <v>19</v>
      </c>
      <c r="AE118" s="14">
        <v>19</v>
      </c>
      <c r="AF118" s="15">
        <v>35.725073168900003</v>
      </c>
      <c r="AG118" s="15">
        <v>30.253008734092798</v>
      </c>
      <c r="AH118" s="15">
        <v>18.861639770753001</v>
      </c>
      <c r="AI118" s="15">
        <v>22.946687861230998</v>
      </c>
      <c r="AJ118" s="2">
        <v>76.046493325632397</v>
      </c>
      <c r="AK118" s="1">
        <f t="shared" si="26"/>
        <v>0</v>
      </c>
      <c r="AL118" s="1">
        <f t="shared" si="27"/>
        <v>0</v>
      </c>
      <c r="AM118" s="1">
        <f t="shared" si="28"/>
        <v>0</v>
      </c>
      <c r="AN118" s="1">
        <f t="shared" si="29"/>
        <v>1</v>
      </c>
      <c r="AO118" s="1">
        <f t="shared" si="30"/>
        <v>-1</v>
      </c>
      <c r="AP118" s="1">
        <f t="shared" si="31"/>
        <v>0</v>
      </c>
      <c r="AQ118" s="1">
        <f t="shared" si="32"/>
        <v>3</v>
      </c>
      <c r="AR118" s="1">
        <f t="shared" si="33"/>
        <v>1</v>
      </c>
      <c r="AS118" s="1">
        <f t="shared" si="34"/>
        <v>1</v>
      </c>
      <c r="AT118" s="1">
        <f t="shared" si="35"/>
        <v>2</v>
      </c>
      <c r="AU118" s="1">
        <f t="shared" si="36"/>
        <v>2</v>
      </c>
      <c r="AV118" s="1">
        <f t="shared" si="37"/>
        <v>0</v>
      </c>
      <c r="AW118" s="1">
        <f t="shared" si="38"/>
        <v>1.2</v>
      </c>
      <c r="AX118" s="1">
        <f t="shared" si="39"/>
        <v>4</v>
      </c>
      <c r="AY118" s="1">
        <v>1</v>
      </c>
      <c r="AZ118" s="1">
        <f t="shared" si="40"/>
        <v>8</v>
      </c>
      <c r="BA118" s="1">
        <f t="shared" si="41"/>
        <v>16.2</v>
      </c>
      <c r="BB118" s="16"/>
      <c r="BC118" s="16"/>
      <c r="BD118" s="16"/>
      <c r="BE118" s="16"/>
      <c r="BF118" s="17"/>
      <c r="BG118" s="16"/>
      <c r="BH118" s="16"/>
      <c r="BI118" s="16"/>
      <c r="BJ118" s="16"/>
      <c r="BK118" s="16"/>
      <c r="BL118" s="16"/>
      <c r="BM118" s="16"/>
      <c r="BN118" s="16"/>
    </row>
    <row r="119" spans="1:66" ht="21" x14ac:dyDescent="0.2">
      <c r="A119" s="9" t="s">
        <v>787</v>
      </c>
      <c r="B119" s="43" t="s">
        <v>2242</v>
      </c>
      <c r="C119" s="9">
        <v>16.2</v>
      </c>
      <c r="D119" s="9"/>
      <c r="E119" s="9"/>
      <c r="F119" s="9"/>
      <c r="G119" s="9">
        <v>1</v>
      </c>
      <c r="H119" s="10">
        <v>899.26244039057201</v>
      </c>
      <c r="I119" s="11">
        <v>27.25</v>
      </c>
      <c r="J119" s="9">
        <v>378</v>
      </c>
      <c r="K119" s="2">
        <v>39.570585214659999</v>
      </c>
      <c r="L119" s="11">
        <v>9.01220703125</v>
      </c>
      <c r="M119" s="9">
        <v>8</v>
      </c>
      <c r="N119" s="9">
        <v>11</v>
      </c>
      <c r="O119" s="9">
        <v>30</v>
      </c>
      <c r="P119" s="34">
        <v>0.41023338726748798</v>
      </c>
      <c r="Q119" s="12">
        <v>1.0272578378727599</v>
      </c>
      <c r="R119" s="12">
        <v>1.0177063383935101</v>
      </c>
      <c r="S119" s="12">
        <v>0.53089753903314796</v>
      </c>
      <c r="T119" s="35">
        <v>0.45188405782834301</v>
      </c>
      <c r="U119" s="34">
        <f t="shared" si="21"/>
        <v>-1.2854831830669311</v>
      </c>
      <c r="V119" s="12">
        <f t="shared" si="22"/>
        <v>3.8798338163903254E-2</v>
      </c>
      <c r="W119" s="12">
        <f t="shared" si="23"/>
        <v>2.53213283466566E-2</v>
      </c>
      <c r="X119" s="12">
        <f t="shared" si="24"/>
        <v>-0.91349464099946509</v>
      </c>
      <c r="Y119" s="35">
        <f t="shared" si="25"/>
        <v>-1.1459754343106052</v>
      </c>
      <c r="Z119" s="2"/>
      <c r="AA119" s="13">
        <v>23</v>
      </c>
      <c r="AB119" s="13">
        <v>23</v>
      </c>
      <c r="AC119" s="13">
        <v>20</v>
      </c>
      <c r="AD119" s="13">
        <v>22</v>
      </c>
      <c r="AE119" s="14">
        <v>23</v>
      </c>
      <c r="AF119" s="15">
        <v>136.64148481304301</v>
      </c>
      <c r="AG119" s="15">
        <v>65.779532063113706</v>
      </c>
      <c r="AH119" s="15">
        <v>28.2275225471471</v>
      </c>
      <c r="AI119" s="15">
        <v>89.139377281856497</v>
      </c>
      <c r="AJ119" s="2">
        <v>446.21151733967002</v>
      </c>
      <c r="AK119" s="1">
        <f t="shared" si="26"/>
        <v>2</v>
      </c>
      <c r="AL119" s="1">
        <f t="shared" si="27"/>
        <v>0</v>
      </c>
      <c r="AM119" s="1">
        <f t="shared" si="28"/>
        <v>0</v>
      </c>
      <c r="AN119" s="1">
        <f t="shared" si="29"/>
        <v>1</v>
      </c>
      <c r="AO119" s="1">
        <f t="shared" si="30"/>
        <v>-2</v>
      </c>
      <c r="AP119" s="1">
        <f t="shared" si="31"/>
        <v>1</v>
      </c>
      <c r="AQ119" s="1">
        <f t="shared" si="32"/>
        <v>3</v>
      </c>
      <c r="AR119" s="1">
        <f t="shared" si="33"/>
        <v>0</v>
      </c>
      <c r="AS119" s="1">
        <f t="shared" si="34"/>
        <v>0</v>
      </c>
      <c r="AT119" s="1">
        <f t="shared" si="35"/>
        <v>1</v>
      </c>
      <c r="AU119" s="1">
        <f t="shared" si="36"/>
        <v>0</v>
      </c>
      <c r="AV119" s="1">
        <f t="shared" si="37"/>
        <v>0</v>
      </c>
      <c r="AW119" s="1">
        <f t="shared" si="38"/>
        <v>0.2</v>
      </c>
      <c r="AX119" s="1">
        <f t="shared" si="39"/>
        <v>4</v>
      </c>
      <c r="AY119" s="1">
        <v>1</v>
      </c>
      <c r="AZ119" s="1">
        <f t="shared" si="40"/>
        <v>8</v>
      </c>
      <c r="BA119" s="1">
        <f t="shared" si="41"/>
        <v>16.2</v>
      </c>
      <c r="BB119" s="16"/>
      <c r="BC119" s="16"/>
      <c r="BD119" s="16"/>
      <c r="BE119" s="16"/>
      <c r="BF119" s="17"/>
      <c r="BG119" s="16"/>
      <c r="BH119" s="16"/>
      <c r="BI119" s="16"/>
      <c r="BJ119" s="16"/>
      <c r="BK119" s="16"/>
      <c r="BL119" s="16"/>
      <c r="BM119" s="16"/>
      <c r="BN119" s="16"/>
    </row>
    <row r="120" spans="1:66" ht="21" x14ac:dyDescent="0.2">
      <c r="A120" s="9" t="s">
        <v>804</v>
      </c>
      <c r="B120" s="43" t="s">
        <v>2721</v>
      </c>
      <c r="C120" s="9">
        <v>16.2</v>
      </c>
      <c r="D120" s="9"/>
      <c r="E120" s="9"/>
      <c r="F120" s="9"/>
      <c r="G120" s="9">
        <v>1</v>
      </c>
      <c r="H120" s="10">
        <v>245.404108574319</v>
      </c>
      <c r="I120" s="11">
        <v>15.75</v>
      </c>
      <c r="J120" s="9">
        <v>127</v>
      </c>
      <c r="K120" s="2">
        <v>14.386410874659999</v>
      </c>
      <c r="L120" s="11">
        <v>9.59814453125</v>
      </c>
      <c r="M120" s="9">
        <v>2</v>
      </c>
      <c r="N120" s="9">
        <v>2</v>
      </c>
      <c r="O120" s="9">
        <v>7</v>
      </c>
      <c r="P120" s="34">
        <v>0.38543317147912298</v>
      </c>
      <c r="Q120" s="12">
        <v>1.38614605269665</v>
      </c>
      <c r="R120" s="12">
        <v>0.90959563581071301</v>
      </c>
      <c r="S120" s="12">
        <v>0.31921197343998198</v>
      </c>
      <c r="T120" s="35">
        <v>0.25616514837344201</v>
      </c>
      <c r="U120" s="34">
        <f t="shared" si="21"/>
        <v>-1.375447355456519</v>
      </c>
      <c r="V120" s="12">
        <f t="shared" si="22"/>
        <v>0.47107927652272014</v>
      </c>
      <c r="W120" s="12">
        <f t="shared" si="23"/>
        <v>-0.13670276261118811</v>
      </c>
      <c r="X120" s="12">
        <f t="shared" si="24"/>
        <v>-1.6474133277302632</v>
      </c>
      <c r="Y120" s="35">
        <f t="shared" si="25"/>
        <v>-1.9648538865341005</v>
      </c>
      <c r="Z120" s="2"/>
      <c r="AA120" s="13">
        <v>4</v>
      </c>
      <c r="AB120" s="13">
        <v>4</v>
      </c>
      <c r="AC120" s="13">
        <v>4</v>
      </c>
      <c r="AD120" s="13">
        <v>4</v>
      </c>
      <c r="AE120" s="14">
        <v>4</v>
      </c>
      <c r="AF120" s="15">
        <v>10.1598390907525</v>
      </c>
      <c r="AG120" s="15">
        <v>11.8732262526102</v>
      </c>
      <c r="AH120" s="15">
        <v>8.5065409052358891</v>
      </c>
      <c r="AI120" s="15">
        <v>46.436090646271502</v>
      </c>
      <c r="AJ120" s="2">
        <v>2.5568002533099699</v>
      </c>
      <c r="AK120" s="1">
        <f t="shared" si="26"/>
        <v>3</v>
      </c>
      <c r="AL120" s="1">
        <f t="shared" si="27"/>
        <v>1</v>
      </c>
      <c r="AM120" s="1">
        <f t="shared" si="28"/>
        <v>0</v>
      </c>
      <c r="AN120" s="1">
        <f t="shared" si="29"/>
        <v>4</v>
      </c>
      <c r="AO120" s="1">
        <f t="shared" si="30"/>
        <v>-4</v>
      </c>
      <c r="AP120" s="1">
        <f t="shared" si="31"/>
        <v>4</v>
      </c>
      <c r="AQ120" s="1">
        <f t="shared" si="32"/>
        <v>1</v>
      </c>
      <c r="AR120" s="1">
        <f t="shared" si="33"/>
        <v>2</v>
      </c>
      <c r="AS120" s="1">
        <f t="shared" si="34"/>
        <v>2</v>
      </c>
      <c r="AT120" s="1">
        <f t="shared" si="35"/>
        <v>3</v>
      </c>
      <c r="AU120" s="1">
        <f t="shared" si="36"/>
        <v>1</v>
      </c>
      <c r="AV120" s="1">
        <f t="shared" si="37"/>
        <v>3</v>
      </c>
      <c r="AW120" s="1">
        <f t="shared" si="38"/>
        <v>2.2000000000000002</v>
      </c>
      <c r="AX120" s="1">
        <f t="shared" si="39"/>
        <v>1</v>
      </c>
      <c r="AY120" s="1">
        <v>1</v>
      </c>
      <c r="AZ120" s="1">
        <f t="shared" si="40"/>
        <v>8</v>
      </c>
      <c r="BA120" s="1">
        <f t="shared" si="41"/>
        <v>16.2</v>
      </c>
      <c r="BB120" s="16"/>
      <c r="BC120" s="16"/>
      <c r="BD120" s="16"/>
      <c r="BE120" s="16"/>
      <c r="BF120" s="17"/>
      <c r="BG120" s="16"/>
      <c r="BH120" s="16"/>
      <c r="BI120" s="16"/>
      <c r="BJ120" s="16"/>
      <c r="BK120" s="16"/>
      <c r="BL120" s="16"/>
      <c r="BM120" s="16"/>
      <c r="BN120" s="16"/>
    </row>
    <row r="121" spans="1:66" x14ac:dyDescent="0.2">
      <c r="A121" s="9" t="s">
        <v>793</v>
      </c>
      <c r="B121" s="43" t="s">
        <v>2724</v>
      </c>
      <c r="C121" s="9">
        <v>16.2</v>
      </c>
      <c r="D121" s="9"/>
      <c r="E121" s="9"/>
      <c r="F121" s="9"/>
      <c r="G121" s="9">
        <v>1</v>
      </c>
      <c r="H121" s="10">
        <v>144.60210262924201</v>
      </c>
      <c r="I121" s="11">
        <v>18.53</v>
      </c>
      <c r="J121" s="9">
        <v>286</v>
      </c>
      <c r="K121" s="2">
        <v>32.90232930466</v>
      </c>
      <c r="L121" s="11">
        <v>5.69384765625</v>
      </c>
      <c r="M121" s="9">
        <v>4</v>
      </c>
      <c r="N121" s="9">
        <v>4</v>
      </c>
      <c r="O121" s="9">
        <v>7</v>
      </c>
      <c r="P121" s="34">
        <v>3.03099185476069</v>
      </c>
      <c r="Q121" s="12">
        <v>1.0784666897455899</v>
      </c>
      <c r="R121" s="12">
        <v>0.88544125508593297</v>
      </c>
      <c r="S121" s="12">
        <v>1.4587636543118301</v>
      </c>
      <c r="T121" s="35">
        <v>1.27959957169495</v>
      </c>
      <c r="U121" s="34">
        <f t="shared" si="21"/>
        <v>1.5997899751469373</v>
      </c>
      <c r="V121" s="12">
        <f t="shared" si="22"/>
        <v>0.10898161712795063</v>
      </c>
      <c r="W121" s="12">
        <f t="shared" si="23"/>
        <v>-0.17553150084925495</v>
      </c>
      <c r="X121" s="12">
        <f t="shared" si="24"/>
        <v>0.54474615990230324</v>
      </c>
      <c r="Y121" s="35">
        <f t="shared" si="25"/>
        <v>0.3556924146702608</v>
      </c>
      <c r="Z121" s="2"/>
      <c r="AA121" s="13">
        <v>5</v>
      </c>
      <c r="AB121" s="13">
        <v>5</v>
      </c>
      <c r="AC121" s="13">
        <v>5</v>
      </c>
      <c r="AD121" s="13">
        <v>5</v>
      </c>
      <c r="AE121" s="14">
        <v>5</v>
      </c>
      <c r="AF121" s="15">
        <v>521.98105742110897</v>
      </c>
      <c r="AG121" s="15">
        <v>11.4484390177163</v>
      </c>
      <c r="AH121" s="15">
        <v>12.942301176835601</v>
      </c>
      <c r="AI121" s="15">
        <v>20.791304541618199</v>
      </c>
      <c r="AJ121" s="2">
        <v>187.69456444078699</v>
      </c>
      <c r="AK121" s="1">
        <f t="shared" si="26"/>
        <v>5</v>
      </c>
      <c r="AL121" s="1">
        <f t="shared" si="27"/>
        <v>0</v>
      </c>
      <c r="AM121" s="1">
        <f t="shared" si="28"/>
        <v>0</v>
      </c>
      <c r="AN121" s="1">
        <f t="shared" si="29"/>
        <v>1</v>
      </c>
      <c r="AO121" s="1">
        <f t="shared" si="30"/>
        <v>0</v>
      </c>
      <c r="AP121" s="1">
        <f t="shared" si="31"/>
        <v>6</v>
      </c>
      <c r="AQ121" s="1">
        <f t="shared" si="32"/>
        <v>1</v>
      </c>
      <c r="AR121" s="1">
        <f t="shared" si="33"/>
        <v>0</v>
      </c>
      <c r="AS121" s="1">
        <f t="shared" si="34"/>
        <v>2</v>
      </c>
      <c r="AT121" s="1">
        <f t="shared" si="35"/>
        <v>2</v>
      </c>
      <c r="AU121" s="1">
        <f t="shared" si="36"/>
        <v>2</v>
      </c>
      <c r="AV121" s="1">
        <f t="shared" si="37"/>
        <v>0</v>
      </c>
      <c r="AW121" s="1">
        <f t="shared" si="38"/>
        <v>1.2</v>
      </c>
      <c r="AX121" s="1">
        <f t="shared" si="39"/>
        <v>2</v>
      </c>
      <c r="AY121" s="1">
        <v>3</v>
      </c>
      <c r="AZ121" s="1">
        <f t="shared" si="40"/>
        <v>6</v>
      </c>
      <c r="BA121" s="1">
        <f t="shared" si="41"/>
        <v>16.2</v>
      </c>
      <c r="BB121" s="16"/>
      <c r="BC121" s="16"/>
      <c r="BD121" s="16"/>
      <c r="BE121" s="16"/>
      <c r="BF121" s="17"/>
      <c r="BG121" s="16"/>
      <c r="BH121" s="16"/>
      <c r="BI121" s="16"/>
      <c r="BJ121" s="16"/>
      <c r="BK121" s="16"/>
      <c r="BL121" s="16"/>
      <c r="BM121" s="16"/>
      <c r="BN121" s="16"/>
    </row>
    <row r="122" spans="1:66" x14ac:dyDescent="0.2">
      <c r="A122" s="9" t="s">
        <v>989</v>
      </c>
      <c r="B122" s="43" t="s">
        <v>3036</v>
      </c>
      <c r="C122" s="9">
        <v>16.2</v>
      </c>
      <c r="D122" s="9"/>
      <c r="E122" s="9"/>
      <c r="F122" s="9"/>
      <c r="G122" s="9">
        <v>1</v>
      </c>
      <c r="H122" s="10">
        <v>482.61916375468599</v>
      </c>
      <c r="I122" s="11">
        <v>25.38</v>
      </c>
      <c r="J122" s="9">
        <v>461</v>
      </c>
      <c r="K122" s="2">
        <v>53.846332204660001</v>
      </c>
      <c r="L122" s="11">
        <v>5.24951171875</v>
      </c>
      <c r="M122" s="9">
        <v>9</v>
      </c>
      <c r="N122" s="9">
        <v>9</v>
      </c>
      <c r="O122" s="9">
        <v>18</v>
      </c>
      <c r="P122" s="34">
        <v>0.79257363196272301</v>
      </c>
      <c r="Q122" s="12">
        <v>0.94259790909539898</v>
      </c>
      <c r="R122" s="12">
        <v>0.86112438485879705</v>
      </c>
      <c r="S122" s="12">
        <v>0.52999102984856805</v>
      </c>
      <c r="T122" s="35">
        <v>0.71100076437999604</v>
      </c>
      <c r="U122" s="34">
        <f t="shared" si="21"/>
        <v>-0.33538312363168238</v>
      </c>
      <c r="V122" s="12">
        <f t="shared" si="22"/>
        <v>-8.5285613768602039E-2</v>
      </c>
      <c r="W122" s="12">
        <f t="shared" si="23"/>
        <v>-0.21570645255204351</v>
      </c>
      <c r="X122" s="12">
        <f t="shared" si="24"/>
        <v>-0.91596015276341558</v>
      </c>
      <c r="Y122" s="35">
        <f t="shared" si="25"/>
        <v>-0.4920769840347437</v>
      </c>
      <c r="Z122" s="2"/>
      <c r="AA122" s="13">
        <v>13</v>
      </c>
      <c r="AB122" s="13">
        <v>13</v>
      </c>
      <c r="AC122" s="13">
        <v>13</v>
      </c>
      <c r="AD122" s="13">
        <v>13</v>
      </c>
      <c r="AE122" s="14">
        <v>13</v>
      </c>
      <c r="AF122" s="15">
        <v>80.475446236503103</v>
      </c>
      <c r="AG122" s="15">
        <v>50.691982197837902</v>
      </c>
      <c r="AH122" s="15">
        <v>35.571148976625999</v>
      </c>
      <c r="AI122" s="15">
        <v>58.8164622988727</v>
      </c>
      <c r="AJ122" s="2">
        <v>51.875556420339599</v>
      </c>
      <c r="AK122" s="1">
        <f t="shared" si="26"/>
        <v>0</v>
      </c>
      <c r="AL122" s="1">
        <f t="shared" si="27"/>
        <v>0</v>
      </c>
      <c r="AM122" s="1">
        <f t="shared" si="28"/>
        <v>0</v>
      </c>
      <c r="AN122" s="1">
        <f t="shared" si="29"/>
        <v>1</v>
      </c>
      <c r="AO122" s="1">
        <f t="shared" si="30"/>
        <v>0</v>
      </c>
      <c r="AP122" s="1">
        <f t="shared" si="31"/>
        <v>1</v>
      </c>
      <c r="AQ122" s="1">
        <f t="shared" si="32"/>
        <v>3</v>
      </c>
      <c r="AR122" s="1">
        <f t="shared" si="33"/>
        <v>0</v>
      </c>
      <c r="AS122" s="1">
        <f t="shared" si="34"/>
        <v>0</v>
      </c>
      <c r="AT122" s="1">
        <f t="shared" si="35"/>
        <v>1</v>
      </c>
      <c r="AU122" s="1">
        <f t="shared" si="36"/>
        <v>0</v>
      </c>
      <c r="AV122" s="1">
        <f t="shared" si="37"/>
        <v>0</v>
      </c>
      <c r="AW122" s="1">
        <f t="shared" si="38"/>
        <v>0.2</v>
      </c>
      <c r="AX122" s="1">
        <f t="shared" si="39"/>
        <v>4</v>
      </c>
      <c r="AY122" s="1">
        <v>1</v>
      </c>
      <c r="AZ122" s="1">
        <f t="shared" si="40"/>
        <v>8</v>
      </c>
      <c r="BA122" s="1">
        <f t="shared" si="41"/>
        <v>16.2</v>
      </c>
      <c r="BB122" s="16"/>
      <c r="BC122" s="16"/>
      <c r="BD122" s="16"/>
      <c r="BE122" s="16"/>
      <c r="BF122" s="17"/>
      <c r="BG122" s="16"/>
      <c r="BH122" s="16"/>
      <c r="BI122" s="16"/>
      <c r="BJ122" s="16"/>
      <c r="BK122" s="16"/>
      <c r="BL122" s="16"/>
      <c r="BM122" s="16"/>
      <c r="BN122" s="16"/>
    </row>
    <row r="123" spans="1:66" ht="21" x14ac:dyDescent="0.2">
      <c r="A123" s="9" t="s">
        <v>986</v>
      </c>
      <c r="B123" s="43" t="s">
        <v>2243</v>
      </c>
      <c r="C123" s="9">
        <v>16.2</v>
      </c>
      <c r="D123" s="9"/>
      <c r="E123" s="9"/>
      <c r="F123" s="9"/>
      <c r="G123" s="9">
        <v>1</v>
      </c>
      <c r="H123" s="10">
        <v>238.92454545454501</v>
      </c>
      <c r="I123" s="11">
        <v>8.2200000000000006</v>
      </c>
      <c r="J123" s="9">
        <v>535</v>
      </c>
      <c r="K123" s="2">
        <v>57.802655044660099</v>
      </c>
      <c r="L123" s="11">
        <v>8.49951171875</v>
      </c>
      <c r="M123" s="9">
        <v>5</v>
      </c>
      <c r="N123" s="9">
        <v>5</v>
      </c>
      <c r="O123" s="9">
        <v>11</v>
      </c>
      <c r="P123" s="34">
        <v>0.66424019650831601</v>
      </c>
      <c r="Q123" s="12">
        <v>0.84041319797669001</v>
      </c>
      <c r="R123" s="12">
        <v>0.54761982132421005</v>
      </c>
      <c r="S123" s="12">
        <v>0.38205244983334002</v>
      </c>
      <c r="T123" s="35">
        <v>0.74077455752911603</v>
      </c>
      <c r="U123" s="34">
        <f t="shared" si="21"/>
        <v>-0.590223064686758</v>
      </c>
      <c r="V123" s="12">
        <f t="shared" si="22"/>
        <v>-0.25082927639614289</v>
      </c>
      <c r="W123" s="12">
        <f t="shared" si="23"/>
        <v>-0.8687534284073074</v>
      </c>
      <c r="X123" s="12">
        <f t="shared" si="24"/>
        <v>-1.3881573835370093</v>
      </c>
      <c r="Y123" s="35">
        <f t="shared" si="25"/>
        <v>-0.43289354590706969</v>
      </c>
      <c r="Z123" s="2"/>
      <c r="AA123" s="13">
        <v>10</v>
      </c>
      <c r="AB123" s="13">
        <v>10</v>
      </c>
      <c r="AC123" s="13">
        <v>10</v>
      </c>
      <c r="AD123" s="13">
        <v>9</v>
      </c>
      <c r="AE123" s="14">
        <v>10</v>
      </c>
      <c r="AF123" s="15">
        <v>18.8734606553991</v>
      </c>
      <c r="AG123" s="15">
        <v>53.403566019767702</v>
      </c>
      <c r="AH123" s="15">
        <v>22.348428255281299</v>
      </c>
      <c r="AI123" s="15">
        <v>41.574209838018099</v>
      </c>
      <c r="AJ123" s="2">
        <v>38.429955944393299</v>
      </c>
      <c r="AK123" s="1">
        <f t="shared" si="26"/>
        <v>1</v>
      </c>
      <c r="AL123" s="1">
        <f t="shared" si="27"/>
        <v>0</v>
      </c>
      <c r="AM123" s="1">
        <f t="shared" si="28"/>
        <v>1</v>
      </c>
      <c r="AN123" s="1">
        <f t="shared" si="29"/>
        <v>3</v>
      </c>
      <c r="AO123" s="1">
        <f t="shared" si="30"/>
        <v>0</v>
      </c>
      <c r="AP123" s="1">
        <f t="shared" si="31"/>
        <v>5</v>
      </c>
      <c r="AQ123" s="1">
        <f t="shared" si="32"/>
        <v>2</v>
      </c>
      <c r="AR123" s="1">
        <f t="shared" si="33"/>
        <v>2</v>
      </c>
      <c r="AS123" s="1">
        <f t="shared" si="34"/>
        <v>0</v>
      </c>
      <c r="AT123" s="1">
        <f t="shared" si="35"/>
        <v>2</v>
      </c>
      <c r="AU123" s="1">
        <f t="shared" si="36"/>
        <v>1</v>
      </c>
      <c r="AV123" s="1">
        <f t="shared" si="37"/>
        <v>1</v>
      </c>
      <c r="AW123" s="1">
        <f t="shared" si="38"/>
        <v>1.2</v>
      </c>
      <c r="AX123" s="1">
        <f t="shared" si="39"/>
        <v>2</v>
      </c>
      <c r="AY123" s="1">
        <v>3</v>
      </c>
      <c r="AZ123" s="1">
        <f t="shared" si="40"/>
        <v>6</v>
      </c>
      <c r="BA123" s="1">
        <f t="shared" si="41"/>
        <v>16.2</v>
      </c>
      <c r="BB123" s="16"/>
      <c r="BC123" s="16"/>
      <c r="BD123" s="16"/>
      <c r="BE123" s="16"/>
      <c r="BF123" s="17"/>
      <c r="BG123" s="16"/>
      <c r="BH123" s="16"/>
      <c r="BI123" s="16"/>
      <c r="BJ123" s="16"/>
      <c r="BK123" s="16"/>
      <c r="BL123" s="16"/>
      <c r="BM123" s="16"/>
      <c r="BN123" s="16"/>
    </row>
    <row r="124" spans="1:66" x14ac:dyDescent="0.2">
      <c r="A124" s="9" t="s">
        <v>1213</v>
      </c>
      <c r="B124" s="43" t="s">
        <v>2730</v>
      </c>
      <c r="C124" s="9">
        <v>16</v>
      </c>
      <c r="D124" s="9"/>
      <c r="E124" s="9"/>
      <c r="F124" s="9"/>
      <c r="G124" s="9">
        <v>1</v>
      </c>
      <c r="H124" s="10">
        <v>44.293939047639</v>
      </c>
      <c r="I124" s="11">
        <v>2.57</v>
      </c>
      <c r="J124" s="9">
        <v>583</v>
      </c>
      <c r="K124" s="2">
        <v>62.852208944660099</v>
      </c>
      <c r="L124" s="11">
        <v>7.82568359375</v>
      </c>
      <c r="M124" s="9">
        <v>1</v>
      </c>
      <c r="N124" s="9">
        <v>2</v>
      </c>
      <c r="O124" s="9">
        <v>4</v>
      </c>
      <c r="P124" s="34">
        <v>29.628114262160299</v>
      </c>
      <c r="Q124" s="12">
        <v>4.0847951232363302</v>
      </c>
      <c r="R124" s="12">
        <v>3.74458795610885</v>
      </c>
      <c r="S124" s="12">
        <v>0.82346871489472395</v>
      </c>
      <c r="T124" s="35">
        <v>7.1548128748134099</v>
      </c>
      <c r="U124" s="34">
        <f t="shared" si="21"/>
        <v>4.88889490103114</v>
      </c>
      <c r="V124" s="12">
        <f t="shared" si="22"/>
        <v>2.0302637204509515</v>
      </c>
      <c r="W124" s="12">
        <f t="shared" si="23"/>
        <v>1.9048069773266985</v>
      </c>
      <c r="X124" s="12">
        <f t="shared" si="24"/>
        <v>-0.28021425455759413</v>
      </c>
      <c r="Y124" s="35">
        <f t="shared" si="25"/>
        <v>2.8389140355600522</v>
      </c>
      <c r="Z124" s="2"/>
      <c r="AA124" s="13">
        <v>1</v>
      </c>
      <c r="AB124" s="13">
        <v>1</v>
      </c>
      <c r="AC124" s="13">
        <v>1</v>
      </c>
      <c r="AD124" s="13">
        <v>1</v>
      </c>
      <c r="AE124" s="14">
        <v>1</v>
      </c>
      <c r="AF124" s="15"/>
      <c r="AG124" s="15"/>
      <c r="AH124" s="15"/>
      <c r="AI124" s="15"/>
      <c r="AJ124" s="2"/>
      <c r="AK124" s="1">
        <f t="shared" si="26"/>
        <v>5</v>
      </c>
      <c r="AL124" s="1">
        <f t="shared" si="27"/>
        <v>5</v>
      </c>
      <c r="AM124" s="1">
        <f t="shared" si="28"/>
        <v>5</v>
      </c>
      <c r="AN124" s="1">
        <f t="shared" si="29"/>
        <v>0</v>
      </c>
      <c r="AO124" s="1">
        <f t="shared" si="30"/>
        <v>-5</v>
      </c>
      <c r="AP124" s="1">
        <f t="shared" si="31"/>
        <v>10</v>
      </c>
      <c r="AQ124" s="1">
        <f t="shared" si="32"/>
        <v>0</v>
      </c>
      <c r="AR124" s="1">
        <f t="shared" si="33"/>
        <v>0</v>
      </c>
      <c r="AS124" s="1">
        <f t="shared" si="34"/>
        <v>0</v>
      </c>
      <c r="AT124" s="1">
        <f t="shared" si="35"/>
        <v>0</v>
      </c>
      <c r="AU124" s="1">
        <f t="shared" si="36"/>
        <v>0</v>
      </c>
      <c r="AV124" s="1">
        <f t="shared" si="37"/>
        <v>0</v>
      </c>
      <c r="AW124" s="1">
        <f t="shared" si="38"/>
        <v>0</v>
      </c>
      <c r="AX124" s="1">
        <f t="shared" si="39"/>
        <v>0</v>
      </c>
      <c r="AY124" s="1">
        <v>3</v>
      </c>
      <c r="AZ124" s="1">
        <f t="shared" si="40"/>
        <v>6</v>
      </c>
      <c r="BA124" s="1">
        <f t="shared" si="41"/>
        <v>16</v>
      </c>
      <c r="BB124" s="16"/>
      <c r="BC124" s="16"/>
      <c r="BD124" s="16"/>
      <c r="BE124" s="16"/>
      <c r="BF124" s="17"/>
      <c r="BG124" s="16"/>
      <c r="BH124" s="16"/>
      <c r="BI124" s="16"/>
      <c r="BJ124" s="16"/>
      <c r="BK124" s="16"/>
      <c r="BL124" s="16"/>
      <c r="BM124" s="16"/>
      <c r="BN124" s="16"/>
    </row>
    <row r="125" spans="1:66" x14ac:dyDescent="0.2">
      <c r="A125" s="9" t="s">
        <v>525</v>
      </c>
      <c r="B125" s="43" t="s">
        <v>3037</v>
      </c>
      <c r="C125" s="9">
        <v>16</v>
      </c>
      <c r="D125" s="9"/>
      <c r="E125" s="9"/>
      <c r="F125" s="9"/>
      <c r="G125" s="9">
        <v>1</v>
      </c>
      <c r="H125" s="10">
        <v>2102.6826285900202</v>
      </c>
      <c r="I125" s="11">
        <v>23.31</v>
      </c>
      <c r="J125" s="9">
        <v>2647</v>
      </c>
      <c r="K125" s="2">
        <v>280.56388631466098</v>
      </c>
      <c r="L125" s="11">
        <v>6.06201171875</v>
      </c>
      <c r="M125" s="9">
        <v>41</v>
      </c>
      <c r="N125" s="9">
        <v>44</v>
      </c>
      <c r="O125" s="9">
        <v>77</v>
      </c>
      <c r="P125" s="34">
        <v>1.22686707142591</v>
      </c>
      <c r="Q125" s="12">
        <v>0.96672266150599295</v>
      </c>
      <c r="R125" s="12">
        <v>1.5088672765500699</v>
      </c>
      <c r="S125" s="12">
        <v>2.2162920531590302</v>
      </c>
      <c r="T125" s="35">
        <v>1.3565571639787299</v>
      </c>
      <c r="U125" s="34">
        <f t="shared" si="21"/>
        <v>0.29497894436879218</v>
      </c>
      <c r="V125" s="12">
        <f t="shared" si="22"/>
        <v>-4.8826033787102756E-2</v>
      </c>
      <c r="W125" s="12">
        <f t="shared" si="23"/>
        <v>0.59346590865832405</v>
      </c>
      <c r="X125" s="12">
        <f t="shared" si="24"/>
        <v>1.1481480058824032</v>
      </c>
      <c r="Y125" s="35">
        <f t="shared" si="25"/>
        <v>0.43994984264447545</v>
      </c>
      <c r="Z125" s="2"/>
      <c r="AA125" s="13">
        <v>59</v>
      </c>
      <c r="AB125" s="13">
        <v>59</v>
      </c>
      <c r="AC125" s="13">
        <v>59</v>
      </c>
      <c r="AD125" s="13">
        <v>59</v>
      </c>
      <c r="AE125" s="14">
        <v>59</v>
      </c>
      <c r="AF125" s="15">
        <v>45.731833130202801</v>
      </c>
      <c r="AG125" s="15">
        <v>29.5557914143257</v>
      </c>
      <c r="AH125" s="15">
        <v>20.703215253576399</v>
      </c>
      <c r="AI125" s="15">
        <v>34.832777520865797</v>
      </c>
      <c r="AJ125" s="2">
        <v>52.086935067085903</v>
      </c>
      <c r="AK125" s="1">
        <f t="shared" si="26"/>
        <v>0</v>
      </c>
      <c r="AL125" s="1">
        <f t="shared" si="27"/>
        <v>0</v>
      </c>
      <c r="AM125" s="1">
        <f t="shared" si="28"/>
        <v>2</v>
      </c>
      <c r="AN125" s="1">
        <f t="shared" si="29"/>
        <v>3</v>
      </c>
      <c r="AO125" s="1">
        <f t="shared" si="30"/>
        <v>-1</v>
      </c>
      <c r="AP125" s="1">
        <f t="shared" si="31"/>
        <v>4</v>
      </c>
      <c r="AQ125" s="1">
        <f t="shared" si="32"/>
        <v>3</v>
      </c>
      <c r="AR125" s="1">
        <f t="shared" si="33"/>
        <v>1</v>
      </c>
      <c r="AS125" s="1">
        <f t="shared" si="34"/>
        <v>1</v>
      </c>
      <c r="AT125" s="1">
        <f t="shared" si="35"/>
        <v>2</v>
      </c>
      <c r="AU125" s="1">
        <f t="shared" si="36"/>
        <v>1</v>
      </c>
      <c r="AV125" s="1">
        <f t="shared" si="37"/>
        <v>0</v>
      </c>
      <c r="AW125" s="1">
        <f t="shared" si="38"/>
        <v>1</v>
      </c>
      <c r="AX125" s="1">
        <f t="shared" si="39"/>
        <v>4</v>
      </c>
      <c r="AY125" s="1">
        <v>4</v>
      </c>
      <c r="AZ125" s="1">
        <f t="shared" si="40"/>
        <v>4</v>
      </c>
      <c r="BA125" s="1">
        <f t="shared" si="41"/>
        <v>16</v>
      </c>
      <c r="BB125" s="16"/>
      <c r="BC125" s="16"/>
      <c r="BD125" s="16"/>
      <c r="BE125" s="16"/>
      <c r="BF125" s="17"/>
      <c r="BG125" s="16"/>
      <c r="BH125" s="16"/>
      <c r="BI125" s="16"/>
      <c r="BJ125" s="16"/>
      <c r="BK125" s="16"/>
      <c r="BL125" s="16"/>
      <c r="BM125" s="16"/>
      <c r="BN125" s="16"/>
    </row>
    <row r="126" spans="1:66" x14ac:dyDescent="0.2">
      <c r="A126" s="9" t="s">
        <v>785</v>
      </c>
      <c r="B126" s="43" t="s">
        <v>1677</v>
      </c>
      <c r="C126" s="9">
        <v>16</v>
      </c>
      <c r="D126" s="9"/>
      <c r="E126" s="9"/>
      <c r="F126" s="9"/>
      <c r="G126" s="9">
        <v>1</v>
      </c>
      <c r="H126" s="10">
        <v>83.878146952746306</v>
      </c>
      <c r="I126" s="11">
        <v>6.81</v>
      </c>
      <c r="J126" s="9">
        <v>382</v>
      </c>
      <c r="K126" s="2">
        <v>43.782157184660001</v>
      </c>
      <c r="L126" s="11">
        <v>9.37841796875</v>
      </c>
      <c r="M126" s="9">
        <v>3</v>
      </c>
      <c r="N126" s="9">
        <v>3</v>
      </c>
      <c r="O126" s="9">
        <v>5</v>
      </c>
      <c r="P126" s="34">
        <v>0.50372868801151505</v>
      </c>
      <c r="Q126" s="12">
        <v>0.471188776042893</v>
      </c>
      <c r="R126" s="12">
        <v>1.46564863909708</v>
      </c>
      <c r="S126" s="12">
        <v>33.465910985984003</v>
      </c>
      <c r="T126" s="35">
        <v>1.14494609200643</v>
      </c>
      <c r="U126" s="34">
        <f t="shared" si="21"/>
        <v>-0.98928119817085147</v>
      </c>
      <c r="V126" s="12">
        <f t="shared" si="22"/>
        <v>-1.0856229210418149</v>
      </c>
      <c r="W126" s="12">
        <f t="shared" si="23"/>
        <v>0.55153928669963836</v>
      </c>
      <c r="X126" s="12">
        <f t="shared" si="24"/>
        <v>5.0646203817760531</v>
      </c>
      <c r="Y126" s="35">
        <f t="shared" si="25"/>
        <v>0.19527967288478343</v>
      </c>
      <c r="Z126" s="2"/>
      <c r="AA126" s="13">
        <v>2</v>
      </c>
      <c r="AB126" s="13">
        <v>2</v>
      </c>
      <c r="AC126" s="13">
        <v>3</v>
      </c>
      <c r="AD126" s="13">
        <v>1</v>
      </c>
      <c r="AE126" s="14">
        <v>3</v>
      </c>
      <c r="AF126" s="15">
        <v>49.7796466978631</v>
      </c>
      <c r="AG126" s="15">
        <v>82.747294854621202</v>
      </c>
      <c r="AH126" s="15">
        <v>15.6241568143764</v>
      </c>
      <c r="AI126" s="15"/>
      <c r="AJ126" s="2">
        <v>13.0312349384425</v>
      </c>
      <c r="AK126" s="1">
        <f t="shared" si="26"/>
        <v>1</v>
      </c>
      <c r="AL126" s="1">
        <f t="shared" si="27"/>
        <v>2</v>
      </c>
      <c r="AM126" s="1">
        <f t="shared" si="28"/>
        <v>1</v>
      </c>
      <c r="AN126" s="1">
        <f t="shared" si="29"/>
        <v>5</v>
      </c>
      <c r="AO126" s="1">
        <f t="shared" si="30"/>
        <v>0</v>
      </c>
      <c r="AP126" s="1">
        <f t="shared" si="31"/>
        <v>9</v>
      </c>
      <c r="AQ126" s="1">
        <f t="shared" si="32"/>
        <v>0</v>
      </c>
      <c r="AR126" s="1">
        <f t="shared" si="33"/>
        <v>1</v>
      </c>
      <c r="AS126" s="1">
        <f t="shared" si="34"/>
        <v>0</v>
      </c>
      <c r="AT126" s="1">
        <f t="shared" si="35"/>
        <v>2</v>
      </c>
      <c r="AU126" s="1">
        <f t="shared" si="36"/>
        <v>0</v>
      </c>
      <c r="AV126" s="1">
        <f t="shared" si="37"/>
        <v>2</v>
      </c>
      <c r="AW126" s="1">
        <f t="shared" si="38"/>
        <v>1</v>
      </c>
      <c r="AX126" s="1">
        <f t="shared" si="39"/>
        <v>2</v>
      </c>
      <c r="AY126" s="1">
        <v>4</v>
      </c>
      <c r="AZ126" s="1">
        <f t="shared" si="40"/>
        <v>4</v>
      </c>
      <c r="BA126" s="1">
        <f t="shared" si="41"/>
        <v>16</v>
      </c>
      <c r="BB126" s="16"/>
      <c r="BC126" s="16"/>
      <c r="BD126" s="16"/>
      <c r="BE126" s="16"/>
      <c r="BF126" s="17"/>
      <c r="BG126" s="16"/>
      <c r="BH126" s="16"/>
      <c r="BI126" s="16"/>
      <c r="BJ126" s="16"/>
      <c r="BK126" s="16"/>
      <c r="BL126" s="16"/>
      <c r="BM126" s="16"/>
      <c r="BN126" s="16"/>
    </row>
    <row r="127" spans="1:66" x14ac:dyDescent="0.2">
      <c r="A127" s="9" t="s">
        <v>536</v>
      </c>
      <c r="B127" s="43" t="s">
        <v>2727</v>
      </c>
      <c r="C127" s="9">
        <v>16</v>
      </c>
      <c r="D127" s="9"/>
      <c r="E127" s="9"/>
      <c r="F127" s="9"/>
      <c r="G127" s="9">
        <v>2</v>
      </c>
      <c r="H127" s="10">
        <v>85.305525411170507</v>
      </c>
      <c r="I127" s="11">
        <v>2.12</v>
      </c>
      <c r="J127" s="9">
        <v>4289</v>
      </c>
      <c r="K127" s="2">
        <v>464.03377682466601</v>
      </c>
      <c r="L127" s="11">
        <v>5.33837890625</v>
      </c>
      <c r="M127" s="9">
        <v>3</v>
      </c>
      <c r="N127" s="9">
        <v>3</v>
      </c>
      <c r="O127" s="9">
        <v>3</v>
      </c>
      <c r="P127" s="34">
        <v>1.54768155820066</v>
      </c>
      <c r="Q127" s="12">
        <v>1.56975843605173</v>
      </c>
      <c r="R127" s="12">
        <v>1.15512944057486</v>
      </c>
      <c r="S127" s="12">
        <v>2.1426929291532102</v>
      </c>
      <c r="T127" s="35">
        <v>0.97255311660426702</v>
      </c>
      <c r="U127" s="34">
        <f t="shared" si="21"/>
        <v>0.63010866162142343</v>
      </c>
      <c r="V127" s="12">
        <f t="shared" si="22"/>
        <v>0.65054256553490397</v>
      </c>
      <c r="W127" s="12">
        <f t="shared" si="23"/>
        <v>0.20805452507170935</v>
      </c>
      <c r="X127" s="12">
        <f t="shared" si="24"/>
        <v>1.0994251111762159</v>
      </c>
      <c r="Y127" s="35">
        <f t="shared" si="25"/>
        <v>-4.0151048933622924E-2</v>
      </c>
      <c r="Z127" s="2"/>
      <c r="AA127" s="13">
        <v>3</v>
      </c>
      <c r="AB127" s="13">
        <v>3</v>
      </c>
      <c r="AC127" s="13">
        <v>3</v>
      </c>
      <c r="AD127" s="13">
        <v>3</v>
      </c>
      <c r="AE127" s="14">
        <v>3</v>
      </c>
      <c r="AF127" s="15">
        <v>0.37373808418579002</v>
      </c>
      <c r="AG127" s="15">
        <v>1.19228184489841</v>
      </c>
      <c r="AH127" s="15">
        <v>26.0289117176026</v>
      </c>
      <c r="AI127" s="15">
        <v>10.8823028928844</v>
      </c>
      <c r="AJ127" s="2">
        <v>30.578722319314501</v>
      </c>
      <c r="AK127" s="1">
        <f t="shared" si="26"/>
        <v>2</v>
      </c>
      <c r="AL127" s="1">
        <f t="shared" si="27"/>
        <v>2</v>
      </c>
      <c r="AM127" s="1">
        <f t="shared" si="28"/>
        <v>0</v>
      </c>
      <c r="AN127" s="1">
        <f t="shared" si="29"/>
        <v>3</v>
      </c>
      <c r="AO127" s="1">
        <f t="shared" si="30"/>
        <v>0</v>
      </c>
      <c r="AP127" s="1">
        <f t="shared" si="31"/>
        <v>7</v>
      </c>
      <c r="AQ127" s="1">
        <f t="shared" si="32"/>
        <v>1</v>
      </c>
      <c r="AR127" s="1">
        <f t="shared" si="33"/>
        <v>3</v>
      </c>
      <c r="AS127" s="1">
        <f t="shared" si="34"/>
        <v>3</v>
      </c>
      <c r="AT127" s="1">
        <f t="shared" si="35"/>
        <v>1</v>
      </c>
      <c r="AU127" s="1">
        <f t="shared" si="36"/>
        <v>2</v>
      </c>
      <c r="AV127" s="1">
        <f t="shared" si="37"/>
        <v>1</v>
      </c>
      <c r="AW127" s="1">
        <f t="shared" si="38"/>
        <v>2</v>
      </c>
      <c r="AX127" s="1">
        <f t="shared" si="39"/>
        <v>2</v>
      </c>
      <c r="AY127" s="1">
        <v>4</v>
      </c>
      <c r="AZ127" s="1">
        <f t="shared" si="40"/>
        <v>4</v>
      </c>
      <c r="BA127" s="1">
        <f t="shared" si="41"/>
        <v>16</v>
      </c>
      <c r="BB127" s="16"/>
      <c r="BC127" s="16"/>
      <c r="BD127" s="16"/>
      <c r="BE127" s="16"/>
      <c r="BF127" s="17"/>
      <c r="BG127" s="16"/>
      <c r="BH127" s="16"/>
      <c r="BI127" s="16"/>
      <c r="BJ127" s="16"/>
      <c r="BK127" s="16"/>
      <c r="BL127" s="16"/>
      <c r="BM127" s="16"/>
      <c r="BN127" s="16"/>
    </row>
    <row r="128" spans="1:66" x14ac:dyDescent="0.2">
      <c r="A128" s="9" t="s">
        <v>615</v>
      </c>
      <c r="B128" s="43" t="s">
        <v>2728</v>
      </c>
      <c r="C128" s="9">
        <v>16</v>
      </c>
      <c r="D128" s="9"/>
      <c r="E128" s="9"/>
      <c r="F128" s="9"/>
      <c r="G128" s="9">
        <v>1</v>
      </c>
      <c r="H128" s="10">
        <v>896.72936269455897</v>
      </c>
      <c r="I128" s="11">
        <v>50</v>
      </c>
      <c r="J128" s="9">
        <v>206</v>
      </c>
      <c r="K128" s="2">
        <v>22.10542746466</v>
      </c>
      <c r="L128" s="11">
        <v>7.64990234375</v>
      </c>
      <c r="M128" s="9">
        <v>7</v>
      </c>
      <c r="N128" s="9">
        <v>7</v>
      </c>
      <c r="O128" s="9">
        <v>34</v>
      </c>
      <c r="P128" s="34">
        <v>1.61980909453096</v>
      </c>
      <c r="Q128" s="12">
        <v>2.5641948994797601</v>
      </c>
      <c r="R128" s="12">
        <v>1.05089377004059</v>
      </c>
      <c r="S128" s="12">
        <v>1.3719393164562601</v>
      </c>
      <c r="T128" s="35">
        <v>0.710425442685228</v>
      </c>
      <c r="U128" s="34">
        <f t="shared" si="21"/>
        <v>0.69582379175015618</v>
      </c>
      <c r="V128" s="12">
        <f t="shared" si="22"/>
        <v>1.3585059225754754</v>
      </c>
      <c r="W128" s="12">
        <f t="shared" si="23"/>
        <v>7.1616841344416787E-2</v>
      </c>
      <c r="X128" s="12">
        <f t="shared" si="24"/>
        <v>0.45621666971495684</v>
      </c>
      <c r="Y128" s="35">
        <f t="shared" si="25"/>
        <v>-0.49324484459219925</v>
      </c>
      <c r="Z128" s="2"/>
      <c r="AA128" s="13">
        <v>20</v>
      </c>
      <c r="AB128" s="13">
        <v>22</v>
      </c>
      <c r="AC128" s="13">
        <v>22</v>
      </c>
      <c r="AD128" s="13">
        <v>22</v>
      </c>
      <c r="AE128" s="14">
        <v>21</v>
      </c>
      <c r="AF128" s="15">
        <v>35.627057070649201</v>
      </c>
      <c r="AG128" s="15">
        <v>31.794798007682601</v>
      </c>
      <c r="AH128" s="15">
        <v>16.098279487251599</v>
      </c>
      <c r="AI128" s="15">
        <v>58.599930380921897</v>
      </c>
      <c r="AJ128" s="2">
        <v>30.720506565631499</v>
      </c>
      <c r="AK128" s="1">
        <f t="shared" si="26"/>
        <v>2</v>
      </c>
      <c r="AL128" s="1">
        <f t="shared" si="27"/>
        <v>4</v>
      </c>
      <c r="AM128" s="1">
        <f t="shared" si="28"/>
        <v>0</v>
      </c>
      <c r="AN128" s="1">
        <f t="shared" si="29"/>
        <v>1</v>
      </c>
      <c r="AO128" s="1">
        <f t="shared" si="30"/>
        <v>0</v>
      </c>
      <c r="AP128" s="1">
        <f t="shared" si="31"/>
        <v>7</v>
      </c>
      <c r="AQ128" s="1">
        <f t="shared" si="32"/>
        <v>3</v>
      </c>
      <c r="AR128" s="1">
        <f t="shared" si="33"/>
        <v>1</v>
      </c>
      <c r="AS128" s="1">
        <f t="shared" si="34"/>
        <v>1</v>
      </c>
      <c r="AT128" s="1">
        <f t="shared" si="35"/>
        <v>2</v>
      </c>
      <c r="AU128" s="1">
        <f t="shared" si="36"/>
        <v>0</v>
      </c>
      <c r="AV128" s="1">
        <f t="shared" si="37"/>
        <v>1</v>
      </c>
      <c r="AW128" s="1">
        <f t="shared" si="38"/>
        <v>1</v>
      </c>
      <c r="AX128" s="1">
        <f t="shared" si="39"/>
        <v>4</v>
      </c>
      <c r="AY128" s="1">
        <v>2</v>
      </c>
      <c r="AZ128" s="1">
        <f t="shared" si="40"/>
        <v>1</v>
      </c>
      <c r="BA128" s="1">
        <f t="shared" si="41"/>
        <v>16</v>
      </c>
      <c r="BB128" s="16"/>
      <c r="BC128" s="16"/>
      <c r="BD128" s="16"/>
      <c r="BE128" s="16"/>
      <c r="BF128" s="17"/>
      <c r="BG128" s="16"/>
      <c r="BH128" s="16"/>
      <c r="BI128" s="16"/>
      <c r="BJ128" s="16"/>
      <c r="BK128" s="16"/>
      <c r="BL128" s="16"/>
      <c r="BM128" s="16"/>
      <c r="BN128" s="16"/>
    </row>
    <row r="129" spans="1:66" x14ac:dyDescent="0.2">
      <c r="A129" s="9" t="s">
        <v>343</v>
      </c>
      <c r="B129" s="43" t="s">
        <v>2246</v>
      </c>
      <c r="C129" s="9">
        <v>16</v>
      </c>
      <c r="D129" s="9"/>
      <c r="E129" s="9"/>
      <c r="F129" s="9"/>
      <c r="G129" s="9">
        <v>1</v>
      </c>
      <c r="H129" s="10">
        <v>54.163220394869903</v>
      </c>
      <c r="I129" s="11">
        <v>4.63</v>
      </c>
      <c r="J129" s="9">
        <v>259</v>
      </c>
      <c r="K129" s="2">
        <v>29.986511714660001</v>
      </c>
      <c r="L129" s="11">
        <v>6.53662109375</v>
      </c>
      <c r="M129" s="9">
        <v>1</v>
      </c>
      <c r="N129" s="9">
        <v>1</v>
      </c>
      <c r="O129" s="9">
        <v>2</v>
      </c>
      <c r="P129" s="34">
        <v>3.5715088727897402</v>
      </c>
      <c r="Q129" s="12">
        <v>3.0459453934404599</v>
      </c>
      <c r="R129" s="12">
        <v>0.92497033870998102</v>
      </c>
      <c r="S129" s="12">
        <v>0.84715344152613503</v>
      </c>
      <c r="T129" s="35">
        <v>1.1566292423506801</v>
      </c>
      <c r="U129" s="34">
        <f t="shared" si="21"/>
        <v>1.8365337054576003</v>
      </c>
      <c r="V129" s="12">
        <f t="shared" si="22"/>
        <v>1.6068900779647919</v>
      </c>
      <c r="W129" s="12">
        <f t="shared" si="23"/>
        <v>-0.11252099183368203</v>
      </c>
      <c r="X129" s="12">
        <f t="shared" si="24"/>
        <v>-0.23930479205983077</v>
      </c>
      <c r="Y129" s="35">
        <f t="shared" si="25"/>
        <v>0.20992648247267104</v>
      </c>
      <c r="Z129" s="2"/>
      <c r="AA129" s="13">
        <v>1</v>
      </c>
      <c r="AB129" s="13">
        <v>1</v>
      </c>
      <c r="AC129" s="13">
        <v>1</v>
      </c>
      <c r="AD129" s="13">
        <v>1</v>
      </c>
      <c r="AE129" s="14">
        <v>1</v>
      </c>
      <c r="AF129" s="15"/>
      <c r="AG129" s="15"/>
      <c r="AH129" s="15"/>
      <c r="AI129" s="15"/>
      <c r="AJ129" s="2"/>
      <c r="AK129" s="1">
        <f t="shared" si="26"/>
        <v>5</v>
      </c>
      <c r="AL129" s="1">
        <f t="shared" si="27"/>
        <v>5</v>
      </c>
      <c r="AM129" s="1">
        <f t="shared" si="28"/>
        <v>0</v>
      </c>
      <c r="AN129" s="1">
        <f t="shared" si="29"/>
        <v>0</v>
      </c>
      <c r="AO129" s="1">
        <f t="shared" si="30"/>
        <v>0</v>
      </c>
      <c r="AP129" s="1">
        <f t="shared" si="31"/>
        <v>10</v>
      </c>
      <c r="AQ129" s="1">
        <f t="shared" si="32"/>
        <v>0</v>
      </c>
      <c r="AR129" s="1">
        <f t="shared" si="33"/>
        <v>0</v>
      </c>
      <c r="AS129" s="1">
        <f t="shared" si="34"/>
        <v>0</v>
      </c>
      <c r="AT129" s="1">
        <f t="shared" si="35"/>
        <v>0</v>
      </c>
      <c r="AU129" s="1">
        <f t="shared" si="36"/>
        <v>0</v>
      </c>
      <c r="AV129" s="1">
        <f t="shared" si="37"/>
        <v>0</v>
      </c>
      <c r="AW129" s="1">
        <f t="shared" si="38"/>
        <v>0</v>
      </c>
      <c r="AX129" s="1">
        <f t="shared" si="39"/>
        <v>0</v>
      </c>
      <c r="AY129" s="1">
        <v>3</v>
      </c>
      <c r="AZ129" s="1">
        <f t="shared" si="40"/>
        <v>6</v>
      </c>
      <c r="BA129" s="1">
        <f t="shared" si="41"/>
        <v>16</v>
      </c>
      <c r="BB129" s="16"/>
      <c r="BC129" s="16"/>
      <c r="BD129" s="16"/>
      <c r="BE129" s="16"/>
      <c r="BF129" s="17"/>
      <c r="BG129" s="16"/>
      <c r="BH129" s="16"/>
      <c r="BI129" s="16"/>
      <c r="BJ129" s="16"/>
      <c r="BK129" s="16"/>
      <c r="BL129" s="16"/>
      <c r="BM129" s="16"/>
      <c r="BN129" s="16"/>
    </row>
    <row r="130" spans="1:66" x14ac:dyDescent="0.2">
      <c r="A130" s="9" t="s">
        <v>880</v>
      </c>
      <c r="B130" s="43" t="s">
        <v>1678</v>
      </c>
      <c r="C130" s="9">
        <v>16</v>
      </c>
      <c r="D130" s="9"/>
      <c r="E130" s="9"/>
      <c r="F130" s="9"/>
      <c r="G130" s="9">
        <v>1</v>
      </c>
      <c r="H130" s="10">
        <v>239.759491270072</v>
      </c>
      <c r="I130" s="11">
        <v>10.34</v>
      </c>
      <c r="J130" s="9">
        <v>406</v>
      </c>
      <c r="K130" s="2">
        <v>45.597055424659999</v>
      </c>
      <c r="L130" s="11">
        <v>7.54736328125</v>
      </c>
      <c r="M130" s="9">
        <v>2</v>
      </c>
      <c r="N130" s="9">
        <v>3</v>
      </c>
      <c r="O130" s="9">
        <v>7</v>
      </c>
      <c r="P130" s="34">
        <v>2.25957083358605</v>
      </c>
      <c r="Q130" s="12">
        <v>1.6124434390554201</v>
      </c>
      <c r="R130" s="12">
        <v>0.92139503635117503</v>
      </c>
      <c r="S130" s="12">
        <v>1.43553491104189</v>
      </c>
      <c r="T130" s="35">
        <v>1.3823118105914201</v>
      </c>
      <c r="U130" s="34">
        <f t="shared" ref="U130:U193" si="42">LOG(P130,2)</f>
        <v>1.1760487836792186</v>
      </c>
      <c r="V130" s="12">
        <f t="shared" ref="V130:V193" si="43">LOG(Q130,2)</f>
        <v>0.68924855487672054</v>
      </c>
      <c r="W130" s="12">
        <f t="shared" ref="W130:W193" si="44">LOG(R130,2)</f>
        <v>-0.11810826886930297</v>
      </c>
      <c r="X130" s="12">
        <f t="shared" ref="X130:X193" si="45">LOG(S130,2)</f>
        <v>0.52158841614214946</v>
      </c>
      <c r="Y130" s="35">
        <f t="shared" ref="Y130:Y193" si="46">LOG(T130,2)</f>
        <v>0.46708308378236019</v>
      </c>
      <c r="Z130" s="2"/>
      <c r="AA130" s="13">
        <v>5</v>
      </c>
      <c r="AB130" s="13">
        <v>5</v>
      </c>
      <c r="AC130" s="13">
        <v>5</v>
      </c>
      <c r="AD130" s="13">
        <v>5</v>
      </c>
      <c r="AE130" s="14">
        <v>5</v>
      </c>
      <c r="AF130" s="15">
        <v>0</v>
      </c>
      <c r="AG130" s="15">
        <v>0</v>
      </c>
      <c r="AH130" s="15">
        <v>0</v>
      </c>
      <c r="AI130" s="15">
        <v>0</v>
      </c>
      <c r="AJ130" s="2">
        <v>0</v>
      </c>
      <c r="AK130" s="1">
        <f t="shared" ref="AK130:AK193" si="47">IF(P130&gt;2.999,5,IF(P130&gt;2.499,4,IF(P130&gt;1.999,3,IF(P130&gt;1.499,2,IF(P130&gt;1.299,1,IF(P130="",0,IF(P130&lt;0.334,4,IF(P130&lt;0.401,3,IF(P130&lt;0.501,2,IF(P130&lt;0.668,1,0))))))))))</f>
        <v>3</v>
      </c>
      <c r="AL130" s="1">
        <f t="shared" ref="AL130:AL193" si="48">IF(Q130&gt;2.999,5,IF(Q130&gt;2.499,4,IF(Q130&gt;1.999,3,IF(Q130&gt;1.499,2,IF(Q130&gt;1.299,1,IF(Q130="",0,IF(Q130&lt;0.334,4,IF(Q130&lt;0.401,3,IF(Q130&lt;0.501,2,IF(Q130&lt;0.668,1,0))))))))))</f>
        <v>2</v>
      </c>
      <c r="AM130" s="1">
        <f t="shared" ref="AM130:AM193" si="49">IF(R130&gt;2.999,5,IF(R130&gt;2.499,4,IF(R130&gt;1.999,3,IF(R130&gt;1.499,2,IF(R130&gt;1.299,1,IF(R130="",0,IF(R130&lt;0.334,4,IF(R130&lt;0.401,3,IF(R130&lt;0.501,2,IF(R130&lt;0.668,1,0))))))))))</f>
        <v>0</v>
      </c>
      <c r="AN130" s="1">
        <f t="shared" ref="AN130:AN193" si="50">IF(S130&gt;2.999,5,IF(S130&gt;2.499,4,IF(S130&gt;1.999,3,IF(S130&gt;1.499,2,IF(S130&gt;1.299,1,IF(S130="",0,IF(S130&lt;0.334,4,IF(S130&lt;0.401,3,IF(S130&lt;0.501,2,IF(S130&lt;0.668,1,0))))))))))</f>
        <v>1</v>
      </c>
      <c r="AO130" s="1">
        <f t="shared" ref="AO130:AO193" si="51">IF(T130&gt;2.999,-5,IF(T130&gt;2.499,-4,IF(T130&gt;1.999,-3,IF(T130&gt;1.499,-2,IF(T130&gt;1.299,-1,IF(T130="",0,IF(T130&lt;0.334,-4,IF(T130&lt;0.401,-3,IF(T130&lt;0.501,-2,IF(T130&lt;0.668,-1,0))))))))))</f>
        <v>-1</v>
      </c>
      <c r="AP130" s="1">
        <f t="shared" ref="AP130:AP193" si="52">AK130+AL130+AM130+AN130+AO130</f>
        <v>5</v>
      </c>
      <c r="AQ130" s="1">
        <f t="shared" ref="AQ130:AQ193" si="53">IF(AA130&gt;11.999,3,IF(AA130&gt;5.999,2,IF(AA130&gt;2.999,1,0)))</f>
        <v>1</v>
      </c>
      <c r="AR130" s="1">
        <f t="shared" ref="AR130:AR193" si="54">IF(AF130="",0,IF(AF130&lt;10.001,3,IF(AF130&lt;25.001,2,IF(AF130&lt;50.001,1,0))))</f>
        <v>3</v>
      </c>
      <c r="AS130" s="1">
        <f t="shared" ref="AS130:AS193" si="55">IF(AG130="",0,IF(AG130&lt;10.001,3,IF(AG130&lt;25.001,2,IF(AG130&lt;50.001,1,0))))</f>
        <v>3</v>
      </c>
      <c r="AT130" s="1">
        <f t="shared" ref="AT130:AT193" si="56">IF(AH130="",0,IF(AH130&lt;10.001,3,IF(AH130&lt;25.001,2,IF(AH130&lt;50.001,1,0))))</f>
        <v>3</v>
      </c>
      <c r="AU130" s="1">
        <f t="shared" ref="AU130:AU193" si="57">IF(AI130="",0,IF(AI130&lt;10.001,3,IF(AI130&lt;25.001,2,IF(AI130&lt;50.001,1,0))))</f>
        <v>3</v>
      </c>
      <c r="AV130" s="1">
        <f t="shared" ref="AV130:AV193" si="58">IF(AJ130="",0,IF(AJ130&lt;10.001,3,IF(AJ130&lt;25.001,2,IF(AJ130&lt;50.001,1,0))))</f>
        <v>3</v>
      </c>
      <c r="AW130" s="1">
        <f t="shared" ref="AW130:AW193" si="59">AVERAGE(AR130:AV130)</f>
        <v>3</v>
      </c>
      <c r="AX130" s="1">
        <f t="shared" ref="AX130:AX193" si="60">IF(M130&gt;5.999,4,IF(M130&gt;2.999,2,IF(M130&gt;1.999,1,0)))</f>
        <v>1</v>
      </c>
      <c r="AY130" s="1">
        <v>3</v>
      </c>
      <c r="AZ130" s="1">
        <f t="shared" ref="AZ130:AZ193" si="61">IF(AY130=1,8,IF(AY130=2,1,IF(AY130=3,6,IF(AY130=4,4,IF(AY130=5,2,0)))))</f>
        <v>6</v>
      </c>
      <c r="BA130" s="1">
        <f t="shared" ref="BA130:BA193" si="62">SUM(AP130,AQ130,AW130,AX130,AZ130)</f>
        <v>16</v>
      </c>
      <c r="BB130" s="16"/>
      <c r="BC130" s="16"/>
      <c r="BD130" s="16"/>
      <c r="BE130" s="16"/>
      <c r="BF130" s="17"/>
      <c r="BG130" s="16"/>
      <c r="BH130" s="16"/>
      <c r="BI130" s="16"/>
      <c r="BJ130" s="16"/>
      <c r="BK130" s="16"/>
      <c r="BL130" s="16"/>
      <c r="BM130" s="16"/>
      <c r="BN130" s="16"/>
    </row>
    <row r="131" spans="1:66" ht="21" x14ac:dyDescent="0.2">
      <c r="A131" s="9" t="s">
        <v>753</v>
      </c>
      <c r="B131" s="43" t="s">
        <v>1679</v>
      </c>
      <c r="C131" s="9">
        <v>16</v>
      </c>
      <c r="D131" s="9"/>
      <c r="E131" s="9"/>
      <c r="F131" s="9"/>
      <c r="G131" s="9">
        <v>1</v>
      </c>
      <c r="H131" s="10">
        <v>100.083529399786</v>
      </c>
      <c r="I131" s="11">
        <v>5.8</v>
      </c>
      <c r="J131" s="9">
        <v>655</v>
      </c>
      <c r="K131" s="2">
        <v>70.34543177466</v>
      </c>
      <c r="L131" s="11">
        <v>8.74853515625</v>
      </c>
      <c r="M131" s="9">
        <v>3</v>
      </c>
      <c r="N131" s="9">
        <v>3</v>
      </c>
      <c r="O131" s="9">
        <v>4</v>
      </c>
      <c r="P131" s="34">
        <v>2.25957083358605</v>
      </c>
      <c r="Q131" s="12">
        <v>1.6124434390554201</v>
      </c>
      <c r="R131" s="12">
        <v>0.92139503635117503</v>
      </c>
      <c r="S131" s="12">
        <v>1.43553491104189</v>
      </c>
      <c r="T131" s="35">
        <v>1.3823118105914201</v>
      </c>
      <c r="U131" s="34">
        <f t="shared" si="42"/>
        <v>1.1760487836792186</v>
      </c>
      <c r="V131" s="12">
        <f t="shared" si="43"/>
        <v>0.68924855487672054</v>
      </c>
      <c r="W131" s="12">
        <f t="shared" si="44"/>
        <v>-0.11810826886930297</v>
      </c>
      <c r="X131" s="12">
        <f t="shared" si="45"/>
        <v>0.52158841614214946</v>
      </c>
      <c r="Y131" s="35">
        <f t="shared" si="46"/>
        <v>0.46708308378236019</v>
      </c>
      <c r="Z131" s="2"/>
      <c r="AA131" s="13">
        <v>2</v>
      </c>
      <c r="AB131" s="13">
        <v>2</v>
      </c>
      <c r="AC131" s="13">
        <v>2</v>
      </c>
      <c r="AD131" s="13">
        <v>2</v>
      </c>
      <c r="AE131" s="14">
        <v>2</v>
      </c>
      <c r="AF131" s="15">
        <v>0</v>
      </c>
      <c r="AG131" s="15">
        <v>0</v>
      </c>
      <c r="AH131" s="15">
        <v>0</v>
      </c>
      <c r="AI131" s="15">
        <v>0</v>
      </c>
      <c r="AJ131" s="2">
        <v>0</v>
      </c>
      <c r="AK131" s="1">
        <f t="shared" si="47"/>
        <v>3</v>
      </c>
      <c r="AL131" s="1">
        <f t="shared" si="48"/>
        <v>2</v>
      </c>
      <c r="AM131" s="1">
        <f t="shared" si="49"/>
        <v>0</v>
      </c>
      <c r="AN131" s="1">
        <f t="shared" si="50"/>
        <v>1</v>
      </c>
      <c r="AO131" s="1">
        <f t="shared" si="51"/>
        <v>-1</v>
      </c>
      <c r="AP131" s="1">
        <f t="shared" si="52"/>
        <v>5</v>
      </c>
      <c r="AQ131" s="1">
        <f t="shared" si="53"/>
        <v>0</v>
      </c>
      <c r="AR131" s="1">
        <f t="shared" si="54"/>
        <v>3</v>
      </c>
      <c r="AS131" s="1">
        <f t="shared" si="55"/>
        <v>3</v>
      </c>
      <c r="AT131" s="1">
        <f t="shared" si="56"/>
        <v>3</v>
      </c>
      <c r="AU131" s="1">
        <f t="shared" si="57"/>
        <v>3</v>
      </c>
      <c r="AV131" s="1">
        <f t="shared" si="58"/>
        <v>3</v>
      </c>
      <c r="AW131" s="1">
        <f t="shared" si="59"/>
        <v>3</v>
      </c>
      <c r="AX131" s="1">
        <f t="shared" si="60"/>
        <v>2</v>
      </c>
      <c r="AY131" s="1">
        <v>3</v>
      </c>
      <c r="AZ131" s="1">
        <f t="shared" si="61"/>
        <v>6</v>
      </c>
      <c r="BA131" s="1">
        <f t="shared" si="62"/>
        <v>16</v>
      </c>
      <c r="BB131" s="16"/>
      <c r="BC131" s="16"/>
      <c r="BD131" s="16"/>
      <c r="BE131" s="16"/>
      <c r="BF131" s="17"/>
      <c r="BG131" s="16"/>
      <c r="BH131" s="16"/>
      <c r="BI131" s="16"/>
      <c r="BJ131" s="16"/>
      <c r="BK131" s="16"/>
      <c r="BL131" s="16"/>
      <c r="BM131" s="16"/>
      <c r="BN131" s="16"/>
    </row>
    <row r="132" spans="1:66" x14ac:dyDescent="0.2">
      <c r="A132" s="9" t="s">
        <v>1004</v>
      </c>
      <c r="B132" s="43" t="s">
        <v>2726</v>
      </c>
      <c r="C132" s="9">
        <v>16</v>
      </c>
      <c r="D132" s="9"/>
      <c r="E132" s="9"/>
      <c r="F132" s="9"/>
      <c r="G132" s="9">
        <v>1</v>
      </c>
      <c r="H132" s="10">
        <v>1209.5616287819701</v>
      </c>
      <c r="I132" s="11">
        <v>13.36</v>
      </c>
      <c r="J132" s="9">
        <v>1796</v>
      </c>
      <c r="K132" s="2">
        <v>193.394487674662</v>
      </c>
      <c r="L132" s="11">
        <v>5.30029296875</v>
      </c>
      <c r="M132" s="9">
        <v>18</v>
      </c>
      <c r="N132" s="9">
        <v>18</v>
      </c>
      <c r="O132" s="9">
        <v>49</v>
      </c>
      <c r="P132" s="34">
        <v>1.2935135079459199</v>
      </c>
      <c r="Q132" s="12">
        <v>0.83433731049770898</v>
      </c>
      <c r="R132" s="12">
        <v>0.898466542402927</v>
      </c>
      <c r="S132" s="12">
        <v>10.1195022546618</v>
      </c>
      <c r="T132" s="35">
        <v>1.42632767292342</v>
      </c>
      <c r="U132" s="34">
        <f t="shared" si="42"/>
        <v>0.37129511992511766</v>
      </c>
      <c r="V132" s="12">
        <f t="shared" si="43"/>
        <v>-0.26129733256149645</v>
      </c>
      <c r="W132" s="12">
        <f t="shared" si="44"/>
        <v>-0.15446331403261498</v>
      </c>
      <c r="X132" s="12">
        <f t="shared" si="45"/>
        <v>3.3390664251971418</v>
      </c>
      <c r="Y132" s="35">
        <f t="shared" si="46"/>
        <v>0.51230545288746587</v>
      </c>
      <c r="Z132" s="2"/>
      <c r="AA132" s="13">
        <v>40</v>
      </c>
      <c r="AB132" s="13">
        <v>40</v>
      </c>
      <c r="AC132" s="13">
        <v>41</v>
      </c>
      <c r="AD132" s="13">
        <v>40</v>
      </c>
      <c r="AE132" s="14">
        <v>41</v>
      </c>
      <c r="AF132" s="15">
        <v>42.132878751847599</v>
      </c>
      <c r="AG132" s="15">
        <v>30.002311761267599</v>
      </c>
      <c r="AH132" s="15">
        <v>13.009102957761201</v>
      </c>
      <c r="AI132" s="15">
        <v>63.097200868196197</v>
      </c>
      <c r="AJ132" s="2">
        <v>31.278942837158301</v>
      </c>
      <c r="AK132" s="1">
        <f t="shared" si="47"/>
        <v>0</v>
      </c>
      <c r="AL132" s="1">
        <f t="shared" si="48"/>
        <v>0</v>
      </c>
      <c r="AM132" s="1">
        <f t="shared" si="49"/>
        <v>0</v>
      </c>
      <c r="AN132" s="1">
        <f t="shared" si="50"/>
        <v>5</v>
      </c>
      <c r="AO132" s="1">
        <f t="shared" si="51"/>
        <v>-1</v>
      </c>
      <c r="AP132" s="1">
        <f t="shared" si="52"/>
        <v>4</v>
      </c>
      <c r="AQ132" s="1">
        <f t="shared" si="53"/>
        <v>3</v>
      </c>
      <c r="AR132" s="1">
        <f t="shared" si="54"/>
        <v>1</v>
      </c>
      <c r="AS132" s="1">
        <f t="shared" si="55"/>
        <v>1</v>
      </c>
      <c r="AT132" s="1">
        <f t="shared" si="56"/>
        <v>2</v>
      </c>
      <c r="AU132" s="1">
        <f t="shared" si="57"/>
        <v>0</v>
      </c>
      <c r="AV132" s="1">
        <f t="shared" si="58"/>
        <v>1</v>
      </c>
      <c r="AW132" s="1">
        <f t="shared" si="59"/>
        <v>1</v>
      </c>
      <c r="AX132" s="1">
        <f t="shared" si="60"/>
        <v>4</v>
      </c>
      <c r="AY132" s="1">
        <v>4</v>
      </c>
      <c r="AZ132" s="1">
        <f t="shared" si="61"/>
        <v>4</v>
      </c>
      <c r="BA132" s="1">
        <f t="shared" si="62"/>
        <v>16</v>
      </c>
      <c r="BB132" s="16"/>
      <c r="BC132" s="16"/>
      <c r="BD132" s="16"/>
      <c r="BE132" s="16"/>
      <c r="BF132" s="17"/>
      <c r="BG132" s="16"/>
      <c r="BH132" s="16"/>
      <c r="BI132" s="16"/>
      <c r="BJ132" s="16"/>
      <c r="BK132" s="16"/>
      <c r="BL132" s="16"/>
      <c r="BM132" s="16"/>
      <c r="BN132" s="16"/>
    </row>
    <row r="133" spans="1:66" ht="21" x14ac:dyDescent="0.2">
      <c r="A133" s="9" t="s">
        <v>954</v>
      </c>
      <c r="B133" s="43" t="s">
        <v>2725</v>
      </c>
      <c r="C133" s="9">
        <v>16</v>
      </c>
      <c r="D133" s="9"/>
      <c r="E133" s="9"/>
      <c r="F133" s="9"/>
      <c r="G133" s="9">
        <v>1</v>
      </c>
      <c r="H133" s="10">
        <v>30.17</v>
      </c>
      <c r="I133" s="11">
        <v>0.19</v>
      </c>
      <c r="J133" s="9">
        <v>4128</v>
      </c>
      <c r="K133" s="2">
        <v>468.78793231466301</v>
      </c>
      <c r="L133" s="11">
        <v>7.12255859375</v>
      </c>
      <c r="M133" s="9">
        <v>1</v>
      </c>
      <c r="N133" s="9">
        <v>1</v>
      </c>
      <c r="O133" s="9">
        <v>1</v>
      </c>
      <c r="P133" s="34">
        <v>0.31281110324855099</v>
      </c>
      <c r="Q133" s="12">
        <v>0.51017326074016101</v>
      </c>
      <c r="R133" s="12">
        <v>0.73289519199278896</v>
      </c>
      <c r="S133" s="12">
        <v>0.27921579940667601</v>
      </c>
      <c r="T133" s="35">
        <v>0.60482399895934202</v>
      </c>
      <c r="U133" s="34">
        <f t="shared" si="42"/>
        <v>-1.6766363727877227</v>
      </c>
      <c r="V133" s="12">
        <f t="shared" si="43"/>
        <v>-0.9709408086645186</v>
      </c>
      <c r="W133" s="12">
        <f t="shared" si="44"/>
        <v>-0.44832119503219608</v>
      </c>
      <c r="X133" s="12">
        <f t="shared" si="45"/>
        <v>-1.8405475162310665</v>
      </c>
      <c r="Y133" s="35">
        <f t="shared" si="46"/>
        <v>-0.72541270914334144</v>
      </c>
      <c r="Z133" s="2"/>
      <c r="AA133" s="13">
        <v>1</v>
      </c>
      <c r="AB133" s="13">
        <v>1</v>
      </c>
      <c r="AC133" s="13">
        <v>1</v>
      </c>
      <c r="AD133" s="13">
        <v>1</v>
      </c>
      <c r="AE133" s="14">
        <v>1</v>
      </c>
      <c r="AF133" s="15"/>
      <c r="AG133" s="15"/>
      <c r="AH133" s="15"/>
      <c r="AI133" s="15"/>
      <c r="AJ133" s="2"/>
      <c r="AK133" s="1">
        <f t="shared" si="47"/>
        <v>4</v>
      </c>
      <c r="AL133" s="1">
        <f t="shared" si="48"/>
        <v>1</v>
      </c>
      <c r="AM133" s="1">
        <f t="shared" si="49"/>
        <v>0</v>
      </c>
      <c r="AN133" s="1">
        <f t="shared" si="50"/>
        <v>4</v>
      </c>
      <c r="AO133" s="1">
        <f t="shared" si="51"/>
        <v>-1</v>
      </c>
      <c r="AP133" s="1">
        <f t="shared" si="52"/>
        <v>8</v>
      </c>
      <c r="AQ133" s="1">
        <f t="shared" si="53"/>
        <v>0</v>
      </c>
      <c r="AR133" s="1">
        <f t="shared" si="54"/>
        <v>0</v>
      </c>
      <c r="AS133" s="1">
        <f t="shared" si="55"/>
        <v>0</v>
      </c>
      <c r="AT133" s="1">
        <f t="shared" si="56"/>
        <v>0</v>
      </c>
      <c r="AU133" s="1">
        <f t="shared" si="57"/>
        <v>0</v>
      </c>
      <c r="AV133" s="1">
        <f t="shared" si="58"/>
        <v>0</v>
      </c>
      <c r="AW133" s="1">
        <f t="shared" si="59"/>
        <v>0</v>
      </c>
      <c r="AX133" s="1">
        <f t="shared" si="60"/>
        <v>0</v>
      </c>
      <c r="AY133" s="1">
        <v>1</v>
      </c>
      <c r="AZ133" s="1">
        <f t="shared" si="61"/>
        <v>8</v>
      </c>
      <c r="BA133" s="1">
        <f t="shared" si="62"/>
        <v>16</v>
      </c>
      <c r="BB133" s="16"/>
      <c r="BC133" s="16"/>
      <c r="BD133" s="16"/>
      <c r="BE133" s="16"/>
      <c r="BF133" s="17"/>
      <c r="BG133" s="16"/>
      <c r="BH133" s="16"/>
      <c r="BI133" s="16"/>
      <c r="BJ133" s="16"/>
      <c r="BK133" s="16"/>
      <c r="BL133" s="16"/>
      <c r="BM133" s="16"/>
      <c r="BN133" s="16"/>
    </row>
    <row r="134" spans="1:66" x14ac:dyDescent="0.2">
      <c r="A134" s="9" t="s">
        <v>397</v>
      </c>
      <c r="B134" s="43" t="s">
        <v>2245</v>
      </c>
      <c r="C134" s="9">
        <v>16</v>
      </c>
      <c r="D134" s="9"/>
      <c r="E134" s="9"/>
      <c r="F134" s="9"/>
      <c r="G134" s="9">
        <v>3</v>
      </c>
      <c r="H134" s="10">
        <v>431.16985922814598</v>
      </c>
      <c r="I134" s="11">
        <v>32.880000000000003</v>
      </c>
      <c r="J134" s="9">
        <v>219</v>
      </c>
      <c r="K134" s="2">
        <v>21.852005584659999</v>
      </c>
      <c r="L134" s="11">
        <v>11.03369140625</v>
      </c>
      <c r="M134" s="9">
        <v>2</v>
      </c>
      <c r="N134" s="9">
        <v>10</v>
      </c>
      <c r="O134" s="9">
        <v>24</v>
      </c>
      <c r="P134" s="34">
        <v>2.3490003746597798</v>
      </c>
      <c r="Q134" s="12">
        <v>1.83530245989844</v>
      </c>
      <c r="R134" s="12">
        <v>0.50866243493966901</v>
      </c>
      <c r="S134" s="12">
        <v>1.3226009367960501</v>
      </c>
      <c r="T134" s="35">
        <v>1.55946272754292</v>
      </c>
      <c r="U134" s="34">
        <f t="shared" si="42"/>
        <v>1.2320469434564374</v>
      </c>
      <c r="V134" s="12">
        <f t="shared" si="43"/>
        <v>0.87601784041861253</v>
      </c>
      <c r="W134" s="12">
        <f t="shared" si="44"/>
        <v>-0.97521954074454953</v>
      </c>
      <c r="X134" s="12">
        <f t="shared" si="45"/>
        <v>0.40337782854594867</v>
      </c>
      <c r="Y134" s="35">
        <f t="shared" si="46"/>
        <v>0.64104907151194113</v>
      </c>
      <c r="Z134" s="2"/>
      <c r="AA134" s="13">
        <v>16</v>
      </c>
      <c r="AB134" s="13">
        <v>14</v>
      </c>
      <c r="AC134" s="13">
        <v>16</v>
      </c>
      <c r="AD134" s="13">
        <v>16</v>
      </c>
      <c r="AE134" s="14">
        <v>14</v>
      </c>
      <c r="AF134" s="15">
        <v>37.876887229546199</v>
      </c>
      <c r="AG134" s="15">
        <v>23.6327350900002</v>
      </c>
      <c r="AH134" s="15">
        <v>58.783820663545697</v>
      </c>
      <c r="AI134" s="15">
        <v>49.825175388828498</v>
      </c>
      <c r="AJ134" s="2">
        <v>27.3391075643599</v>
      </c>
      <c r="AK134" s="1">
        <f t="shared" si="47"/>
        <v>3</v>
      </c>
      <c r="AL134" s="1">
        <f t="shared" si="48"/>
        <v>2</v>
      </c>
      <c r="AM134" s="1">
        <f t="shared" si="49"/>
        <v>1</v>
      </c>
      <c r="AN134" s="1">
        <f t="shared" si="50"/>
        <v>1</v>
      </c>
      <c r="AO134" s="1">
        <f t="shared" si="51"/>
        <v>-2</v>
      </c>
      <c r="AP134" s="1">
        <f t="shared" si="52"/>
        <v>5</v>
      </c>
      <c r="AQ134" s="1">
        <f t="shared" si="53"/>
        <v>3</v>
      </c>
      <c r="AR134" s="1">
        <f t="shared" si="54"/>
        <v>1</v>
      </c>
      <c r="AS134" s="1">
        <f t="shared" si="55"/>
        <v>2</v>
      </c>
      <c r="AT134" s="1">
        <f t="shared" si="56"/>
        <v>0</v>
      </c>
      <c r="AU134" s="1">
        <f t="shared" si="57"/>
        <v>1</v>
      </c>
      <c r="AV134" s="1">
        <f t="shared" si="58"/>
        <v>1</v>
      </c>
      <c r="AW134" s="1">
        <f t="shared" si="59"/>
        <v>1</v>
      </c>
      <c r="AX134" s="1">
        <f t="shared" si="60"/>
        <v>1</v>
      </c>
      <c r="AY134" s="1">
        <v>3</v>
      </c>
      <c r="AZ134" s="1">
        <f t="shared" si="61"/>
        <v>6</v>
      </c>
      <c r="BA134" s="1">
        <f t="shared" si="62"/>
        <v>16</v>
      </c>
      <c r="BB134" s="16"/>
      <c r="BC134" s="16"/>
      <c r="BD134" s="16"/>
      <c r="BE134" s="16"/>
      <c r="BF134" s="17"/>
      <c r="BG134" s="16"/>
      <c r="BH134" s="16"/>
      <c r="BI134" s="16"/>
      <c r="BJ134" s="16"/>
      <c r="BK134" s="16"/>
      <c r="BL134" s="16"/>
      <c r="BM134" s="16"/>
      <c r="BN134" s="16"/>
    </row>
    <row r="135" spans="1:66" x14ac:dyDescent="0.2">
      <c r="A135" s="9" t="s">
        <v>477</v>
      </c>
      <c r="B135" s="43" t="s">
        <v>2729</v>
      </c>
      <c r="C135" s="9">
        <v>16</v>
      </c>
      <c r="D135" s="9"/>
      <c r="E135" s="9"/>
      <c r="F135" s="9"/>
      <c r="G135" s="9">
        <v>1</v>
      </c>
      <c r="H135" s="10">
        <v>171.69566231412099</v>
      </c>
      <c r="I135" s="11">
        <v>11.06</v>
      </c>
      <c r="J135" s="9">
        <v>226</v>
      </c>
      <c r="K135" s="2">
        <v>22.56646960466</v>
      </c>
      <c r="L135" s="11">
        <v>10.91650390625</v>
      </c>
      <c r="M135" s="9">
        <v>2</v>
      </c>
      <c r="N135" s="9">
        <v>4</v>
      </c>
      <c r="O135" s="9">
        <v>11</v>
      </c>
      <c r="P135" s="34">
        <v>2.6252191367580302</v>
      </c>
      <c r="Q135" s="12">
        <v>1.71390484342995</v>
      </c>
      <c r="R135" s="12">
        <v>0.50832383714662399</v>
      </c>
      <c r="S135" s="12">
        <v>0.98629057375901596</v>
      </c>
      <c r="T135" s="35">
        <v>1.5062213002700999</v>
      </c>
      <c r="U135" s="34">
        <f t="shared" si="42"/>
        <v>1.3924378549001766</v>
      </c>
      <c r="V135" s="12">
        <f t="shared" si="43"/>
        <v>0.77728701276277135</v>
      </c>
      <c r="W135" s="12">
        <f t="shared" si="44"/>
        <v>-0.97618020931666272</v>
      </c>
      <c r="X135" s="12">
        <f t="shared" si="45"/>
        <v>-1.9915349336023187E-2</v>
      </c>
      <c r="Y135" s="35">
        <f t="shared" si="46"/>
        <v>0.59093375231191592</v>
      </c>
      <c r="Z135" s="2"/>
      <c r="AA135" s="13">
        <v>9</v>
      </c>
      <c r="AB135" s="13">
        <v>9</v>
      </c>
      <c r="AC135" s="13">
        <v>9</v>
      </c>
      <c r="AD135" s="13">
        <v>9</v>
      </c>
      <c r="AE135" s="14">
        <v>9</v>
      </c>
      <c r="AF135" s="15">
        <v>23.657689375673002</v>
      </c>
      <c r="AG135" s="15">
        <v>19.507910882305399</v>
      </c>
      <c r="AH135" s="15">
        <v>17.343528312711701</v>
      </c>
      <c r="AI135" s="15">
        <v>20.693454316662599</v>
      </c>
      <c r="AJ135" s="2">
        <v>19.0326616692176</v>
      </c>
      <c r="AK135" s="1">
        <f t="shared" si="47"/>
        <v>4</v>
      </c>
      <c r="AL135" s="1">
        <f t="shared" si="48"/>
        <v>2</v>
      </c>
      <c r="AM135" s="1">
        <f t="shared" si="49"/>
        <v>1</v>
      </c>
      <c r="AN135" s="1">
        <f t="shared" si="50"/>
        <v>0</v>
      </c>
      <c r="AO135" s="1">
        <f t="shared" si="51"/>
        <v>-2</v>
      </c>
      <c r="AP135" s="1">
        <f t="shared" si="52"/>
        <v>5</v>
      </c>
      <c r="AQ135" s="1">
        <f t="shared" si="53"/>
        <v>2</v>
      </c>
      <c r="AR135" s="1">
        <f t="shared" si="54"/>
        <v>2</v>
      </c>
      <c r="AS135" s="1">
        <f t="shared" si="55"/>
        <v>2</v>
      </c>
      <c r="AT135" s="1">
        <f t="shared" si="56"/>
        <v>2</v>
      </c>
      <c r="AU135" s="1">
        <f t="shared" si="57"/>
        <v>2</v>
      </c>
      <c r="AV135" s="1">
        <f t="shared" si="58"/>
        <v>2</v>
      </c>
      <c r="AW135" s="1">
        <f t="shared" si="59"/>
        <v>2</v>
      </c>
      <c r="AX135" s="1">
        <f t="shared" si="60"/>
        <v>1</v>
      </c>
      <c r="AY135" s="1">
        <v>3</v>
      </c>
      <c r="AZ135" s="1">
        <f t="shared" si="61"/>
        <v>6</v>
      </c>
      <c r="BA135" s="1">
        <f t="shared" si="62"/>
        <v>16</v>
      </c>
      <c r="BB135" s="16"/>
      <c r="BC135" s="16"/>
      <c r="BD135" s="16"/>
      <c r="BE135" s="16"/>
      <c r="BF135" s="17"/>
      <c r="BG135" s="16"/>
      <c r="BH135" s="16"/>
      <c r="BI135" s="16"/>
      <c r="BJ135" s="16"/>
      <c r="BK135" s="16"/>
      <c r="BL135" s="16"/>
      <c r="BM135" s="16"/>
      <c r="BN135" s="16"/>
    </row>
    <row r="136" spans="1:66" x14ac:dyDescent="0.2">
      <c r="A136" s="9" t="s">
        <v>390</v>
      </c>
      <c r="B136" s="43" t="s">
        <v>2247</v>
      </c>
      <c r="C136" s="9">
        <v>15.8</v>
      </c>
      <c r="D136" s="9"/>
      <c r="E136" s="9"/>
      <c r="F136" s="9"/>
      <c r="G136" s="9">
        <v>2</v>
      </c>
      <c r="H136" s="10">
        <v>237.23955611034501</v>
      </c>
      <c r="I136" s="11">
        <v>31.25</v>
      </c>
      <c r="J136" s="9">
        <v>128</v>
      </c>
      <c r="K136" s="2">
        <v>13.54455269466</v>
      </c>
      <c r="L136" s="11">
        <v>10.57958984375</v>
      </c>
      <c r="M136" s="9">
        <v>2</v>
      </c>
      <c r="N136" s="9">
        <v>4</v>
      </c>
      <c r="O136" s="9">
        <v>14</v>
      </c>
      <c r="P136" s="34">
        <v>0.64194561422402097</v>
      </c>
      <c r="Q136" s="12">
        <v>1.58414630226058</v>
      </c>
      <c r="R136" s="12">
        <v>1.2165846394767199</v>
      </c>
      <c r="S136" s="12">
        <v>0.74443121930360101</v>
      </c>
      <c r="T136" s="35">
        <v>1.0250524726069301</v>
      </c>
      <c r="U136" s="34">
        <f t="shared" si="42"/>
        <v>-0.63947701780905009</v>
      </c>
      <c r="V136" s="12">
        <f t="shared" si="43"/>
        <v>0.66370558024009219</v>
      </c>
      <c r="W136" s="12">
        <f t="shared" si="44"/>
        <v>0.28283669405816242</v>
      </c>
      <c r="X136" s="12">
        <f t="shared" si="45"/>
        <v>-0.42578953574224665</v>
      </c>
      <c r="Y136" s="35">
        <f t="shared" si="46"/>
        <v>3.5697763420642611E-2</v>
      </c>
      <c r="Z136" s="2"/>
      <c r="AA136" s="13">
        <v>12</v>
      </c>
      <c r="AB136" s="13">
        <v>12</v>
      </c>
      <c r="AC136" s="13">
        <v>12</v>
      </c>
      <c r="AD136" s="13">
        <v>12</v>
      </c>
      <c r="AE136" s="14">
        <v>12</v>
      </c>
      <c r="AF136" s="15">
        <v>16.990502488628699</v>
      </c>
      <c r="AG136" s="15">
        <v>80.430922065348696</v>
      </c>
      <c r="AH136" s="15">
        <v>10.382644999374</v>
      </c>
      <c r="AI136" s="15">
        <v>55.355285069523497</v>
      </c>
      <c r="AJ136" s="2">
        <v>66.635413748909698</v>
      </c>
      <c r="AK136" s="1">
        <f t="shared" si="47"/>
        <v>1</v>
      </c>
      <c r="AL136" s="1">
        <f t="shared" si="48"/>
        <v>2</v>
      </c>
      <c r="AM136" s="1">
        <f t="shared" si="49"/>
        <v>0</v>
      </c>
      <c r="AN136" s="1">
        <f t="shared" si="50"/>
        <v>0</v>
      </c>
      <c r="AO136" s="1">
        <f t="shared" si="51"/>
        <v>0</v>
      </c>
      <c r="AP136" s="1">
        <f t="shared" si="52"/>
        <v>3</v>
      </c>
      <c r="AQ136" s="1">
        <f t="shared" si="53"/>
        <v>3</v>
      </c>
      <c r="AR136" s="1">
        <f t="shared" si="54"/>
        <v>2</v>
      </c>
      <c r="AS136" s="1">
        <f t="shared" si="55"/>
        <v>0</v>
      </c>
      <c r="AT136" s="1">
        <f t="shared" si="56"/>
        <v>2</v>
      </c>
      <c r="AU136" s="1">
        <f t="shared" si="57"/>
        <v>0</v>
      </c>
      <c r="AV136" s="1">
        <f t="shared" si="58"/>
        <v>0</v>
      </c>
      <c r="AW136" s="1">
        <f t="shared" si="59"/>
        <v>0.8</v>
      </c>
      <c r="AX136" s="1">
        <f t="shared" si="60"/>
        <v>1</v>
      </c>
      <c r="AY136" s="1">
        <v>1</v>
      </c>
      <c r="AZ136" s="1">
        <f t="shared" si="61"/>
        <v>8</v>
      </c>
      <c r="BA136" s="1">
        <f t="shared" si="62"/>
        <v>15.8</v>
      </c>
      <c r="BB136" s="16"/>
      <c r="BC136" s="16"/>
      <c r="BD136" s="16"/>
      <c r="BE136" s="16"/>
      <c r="BF136" s="17"/>
      <c r="BG136" s="16"/>
      <c r="BH136" s="16"/>
      <c r="BI136" s="16"/>
      <c r="BJ136" s="16"/>
      <c r="BK136" s="16"/>
      <c r="BL136" s="16"/>
      <c r="BM136" s="16"/>
      <c r="BN136" s="16"/>
    </row>
    <row r="137" spans="1:66" x14ac:dyDescent="0.2">
      <c r="A137" s="9" t="s">
        <v>249</v>
      </c>
      <c r="B137" s="43" t="s">
        <v>1680</v>
      </c>
      <c r="C137" s="9">
        <v>15.8</v>
      </c>
      <c r="D137" s="9">
        <v>1</v>
      </c>
      <c r="E137" s="9"/>
      <c r="F137" s="9"/>
      <c r="G137" s="9">
        <v>1</v>
      </c>
      <c r="H137" s="10">
        <v>1130.8244233799401</v>
      </c>
      <c r="I137" s="11">
        <v>46.44</v>
      </c>
      <c r="J137" s="9">
        <v>267</v>
      </c>
      <c r="K137" s="2">
        <v>30.758933914659998</v>
      </c>
      <c r="L137" s="11">
        <v>5.75732421875</v>
      </c>
      <c r="M137" s="9">
        <v>15</v>
      </c>
      <c r="N137" s="9">
        <v>16</v>
      </c>
      <c r="O137" s="9">
        <v>57</v>
      </c>
      <c r="P137" s="34">
        <v>0.34880926404478602</v>
      </c>
      <c r="Q137" s="12">
        <v>2.12512422785196</v>
      </c>
      <c r="R137" s="12">
        <v>1.1690933095266001</v>
      </c>
      <c r="S137" s="12">
        <v>3.2649117560671899</v>
      </c>
      <c r="T137" s="35">
        <v>0.15045791167685099</v>
      </c>
      <c r="U137" s="34">
        <f t="shared" si="42"/>
        <v>-1.5194897376452685</v>
      </c>
      <c r="V137" s="12">
        <f t="shared" si="43"/>
        <v>1.0875471789762061</v>
      </c>
      <c r="W137" s="12">
        <f t="shared" si="44"/>
        <v>0.22539008112620784</v>
      </c>
      <c r="X137" s="12">
        <f t="shared" si="45"/>
        <v>1.7070439991822139</v>
      </c>
      <c r="Y137" s="35">
        <f t="shared" si="46"/>
        <v>-2.7325681235643851</v>
      </c>
      <c r="Z137" s="2"/>
      <c r="AA137" s="13">
        <v>51</v>
      </c>
      <c r="AB137" s="13">
        <v>51</v>
      </c>
      <c r="AC137" s="13">
        <v>47</v>
      </c>
      <c r="AD137" s="13">
        <v>51</v>
      </c>
      <c r="AE137" s="14">
        <v>51</v>
      </c>
      <c r="AF137" s="15">
        <v>69.5556640799592</v>
      </c>
      <c r="AG137" s="15">
        <v>31.957781453305799</v>
      </c>
      <c r="AH137" s="15">
        <v>19.552925575381501</v>
      </c>
      <c r="AI137" s="15">
        <v>35.283088587974298</v>
      </c>
      <c r="AJ137" s="2">
        <v>68.362453478098502</v>
      </c>
      <c r="AK137" s="1">
        <f t="shared" si="47"/>
        <v>3</v>
      </c>
      <c r="AL137" s="1">
        <f t="shared" si="48"/>
        <v>3</v>
      </c>
      <c r="AM137" s="1">
        <f t="shared" si="49"/>
        <v>0</v>
      </c>
      <c r="AN137" s="1">
        <f t="shared" si="50"/>
        <v>5</v>
      </c>
      <c r="AO137" s="1">
        <f t="shared" si="51"/>
        <v>-4</v>
      </c>
      <c r="AP137" s="1">
        <f t="shared" si="52"/>
        <v>7</v>
      </c>
      <c r="AQ137" s="1">
        <f t="shared" si="53"/>
        <v>3</v>
      </c>
      <c r="AR137" s="1">
        <f t="shared" si="54"/>
        <v>0</v>
      </c>
      <c r="AS137" s="1">
        <f t="shared" si="55"/>
        <v>1</v>
      </c>
      <c r="AT137" s="1">
        <f t="shared" si="56"/>
        <v>2</v>
      </c>
      <c r="AU137" s="1">
        <f t="shared" si="57"/>
        <v>1</v>
      </c>
      <c r="AV137" s="1">
        <f t="shared" si="58"/>
        <v>0</v>
      </c>
      <c r="AW137" s="1">
        <f t="shared" si="59"/>
        <v>0.8</v>
      </c>
      <c r="AX137" s="1">
        <f t="shared" si="60"/>
        <v>4</v>
      </c>
      <c r="AY137" s="1">
        <v>2</v>
      </c>
      <c r="AZ137" s="1">
        <f t="shared" si="61"/>
        <v>1</v>
      </c>
      <c r="BA137" s="1">
        <f t="shared" si="62"/>
        <v>15.8</v>
      </c>
      <c r="BB137" s="16"/>
      <c r="BC137" s="16"/>
      <c r="BD137" s="16"/>
      <c r="BE137" s="16"/>
      <c r="BF137" s="17"/>
      <c r="BG137" s="16"/>
      <c r="BH137" s="16"/>
      <c r="BI137" s="16"/>
      <c r="BJ137" s="16"/>
      <c r="BK137" s="16"/>
      <c r="BL137" s="16"/>
      <c r="BM137" s="16"/>
      <c r="BN137" s="16"/>
    </row>
    <row r="138" spans="1:66" x14ac:dyDescent="0.2">
      <c r="A138" s="9" t="s">
        <v>1560</v>
      </c>
      <c r="B138" s="43" t="s">
        <v>2731</v>
      </c>
      <c r="C138" s="9">
        <v>15.8</v>
      </c>
      <c r="D138" s="9"/>
      <c r="E138" s="9"/>
      <c r="F138" s="9"/>
      <c r="G138" s="9">
        <v>1</v>
      </c>
      <c r="H138" s="10">
        <v>2008.65855789186</v>
      </c>
      <c r="I138" s="11">
        <v>14.25</v>
      </c>
      <c r="J138" s="9">
        <v>2541</v>
      </c>
      <c r="K138" s="2">
        <v>269.59906266465998</v>
      </c>
      <c r="L138" s="11">
        <v>6.07470703125</v>
      </c>
      <c r="M138" s="9">
        <v>23</v>
      </c>
      <c r="N138" s="9">
        <v>30</v>
      </c>
      <c r="O138" s="9">
        <v>64</v>
      </c>
      <c r="P138" s="34">
        <v>1.3507078307554501</v>
      </c>
      <c r="Q138" s="12">
        <v>1.4742464621991</v>
      </c>
      <c r="R138" s="12">
        <v>1.1419777323817399</v>
      </c>
      <c r="S138" s="12">
        <v>1.0376025486395299</v>
      </c>
      <c r="T138" s="35">
        <v>0.94864011070577103</v>
      </c>
      <c r="U138" s="34">
        <f t="shared" si="42"/>
        <v>0.43371564157322612</v>
      </c>
      <c r="V138" s="12">
        <f t="shared" si="43"/>
        <v>0.55997773207813406</v>
      </c>
      <c r="W138" s="12">
        <f t="shared" si="44"/>
        <v>0.19153451961875637</v>
      </c>
      <c r="X138" s="12">
        <f t="shared" si="45"/>
        <v>5.3253928365603095E-2</v>
      </c>
      <c r="Y138" s="35">
        <f t="shared" si="46"/>
        <v>-7.6067224685293769E-2</v>
      </c>
      <c r="Z138" s="2"/>
      <c r="AA138" s="13">
        <v>48</v>
      </c>
      <c r="AB138" s="13">
        <v>48</v>
      </c>
      <c r="AC138" s="13">
        <v>48</v>
      </c>
      <c r="AD138" s="13">
        <v>48</v>
      </c>
      <c r="AE138" s="14">
        <v>48</v>
      </c>
      <c r="AF138" s="15">
        <v>60.514488006356402</v>
      </c>
      <c r="AG138" s="15">
        <v>48.1252202973319</v>
      </c>
      <c r="AH138" s="15">
        <v>18.944746670582301</v>
      </c>
      <c r="AI138" s="15">
        <v>30.5263821771183</v>
      </c>
      <c r="AJ138" s="2">
        <v>68.952885497993293</v>
      </c>
      <c r="AK138" s="1">
        <f t="shared" si="47"/>
        <v>1</v>
      </c>
      <c r="AL138" s="1">
        <f t="shared" si="48"/>
        <v>1</v>
      </c>
      <c r="AM138" s="1">
        <f t="shared" si="49"/>
        <v>0</v>
      </c>
      <c r="AN138" s="1">
        <f t="shared" si="50"/>
        <v>0</v>
      </c>
      <c r="AO138" s="1">
        <f t="shared" si="51"/>
        <v>0</v>
      </c>
      <c r="AP138" s="1">
        <f t="shared" si="52"/>
        <v>2</v>
      </c>
      <c r="AQ138" s="1">
        <f t="shared" si="53"/>
        <v>3</v>
      </c>
      <c r="AR138" s="1">
        <f t="shared" si="54"/>
        <v>0</v>
      </c>
      <c r="AS138" s="1">
        <f t="shared" si="55"/>
        <v>1</v>
      </c>
      <c r="AT138" s="1">
        <f t="shared" si="56"/>
        <v>2</v>
      </c>
      <c r="AU138" s="1">
        <f t="shared" si="57"/>
        <v>1</v>
      </c>
      <c r="AV138" s="1">
        <f t="shared" si="58"/>
        <v>0</v>
      </c>
      <c r="AW138" s="1">
        <f t="shared" si="59"/>
        <v>0.8</v>
      </c>
      <c r="AX138" s="1">
        <f t="shared" si="60"/>
        <v>4</v>
      </c>
      <c r="AY138" s="1">
        <v>3</v>
      </c>
      <c r="AZ138" s="1">
        <f t="shared" si="61"/>
        <v>6</v>
      </c>
      <c r="BA138" s="1">
        <f t="shared" si="62"/>
        <v>15.8</v>
      </c>
      <c r="BB138" s="16"/>
      <c r="BC138" s="16"/>
      <c r="BD138" s="16"/>
      <c r="BE138" s="16"/>
      <c r="BF138" s="17"/>
      <c r="BG138" s="16"/>
      <c r="BH138" s="16"/>
      <c r="BI138" s="16"/>
      <c r="BJ138" s="16"/>
      <c r="BK138" s="16"/>
      <c r="BL138" s="16"/>
      <c r="BM138" s="16"/>
      <c r="BN138" s="16"/>
    </row>
    <row r="139" spans="1:66" x14ac:dyDescent="0.2">
      <c r="A139" s="9" t="s">
        <v>292</v>
      </c>
      <c r="B139" s="43" t="s">
        <v>2251</v>
      </c>
      <c r="C139" s="9">
        <v>15.8</v>
      </c>
      <c r="D139" s="9"/>
      <c r="E139" s="9"/>
      <c r="F139" s="9"/>
      <c r="G139" s="9">
        <v>1</v>
      </c>
      <c r="H139" s="10">
        <v>1495.1116717904499</v>
      </c>
      <c r="I139" s="11">
        <v>43.41</v>
      </c>
      <c r="J139" s="9">
        <v>205</v>
      </c>
      <c r="K139" s="2">
        <v>22.768493964659999</v>
      </c>
      <c r="L139" s="11">
        <v>6.40478515625</v>
      </c>
      <c r="M139" s="9">
        <v>8</v>
      </c>
      <c r="N139" s="9">
        <v>8</v>
      </c>
      <c r="O139" s="9">
        <v>69</v>
      </c>
      <c r="P139" s="34">
        <v>1.2978994607246901</v>
      </c>
      <c r="Q139" s="12">
        <v>0.77497990939494299</v>
      </c>
      <c r="R139" s="12">
        <v>1.07738112595961</v>
      </c>
      <c r="S139" s="12">
        <v>4.3693180768052304</v>
      </c>
      <c r="T139" s="35">
        <v>1.585898505606</v>
      </c>
      <c r="U139" s="34">
        <f t="shared" si="42"/>
        <v>0.37617863207998531</v>
      </c>
      <c r="V139" s="12">
        <f t="shared" si="43"/>
        <v>-0.36776918449013879</v>
      </c>
      <c r="W139" s="12">
        <f t="shared" si="44"/>
        <v>0.10752869673945131</v>
      </c>
      <c r="X139" s="12">
        <f t="shared" si="45"/>
        <v>2.1274081346505458</v>
      </c>
      <c r="Y139" s="35">
        <f t="shared" si="46"/>
        <v>0.66530044434310642</v>
      </c>
      <c r="Z139" s="2"/>
      <c r="AA139" s="13">
        <v>47</v>
      </c>
      <c r="AB139" s="13">
        <v>47</v>
      </c>
      <c r="AC139" s="13">
        <v>47</v>
      </c>
      <c r="AD139" s="13">
        <v>47</v>
      </c>
      <c r="AE139" s="14">
        <v>47</v>
      </c>
      <c r="AF139" s="15">
        <v>17.7091652023995</v>
      </c>
      <c r="AG139" s="15">
        <v>13.491641468000299</v>
      </c>
      <c r="AH139" s="15">
        <v>17.001526480864101</v>
      </c>
      <c r="AI139" s="15">
        <v>42.247200892919302</v>
      </c>
      <c r="AJ139" s="2">
        <v>16.671082529305199</v>
      </c>
      <c r="AK139" s="1">
        <f t="shared" si="47"/>
        <v>0</v>
      </c>
      <c r="AL139" s="1">
        <f t="shared" si="48"/>
        <v>0</v>
      </c>
      <c r="AM139" s="1">
        <f t="shared" si="49"/>
        <v>0</v>
      </c>
      <c r="AN139" s="1">
        <f t="shared" si="50"/>
        <v>5</v>
      </c>
      <c r="AO139" s="1">
        <f t="shared" si="51"/>
        <v>-2</v>
      </c>
      <c r="AP139" s="1">
        <f t="shared" si="52"/>
        <v>3</v>
      </c>
      <c r="AQ139" s="1">
        <f t="shared" si="53"/>
        <v>3</v>
      </c>
      <c r="AR139" s="1">
        <f t="shared" si="54"/>
        <v>2</v>
      </c>
      <c r="AS139" s="1">
        <f t="shared" si="55"/>
        <v>2</v>
      </c>
      <c r="AT139" s="1">
        <f t="shared" si="56"/>
        <v>2</v>
      </c>
      <c r="AU139" s="1">
        <f t="shared" si="57"/>
        <v>1</v>
      </c>
      <c r="AV139" s="1">
        <f t="shared" si="58"/>
        <v>2</v>
      </c>
      <c r="AW139" s="1">
        <f t="shared" si="59"/>
        <v>1.8</v>
      </c>
      <c r="AX139" s="1">
        <f t="shared" si="60"/>
        <v>4</v>
      </c>
      <c r="AY139" s="1">
        <v>4</v>
      </c>
      <c r="AZ139" s="1">
        <f t="shared" si="61"/>
        <v>4</v>
      </c>
      <c r="BA139" s="1">
        <f t="shared" si="62"/>
        <v>15.8</v>
      </c>
      <c r="BB139" s="16"/>
      <c r="BC139" s="16"/>
      <c r="BD139" s="16"/>
      <c r="BE139" s="16"/>
      <c r="BF139" s="17"/>
      <c r="BG139" s="16"/>
      <c r="BH139" s="16"/>
      <c r="BI139" s="16"/>
      <c r="BJ139" s="16"/>
      <c r="BK139" s="16"/>
      <c r="BL139" s="16"/>
      <c r="BM139" s="16"/>
      <c r="BN139" s="16"/>
    </row>
    <row r="140" spans="1:66" ht="21" x14ac:dyDescent="0.2">
      <c r="A140" s="9" t="s">
        <v>746</v>
      </c>
      <c r="B140" s="43" t="s">
        <v>3161</v>
      </c>
      <c r="C140" s="9">
        <v>15.8</v>
      </c>
      <c r="D140" s="9"/>
      <c r="E140" s="9"/>
      <c r="F140" s="9"/>
      <c r="G140" s="9">
        <v>1</v>
      </c>
      <c r="H140" s="10">
        <v>97.577760927141696</v>
      </c>
      <c r="I140" s="11">
        <v>8.35</v>
      </c>
      <c r="J140" s="9">
        <v>539</v>
      </c>
      <c r="K140" s="2">
        <v>58.450120624660101</v>
      </c>
      <c r="L140" s="11">
        <v>7.98681640625</v>
      </c>
      <c r="M140" s="9">
        <v>2</v>
      </c>
      <c r="N140" s="9">
        <v>2</v>
      </c>
      <c r="O140" s="9">
        <v>3</v>
      </c>
      <c r="P140" s="34">
        <v>2.1968308779127201</v>
      </c>
      <c r="Q140" s="12">
        <v>1.56767182650477</v>
      </c>
      <c r="R140" s="12">
        <v>1.0423499755718799</v>
      </c>
      <c r="S140" s="12">
        <v>1.43553491104189</v>
      </c>
      <c r="T140" s="35">
        <v>1.3823118105914201</v>
      </c>
      <c r="U140" s="34">
        <f t="shared" si="42"/>
        <v>1.1354238087743087</v>
      </c>
      <c r="V140" s="12">
        <f t="shared" si="43"/>
        <v>0.64862357997182074</v>
      </c>
      <c r="W140" s="12">
        <f t="shared" si="44"/>
        <v>5.9839752903820827E-2</v>
      </c>
      <c r="X140" s="12">
        <f t="shared" si="45"/>
        <v>0.52158841614214946</v>
      </c>
      <c r="Y140" s="35">
        <f t="shared" si="46"/>
        <v>0.46708308378236019</v>
      </c>
      <c r="Z140" s="2"/>
      <c r="AA140" s="13">
        <v>3</v>
      </c>
      <c r="AB140" s="13">
        <v>3</v>
      </c>
      <c r="AC140" s="13">
        <v>3</v>
      </c>
      <c r="AD140" s="13">
        <v>3</v>
      </c>
      <c r="AE140" s="14">
        <v>3</v>
      </c>
      <c r="AF140" s="15">
        <v>4.1766860186087804</v>
      </c>
      <c r="AG140" s="15">
        <v>4.1766860186087804</v>
      </c>
      <c r="AH140" s="15">
        <v>18.4409631513088</v>
      </c>
      <c r="AI140" s="15">
        <v>4.05091336989938</v>
      </c>
      <c r="AJ140" s="2">
        <v>0</v>
      </c>
      <c r="AK140" s="1">
        <f t="shared" si="47"/>
        <v>3</v>
      </c>
      <c r="AL140" s="1">
        <f t="shared" si="48"/>
        <v>2</v>
      </c>
      <c r="AM140" s="1">
        <f t="shared" si="49"/>
        <v>0</v>
      </c>
      <c r="AN140" s="1">
        <f t="shared" si="50"/>
        <v>1</v>
      </c>
      <c r="AO140" s="1">
        <f t="shared" si="51"/>
        <v>-1</v>
      </c>
      <c r="AP140" s="1">
        <f t="shared" si="52"/>
        <v>5</v>
      </c>
      <c r="AQ140" s="1">
        <f t="shared" si="53"/>
        <v>1</v>
      </c>
      <c r="AR140" s="1">
        <f t="shared" si="54"/>
        <v>3</v>
      </c>
      <c r="AS140" s="1">
        <f t="shared" si="55"/>
        <v>3</v>
      </c>
      <c r="AT140" s="1">
        <f t="shared" si="56"/>
        <v>2</v>
      </c>
      <c r="AU140" s="1">
        <f t="shared" si="57"/>
        <v>3</v>
      </c>
      <c r="AV140" s="1">
        <f t="shared" si="58"/>
        <v>3</v>
      </c>
      <c r="AW140" s="1">
        <f t="shared" si="59"/>
        <v>2.8</v>
      </c>
      <c r="AX140" s="1">
        <f t="shared" si="60"/>
        <v>1</v>
      </c>
      <c r="AY140" s="1">
        <v>3</v>
      </c>
      <c r="AZ140" s="1">
        <f t="shared" si="61"/>
        <v>6</v>
      </c>
      <c r="BA140" s="1">
        <f t="shared" si="62"/>
        <v>15.8</v>
      </c>
      <c r="BB140" s="16"/>
      <c r="BC140" s="16"/>
      <c r="BD140" s="16"/>
      <c r="BE140" s="16"/>
      <c r="BF140" s="17"/>
      <c r="BG140" s="16"/>
      <c r="BH140" s="16"/>
      <c r="BI140" s="16"/>
      <c r="BJ140" s="16"/>
      <c r="BK140" s="16"/>
      <c r="BL140" s="16"/>
      <c r="BM140" s="16"/>
      <c r="BN140" s="16"/>
    </row>
    <row r="141" spans="1:66" x14ac:dyDescent="0.2">
      <c r="A141" s="9" t="s">
        <v>1076</v>
      </c>
      <c r="B141" s="43" t="s">
        <v>1681</v>
      </c>
      <c r="C141" s="9">
        <v>15.8</v>
      </c>
      <c r="D141" s="9"/>
      <c r="E141" s="9"/>
      <c r="F141" s="9"/>
      <c r="G141" s="9">
        <v>2</v>
      </c>
      <c r="H141" s="10">
        <v>543.07528882000997</v>
      </c>
      <c r="I141" s="11">
        <v>36.68</v>
      </c>
      <c r="J141" s="9">
        <v>428</v>
      </c>
      <c r="K141" s="2">
        <v>48.959943774659997</v>
      </c>
      <c r="L141" s="11">
        <v>5.66845703125</v>
      </c>
      <c r="M141" s="9">
        <v>11</v>
      </c>
      <c r="N141" s="9">
        <v>11</v>
      </c>
      <c r="O141" s="9">
        <v>24</v>
      </c>
      <c r="P141" s="34">
        <v>0.71702304719007903</v>
      </c>
      <c r="Q141" s="12">
        <v>0.88402613265336805</v>
      </c>
      <c r="R141" s="12">
        <v>1.02279689667261</v>
      </c>
      <c r="S141" s="12">
        <v>0.61124193888294698</v>
      </c>
      <c r="T141" s="35">
        <v>0.64672934081625499</v>
      </c>
      <c r="U141" s="34">
        <f t="shared" si="42"/>
        <v>-0.47990860283263531</v>
      </c>
      <c r="V141" s="12">
        <f t="shared" si="43"/>
        <v>-0.17783907720259154</v>
      </c>
      <c r="W141" s="12">
        <f t="shared" si="44"/>
        <v>3.2519688334135294E-2</v>
      </c>
      <c r="X141" s="12">
        <f t="shared" si="45"/>
        <v>-0.71018456109698269</v>
      </c>
      <c r="Y141" s="35">
        <f t="shared" si="46"/>
        <v>-0.62876603082926408</v>
      </c>
      <c r="Z141" s="2"/>
      <c r="AA141" s="13">
        <v>15</v>
      </c>
      <c r="AB141" s="13">
        <v>15</v>
      </c>
      <c r="AC141" s="13">
        <v>15</v>
      </c>
      <c r="AD141" s="13">
        <v>14</v>
      </c>
      <c r="AE141" s="14">
        <v>15</v>
      </c>
      <c r="AF141" s="15">
        <v>37.378446662021098</v>
      </c>
      <c r="AG141" s="15">
        <v>37.581438005132703</v>
      </c>
      <c r="AH141" s="15">
        <v>14.5786292739808</v>
      </c>
      <c r="AI141" s="15">
        <v>171.750105150786</v>
      </c>
      <c r="AJ141" s="2">
        <v>92.779358640868793</v>
      </c>
      <c r="AK141" s="1">
        <f t="shared" si="47"/>
        <v>0</v>
      </c>
      <c r="AL141" s="1">
        <f t="shared" si="48"/>
        <v>0</v>
      </c>
      <c r="AM141" s="1">
        <f t="shared" si="49"/>
        <v>0</v>
      </c>
      <c r="AN141" s="1">
        <f t="shared" si="50"/>
        <v>1</v>
      </c>
      <c r="AO141" s="1">
        <f t="shared" si="51"/>
        <v>-1</v>
      </c>
      <c r="AP141" s="1">
        <f t="shared" si="52"/>
        <v>0</v>
      </c>
      <c r="AQ141" s="1">
        <f t="shared" si="53"/>
        <v>3</v>
      </c>
      <c r="AR141" s="1">
        <f t="shared" si="54"/>
        <v>1</v>
      </c>
      <c r="AS141" s="1">
        <f t="shared" si="55"/>
        <v>1</v>
      </c>
      <c r="AT141" s="1">
        <f t="shared" si="56"/>
        <v>2</v>
      </c>
      <c r="AU141" s="1">
        <f t="shared" si="57"/>
        <v>0</v>
      </c>
      <c r="AV141" s="1">
        <f t="shared" si="58"/>
        <v>0</v>
      </c>
      <c r="AW141" s="1">
        <f t="shared" si="59"/>
        <v>0.8</v>
      </c>
      <c r="AX141" s="1">
        <f t="shared" si="60"/>
        <v>4</v>
      </c>
      <c r="AY141" s="1">
        <v>1</v>
      </c>
      <c r="AZ141" s="1">
        <f t="shared" si="61"/>
        <v>8</v>
      </c>
      <c r="BA141" s="1">
        <f t="shared" si="62"/>
        <v>15.8</v>
      </c>
      <c r="BB141" s="16"/>
      <c r="BC141" s="16"/>
      <c r="BD141" s="16"/>
      <c r="BE141" s="16"/>
      <c r="BF141" s="17"/>
      <c r="BG141" s="16"/>
      <c r="BH141" s="16"/>
      <c r="BI141" s="16"/>
      <c r="BJ141" s="16"/>
      <c r="BK141" s="16"/>
      <c r="BL141" s="16"/>
      <c r="BM141" s="16"/>
      <c r="BN141" s="16"/>
    </row>
    <row r="142" spans="1:66" ht="21" x14ac:dyDescent="0.2">
      <c r="A142" s="9" t="s">
        <v>1041</v>
      </c>
      <c r="B142" s="43" t="s">
        <v>1682</v>
      </c>
      <c r="C142" s="9">
        <v>15.8</v>
      </c>
      <c r="D142" s="9"/>
      <c r="E142" s="9"/>
      <c r="F142" s="9"/>
      <c r="G142" s="9">
        <v>1</v>
      </c>
      <c r="H142" s="10">
        <v>158.020715804757</v>
      </c>
      <c r="I142" s="11">
        <v>16.39</v>
      </c>
      <c r="J142" s="9">
        <v>305</v>
      </c>
      <c r="K142" s="2">
        <v>30.821786514659902</v>
      </c>
      <c r="L142" s="11">
        <v>9.29052734375</v>
      </c>
      <c r="M142" s="9">
        <v>3</v>
      </c>
      <c r="N142" s="9">
        <v>5</v>
      </c>
      <c r="O142" s="9">
        <v>7</v>
      </c>
      <c r="P142" s="34">
        <v>0.73061530480847503</v>
      </c>
      <c r="Q142" s="12">
        <v>1.7432711028551</v>
      </c>
      <c r="R142" s="12">
        <v>0.95958753382821904</v>
      </c>
      <c r="S142" s="12">
        <v>0.135872183211738</v>
      </c>
      <c r="T142" s="35">
        <v>0.41341704862665701</v>
      </c>
      <c r="U142" s="34">
        <f t="shared" si="42"/>
        <v>-0.45281611953396667</v>
      </c>
      <c r="V142" s="12">
        <f t="shared" si="43"/>
        <v>0.80179694601600771</v>
      </c>
      <c r="W142" s="12">
        <f t="shared" si="44"/>
        <v>-5.9513679441330777E-2</v>
      </c>
      <c r="X142" s="12">
        <f t="shared" si="45"/>
        <v>-2.8796779680695885</v>
      </c>
      <c r="Y142" s="35">
        <f t="shared" si="46"/>
        <v>-1.2743302105701153</v>
      </c>
      <c r="Z142" s="2"/>
      <c r="AA142" s="13">
        <v>2</v>
      </c>
      <c r="AB142" s="13">
        <v>2</v>
      </c>
      <c r="AC142" s="13">
        <v>2</v>
      </c>
      <c r="AD142" s="13">
        <v>2</v>
      </c>
      <c r="AE142" s="14">
        <v>2</v>
      </c>
      <c r="AF142" s="15">
        <v>13.288132312561</v>
      </c>
      <c r="AG142" s="15">
        <v>6.7035080563361902</v>
      </c>
      <c r="AH142" s="15">
        <v>17.469102737653699</v>
      </c>
      <c r="AI142" s="15">
        <v>372.973713606513</v>
      </c>
      <c r="AJ142" s="2">
        <v>20.1254583522317</v>
      </c>
      <c r="AK142" s="1">
        <f t="shared" si="47"/>
        <v>0</v>
      </c>
      <c r="AL142" s="1">
        <f t="shared" si="48"/>
        <v>2</v>
      </c>
      <c r="AM142" s="1">
        <f t="shared" si="49"/>
        <v>0</v>
      </c>
      <c r="AN142" s="1">
        <f t="shared" si="50"/>
        <v>4</v>
      </c>
      <c r="AO142" s="1">
        <f t="shared" si="51"/>
        <v>-2</v>
      </c>
      <c r="AP142" s="1">
        <f t="shared" si="52"/>
        <v>4</v>
      </c>
      <c r="AQ142" s="1">
        <f t="shared" si="53"/>
        <v>0</v>
      </c>
      <c r="AR142" s="1">
        <f t="shared" si="54"/>
        <v>2</v>
      </c>
      <c r="AS142" s="1">
        <f t="shared" si="55"/>
        <v>3</v>
      </c>
      <c r="AT142" s="1">
        <f t="shared" si="56"/>
        <v>2</v>
      </c>
      <c r="AU142" s="1">
        <f t="shared" si="57"/>
        <v>0</v>
      </c>
      <c r="AV142" s="1">
        <f t="shared" si="58"/>
        <v>2</v>
      </c>
      <c r="AW142" s="1">
        <f t="shared" si="59"/>
        <v>1.8</v>
      </c>
      <c r="AX142" s="1">
        <f t="shared" si="60"/>
        <v>2</v>
      </c>
      <c r="AY142" s="1">
        <v>1</v>
      </c>
      <c r="AZ142" s="1">
        <f t="shared" si="61"/>
        <v>8</v>
      </c>
      <c r="BA142" s="1">
        <f t="shared" si="62"/>
        <v>15.8</v>
      </c>
      <c r="BB142" s="16"/>
      <c r="BC142" s="16"/>
      <c r="BD142" s="16"/>
      <c r="BE142" s="16"/>
      <c r="BF142" s="17"/>
      <c r="BG142" s="16"/>
      <c r="BH142" s="16"/>
      <c r="BI142" s="16"/>
      <c r="BJ142" s="16"/>
      <c r="BK142" s="16"/>
      <c r="BL142" s="16"/>
      <c r="BM142" s="16"/>
      <c r="BN142" s="16"/>
    </row>
    <row r="143" spans="1:66" x14ac:dyDescent="0.2">
      <c r="A143" s="9" t="s">
        <v>237</v>
      </c>
      <c r="B143" s="43" t="s">
        <v>2250</v>
      </c>
      <c r="C143" s="9">
        <v>15.8</v>
      </c>
      <c r="D143" s="9">
        <v>1</v>
      </c>
      <c r="E143" s="9"/>
      <c r="F143" s="9"/>
      <c r="G143" s="9">
        <v>1</v>
      </c>
      <c r="H143" s="10">
        <v>976.2501947536</v>
      </c>
      <c r="I143" s="11">
        <v>31.6</v>
      </c>
      <c r="J143" s="9">
        <v>326</v>
      </c>
      <c r="K143" s="2">
        <v>35.877757644660001</v>
      </c>
      <c r="L143" s="11">
        <v>7.59130859375</v>
      </c>
      <c r="M143" s="9">
        <v>5</v>
      </c>
      <c r="N143" s="9">
        <v>10</v>
      </c>
      <c r="O143" s="9">
        <v>77</v>
      </c>
      <c r="P143" s="34">
        <v>1.1945767320334499</v>
      </c>
      <c r="Q143" s="12">
        <v>1.61997670893624</v>
      </c>
      <c r="R143" s="12">
        <v>0.77667462916155805</v>
      </c>
      <c r="S143" s="12">
        <v>2.7200556264439801</v>
      </c>
      <c r="T143" s="35">
        <v>0.72908808881041698</v>
      </c>
      <c r="U143" s="34">
        <f t="shared" si="42"/>
        <v>0.25649952635070966</v>
      </c>
      <c r="V143" s="12">
        <f t="shared" si="43"/>
        <v>0.69597307104586514</v>
      </c>
      <c r="W143" s="12">
        <f t="shared" si="44"/>
        <v>-0.36461775520682665</v>
      </c>
      <c r="X143" s="12">
        <f t="shared" si="45"/>
        <v>1.4436361555838024</v>
      </c>
      <c r="Y143" s="35">
        <f t="shared" si="46"/>
        <v>-0.45583496262269313</v>
      </c>
      <c r="Z143" s="2"/>
      <c r="AA143" s="13">
        <v>29</v>
      </c>
      <c r="AB143" s="13">
        <v>28</v>
      </c>
      <c r="AC143" s="13">
        <v>29</v>
      </c>
      <c r="AD143" s="13">
        <v>29</v>
      </c>
      <c r="AE143" s="14">
        <v>28</v>
      </c>
      <c r="AF143" s="15">
        <v>74.568345100986207</v>
      </c>
      <c r="AG143" s="15">
        <v>45.133766772949102</v>
      </c>
      <c r="AH143" s="15">
        <v>25.7447140337751</v>
      </c>
      <c r="AI143" s="15">
        <v>86.931402705731401</v>
      </c>
      <c r="AJ143" s="2">
        <v>19.5225110726489</v>
      </c>
      <c r="AK143" s="1">
        <f t="shared" si="47"/>
        <v>0</v>
      </c>
      <c r="AL143" s="1">
        <f t="shared" si="48"/>
        <v>2</v>
      </c>
      <c r="AM143" s="1">
        <f t="shared" si="49"/>
        <v>0</v>
      </c>
      <c r="AN143" s="1">
        <f t="shared" si="50"/>
        <v>4</v>
      </c>
      <c r="AO143" s="1">
        <f t="shared" si="51"/>
        <v>0</v>
      </c>
      <c r="AP143" s="1">
        <f t="shared" si="52"/>
        <v>6</v>
      </c>
      <c r="AQ143" s="1">
        <f t="shared" si="53"/>
        <v>3</v>
      </c>
      <c r="AR143" s="1">
        <f t="shared" si="54"/>
        <v>0</v>
      </c>
      <c r="AS143" s="1">
        <f t="shared" si="55"/>
        <v>1</v>
      </c>
      <c r="AT143" s="1">
        <f t="shared" si="56"/>
        <v>1</v>
      </c>
      <c r="AU143" s="1">
        <f t="shared" si="57"/>
        <v>0</v>
      </c>
      <c r="AV143" s="1">
        <f t="shared" si="58"/>
        <v>2</v>
      </c>
      <c r="AW143" s="1">
        <f t="shared" si="59"/>
        <v>0.8</v>
      </c>
      <c r="AX143" s="1">
        <f t="shared" si="60"/>
        <v>2</v>
      </c>
      <c r="AY143" s="1">
        <v>4</v>
      </c>
      <c r="AZ143" s="1">
        <f t="shared" si="61"/>
        <v>4</v>
      </c>
      <c r="BA143" s="1">
        <f t="shared" si="62"/>
        <v>15.8</v>
      </c>
      <c r="BB143" s="16"/>
      <c r="BC143" s="16"/>
      <c r="BD143" s="16"/>
      <c r="BE143" s="16"/>
      <c r="BF143" s="17"/>
      <c r="BG143" s="16"/>
      <c r="BH143" s="16"/>
      <c r="BI143" s="16"/>
      <c r="BJ143" s="16"/>
      <c r="BK143" s="16"/>
      <c r="BL143" s="16"/>
      <c r="BM143" s="16"/>
      <c r="BN143" s="16"/>
    </row>
    <row r="144" spans="1:66" x14ac:dyDescent="0.2">
      <c r="A144" s="9" t="s">
        <v>335</v>
      </c>
      <c r="B144" s="43" t="s">
        <v>2248</v>
      </c>
      <c r="C144" s="9">
        <v>15.8</v>
      </c>
      <c r="D144" s="9"/>
      <c r="E144" s="9"/>
      <c r="F144" s="9"/>
      <c r="G144" s="9">
        <v>2</v>
      </c>
      <c r="H144" s="10">
        <v>6078.0638526585899</v>
      </c>
      <c r="I144" s="11">
        <v>69.62</v>
      </c>
      <c r="J144" s="9">
        <v>339</v>
      </c>
      <c r="K144" s="2">
        <v>38.579816434660003</v>
      </c>
      <c r="L144" s="11">
        <v>7.75244140625</v>
      </c>
      <c r="M144" s="9">
        <v>26</v>
      </c>
      <c r="N144" s="9">
        <v>26</v>
      </c>
      <c r="O144" s="9">
        <v>208</v>
      </c>
      <c r="P144" s="34">
        <v>0.75432713898092096</v>
      </c>
      <c r="Q144" s="12">
        <v>0.73070830824241895</v>
      </c>
      <c r="R144" s="12">
        <v>0.65460346273844805</v>
      </c>
      <c r="S144" s="12">
        <v>2.4347024207224899</v>
      </c>
      <c r="T144" s="35">
        <v>1.1271003494860601</v>
      </c>
      <c r="U144" s="34">
        <f t="shared" si="42"/>
        <v>-0.40673776313119725</v>
      </c>
      <c r="V144" s="12">
        <f t="shared" si="43"/>
        <v>-0.45263248383285376</v>
      </c>
      <c r="W144" s="12">
        <f t="shared" si="44"/>
        <v>-0.61130686087869501</v>
      </c>
      <c r="X144" s="12">
        <f t="shared" si="45"/>
        <v>1.2837454510003268</v>
      </c>
      <c r="Y144" s="35">
        <f t="shared" si="46"/>
        <v>0.17261596915774852</v>
      </c>
      <c r="Z144" s="2"/>
      <c r="AA144" s="13">
        <v>158</v>
      </c>
      <c r="AB144" s="13">
        <v>159</v>
      </c>
      <c r="AC144" s="13">
        <v>158</v>
      </c>
      <c r="AD144" s="13">
        <v>159</v>
      </c>
      <c r="AE144" s="14">
        <v>159</v>
      </c>
      <c r="AF144" s="15">
        <v>54.300359208563499</v>
      </c>
      <c r="AG144" s="15">
        <v>43.597690937612903</v>
      </c>
      <c r="AH144" s="15">
        <v>20.584942595476399</v>
      </c>
      <c r="AI144" s="15">
        <v>63.514039054977601</v>
      </c>
      <c r="AJ144" s="2">
        <v>33.2539705029807</v>
      </c>
      <c r="AK144" s="1">
        <f t="shared" si="47"/>
        <v>0</v>
      </c>
      <c r="AL144" s="1">
        <f t="shared" si="48"/>
        <v>0</v>
      </c>
      <c r="AM144" s="1">
        <f t="shared" si="49"/>
        <v>1</v>
      </c>
      <c r="AN144" s="1">
        <f t="shared" si="50"/>
        <v>3</v>
      </c>
      <c r="AO144" s="1">
        <f t="shared" si="51"/>
        <v>0</v>
      </c>
      <c r="AP144" s="1">
        <f t="shared" si="52"/>
        <v>4</v>
      </c>
      <c r="AQ144" s="1">
        <f t="shared" si="53"/>
        <v>3</v>
      </c>
      <c r="AR144" s="1">
        <f t="shared" si="54"/>
        <v>0</v>
      </c>
      <c r="AS144" s="1">
        <f t="shared" si="55"/>
        <v>1</v>
      </c>
      <c r="AT144" s="1">
        <f t="shared" si="56"/>
        <v>2</v>
      </c>
      <c r="AU144" s="1">
        <f t="shared" si="57"/>
        <v>0</v>
      </c>
      <c r="AV144" s="1">
        <f t="shared" si="58"/>
        <v>1</v>
      </c>
      <c r="AW144" s="1">
        <f t="shared" si="59"/>
        <v>0.8</v>
      </c>
      <c r="AX144" s="1">
        <f t="shared" si="60"/>
        <v>4</v>
      </c>
      <c r="AY144" s="1">
        <v>4</v>
      </c>
      <c r="AZ144" s="1">
        <f t="shared" si="61"/>
        <v>4</v>
      </c>
      <c r="BA144" s="1">
        <f t="shared" si="62"/>
        <v>15.8</v>
      </c>
      <c r="BB144" s="16"/>
      <c r="BC144" s="16"/>
      <c r="BD144" s="16"/>
      <c r="BE144" s="16"/>
      <c r="BF144" s="17"/>
      <c r="BG144" s="16"/>
      <c r="BH144" s="16"/>
      <c r="BI144" s="16"/>
      <c r="BJ144" s="16"/>
      <c r="BK144" s="16"/>
      <c r="BL144" s="16"/>
      <c r="BM144" s="16"/>
      <c r="BN144" s="16"/>
    </row>
    <row r="145" spans="1:66" x14ac:dyDescent="0.2">
      <c r="A145" s="9" t="s">
        <v>879</v>
      </c>
      <c r="B145" s="43" t="s">
        <v>1683</v>
      </c>
      <c r="C145" s="9">
        <v>15.8</v>
      </c>
      <c r="D145" s="9"/>
      <c r="E145" s="9"/>
      <c r="F145" s="9"/>
      <c r="G145" s="9">
        <v>1</v>
      </c>
      <c r="H145" s="10">
        <v>98.454048765611802</v>
      </c>
      <c r="I145" s="11">
        <v>9.77</v>
      </c>
      <c r="J145" s="9">
        <v>440</v>
      </c>
      <c r="K145" s="2">
        <v>49.153696064659997</v>
      </c>
      <c r="L145" s="11">
        <v>6.21435546875</v>
      </c>
      <c r="M145" s="9">
        <v>2</v>
      </c>
      <c r="N145" s="9">
        <v>3</v>
      </c>
      <c r="O145" s="9">
        <v>3</v>
      </c>
      <c r="P145" s="34">
        <v>2.3694488057397001</v>
      </c>
      <c r="Q145" s="12">
        <v>1.8905884734678999</v>
      </c>
      <c r="R145" s="12">
        <v>0.425228277121312</v>
      </c>
      <c r="S145" s="12">
        <v>0.72827806647532001</v>
      </c>
      <c r="T145" s="35">
        <v>1.23627438776194</v>
      </c>
      <c r="U145" s="34">
        <f t="shared" si="42"/>
        <v>1.2445514904690009</v>
      </c>
      <c r="V145" s="12">
        <f t="shared" si="43"/>
        <v>0.91883536439881375</v>
      </c>
      <c r="W145" s="12">
        <f t="shared" si="44"/>
        <v>-1.2336905575050763</v>
      </c>
      <c r="X145" s="12">
        <f t="shared" si="45"/>
        <v>-0.45743869868031239</v>
      </c>
      <c r="Y145" s="35">
        <f t="shared" si="46"/>
        <v>0.30599898105004569</v>
      </c>
      <c r="Z145" s="2"/>
      <c r="AA145" s="13">
        <v>2</v>
      </c>
      <c r="AB145" s="13">
        <v>2</v>
      </c>
      <c r="AC145" s="13">
        <v>2</v>
      </c>
      <c r="AD145" s="13">
        <v>2</v>
      </c>
      <c r="AE145" s="14">
        <v>2</v>
      </c>
      <c r="AF145" s="15">
        <v>5.6307510916628196</v>
      </c>
      <c r="AG145" s="15">
        <v>3.5239665235705502</v>
      </c>
      <c r="AH145" s="15">
        <v>83.252713445374397</v>
      </c>
      <c r="AI145" s="15">
        <v>132.355174340031</v>
      </c>
      <c r="AJ145" s="2">
        <v>2.1036550824790501</v>
      </c>
      <c r="AK145" s="1">
        <f t="shared" si="47"/>
        <v>3</v>
      </c>
      <c r="AL145" s="1">
        <f t="shared" si="48"/>
        <v>2</v>
      </c>
      <c r="AM145" s="1">
        <f t="shared" si="49"/>
        <v>2</v>
      </c>
      <c r="AN145" s="1">
        <f t="shared" si="50"/>
        <v>0</v>
      </c>
      <c r="AO145" s="1">
        <f t="shared" si="51"/>
        <v>0</v>
      </c>
      <c r="AP145" s="1">
        <f t="shared" si="52"/>
        <v>7</v>
      </c>
      <c r="AQ145" s="1">
        <f t="shared" si="53"/>
        <v>0</v>
      </c>
      <c r="AR145" s="1">
        <f t="shared" si="54"/>
        <v>3</v>
      </c>
      <c r="AS145" s="1">
        <f t="shared" si="55"/>
        <v>3</v>
      </c>
      <c r="AT145" s="1">
        <f t="shared" si="56"/>
        <v>0</v>
      </c>
      <c r="AU145" s="1">
        <f t="shared" si="57"/>
        <v>0</v>
      </c>
      <c r="AV145" s="1">
        <f t="shared" si="58"/>
        <v>3</v>
      </c>
      <c r="AW145" s="1">
        <f t="shared" si="59"/>
        <v>1.8</v>
      </c>
      <c r="AX145" s="1">
        <f t="shared" si="60"/>
        <v>1</v>
      </c>
      <c r="AY145" s="1">
        <v>3</v>
      </c>
      <c r="AZ145" s="1">
        <f t="shared" si="61"/>
        <v>6</v>
      </c>
      <c r="BA145" s="1">
        <f t="shared" si="62"/>
        <v>15.8</v>
      </c>
      <c r="BB145" s="16"/>
      <c r="BC145" s="16"/>
      <c r="BD145" s="16"/>
      <c r="BE145" s="16"/>
      <c r="BF145" s="17"/>
      <c r="BG145" s="16"/>
      <c r="BH145" s="16"/>
      <c r="BI145" s="16"/>
      <c r="BJ145" s="16"/>
      <c r="BK145" s="16"/>
      <c r="BL145" s="16"/>
      <c r="BM145" s="16"/>
      <c r="BN145" s="16"/>
    </row>
    <row r="146" spans="1:66" ht="21" x14ac:dyDescent="0.2">
      <c r="A146" s="9" t="s">
        <v>1528</v>
      </c>
      <c r="B146" s="43" t="s">
        <v>2249</v>
      </c>
      <c r="C146" s="9">
        <v>15.8</v>
      </c>
      <c r="D146" s="9"/>
      <c r="E146" s="9"/>
      <c r="F146" s="9"/>
      <c r="G146" s="9">
        <v>1</v>
      </c>
      <c r="H146" s="10">
        <v>127.41532446448301</v>
      </c>
      <c r="I146" s="11">
        <v>9.0399999999999991</v>
      </c>
      <c r="J146" s="9">
        <v>376</v>
      </c>
      <c r="K146" s="2">
        <v>42.918148994660001</v>
      </c>
      <c r="L146" s="11">
        <v>5.80810546875</v>
      </c>
      <c r="M146" s="9">
        <v>2</v>
      </c>
      <c r="N146" s="9">
        <v>2</v>
      </c>
      <c r="O146" s="9">
        <v>2</v>
      </c>
      <c r="P146" s="34">
        <v>1.1636883171562999</v>
      </c>
      <c r="Q146" s="12">
        <v>4.3589723344694198</v>
      </c>
      <c r="R146" s="12">
        <v>0.34224922536005298</v>
      </c>
      <c r="S146" s="12">
        <v>0.21643149407562801</v>
      </c>
      <c r="T146" s="35">
        <v>0.263340168744641</v>
      </c>
      <c r="U146" s="34">
        <f t="shared" si="42"/>
        <v>0.2187046978453567</v>
      </c>
      <c r="V146" s="12">
        <f t="shared" si="43"/>
        <v>2.1239880472224377</v>
      </c>
      <c r="W146" s="12">
        <f t="shared" si="44"/>
        <v>-1.5468808187671526</v>
      </c>
      <c r="X146" s="12">
        <f t="shared" si="45"/>
        <v>-2.2080176463662311</v>
      </c>
      <c r="Y146" s="35">
        <f t="shared" si="46"/>
        <v>-1.9250004943972188</v>
      </c>
      <c r="Z146" s="2"/>
      <c r="AA146" s="13">
        <v>2</v>
      </c>
      <c r="AB146" s="13">
        <v>2</v>
      </c>
      <c r="AC146" s="13">
        <v>2</v>
      </c>
      <c r="AD146" s="13">
        <v>2</v>
      </c>
      <c r="AE146" s="14">
        <v>2</v>
      </c>
      <c r="AF146" s="15">
        <v>9.6047919654268998</v>
      </c>
      <c r="AG146" s="15">
        <v>852.91335370166598</v>
      </c>
      <c r="AH146" s="15">
        <v>307.67482351154598</v>
      </c>
      <c r="AI146" s="15">
        <v>48.6911989112727</v>
      </c>
      <c r="AJ146" s="2">
        <v>700.11963546132802</v>
      </c>
      <c r="AK146" s="1">
        <f t="shared" si="47"/>
        <v>0</v>
      </c>
      <c r="AL146" s="1">
        <f t="shared" si="48"/>
        <v>5</v>
      </c>
      <c r="AM146" s="1">
        <f t="shared" si="49"/>
        <v>3</v>
      </c>
      <c r="AN146" s="1">
        <f t="shared" si="50"/>
        <v>4</v>
      </c>
      <c r="AO146" s="1">
        <f t="shared" si="51"/>
        <v>-4</v>
      </c>
      <c r="AP146" s="1">
        <f t="shared" si="52"/>
        <v>8</v>
      </c>
      <c r="AQ146" s="1">
        <f t="shared" si="53"/>
        <v>0</v>
      </c>
      <c r="AR146" s="1">
        <f t="shared" si="54"/>
        <v>3</v>
      </c>
      <c r="AS146" s="1">
        <f t="shared" si="55"/>
        <v>0</v>
      </c>
      <c r="AT146" s="1">
        <f t="shared" si="56"/>
        <v>0</v>
      </c>
      <c r="AU146" s="1">
        <f t="shared" si="57"/>
        <v>1</v>
      </c>
      <c r="AV146" s="1">
        <f t="shared" si="58"/>
        <v>0</v>
      </c>
      <c r="AW146" s="1">
        <f t="shared" si="59"/>
        <v>0.8</v>
      </c>
      <c r="AX146" s="1">
        <f t="shared" si="60"/>
        <v>1</v>
      </c>
      <c r="AY146" s="1">
        <v>3</v>
      </c>
      <c r="AZ146" s="1">
        <f t="shared" si="61"/>
        <v>6</v>
      </c>
      <c r="BA146" s="1">
        <f t="shared" si="62"/>
        <v>15.8</v>
      </c>
      <c r="BB146" s="16"/>
      <c r="BC146" s="16"/>
      <c r="BD146" s="16"/>
      <c r="BE146" s="16"/>
      <c r="BF146" s="17"/>
      <c r="BG146" s="16"/>
      <c r="BH146" s="16"/>
      <c r="BI146" s="16"/>
      <c r="BJ146" s="16"/>
      <c r="BK146" s="16"/>
      <c r="BL146" s="16"/>
      <c r="BM146" s="16"/>
      <c r="BN146" s="16"/>
    </row>
    <row r="147" spans="1:66" ht="21" x14ac:dyDescent="0.2">
      <c r="A147" s="9" t="s">
        <v>1261</v>
      </c>
      <c r="B147" s="43" t="s">
        <v>1684</v>
      </c>
      <c r="C147" s="9">
        <v>15.6</v>
      </c>
      <c r="D147" s="9"/>
      <c r="E147" s="9"/>
      <c r="F147" s="9"/>
      <c r="G147" s="9">
        <v>1</v>
      </c>
      <c r="H147" s="10">
        <v>40.86</v>
      </c>
      <c r="I147" s="11">
        <v>5.31</v>
      </c>
      <c r="J147" s="9">
        <v>471</v>
      </c>
      <c r="K147" s="2">
        <v>52.018284794659998</v>
      </c>
      <c r="L147" s="11">
        <v>8.00146484375</v>
      </c>
      <c r="M147" s="9">
        <v>1</v>
      </c>
      <c r="N147" s="9">
        <v>1</v>
      </c>
      <c r="O147" s="9">
        <v>2</v>
      </c>
      <c r="P147" s="34">
        <v>0.48805314437415898</v>
      </c>
      <c r="Q147" s="12">
        <v>2.1078947976761602</v>
      </c>
      <c r="R147" s="12">
        <v>3.27874997909622</v>
      </c>
      <c r="S147" s="12">
        <v>0.77696756037870296</v>
      </c>
      <c r="T147" s="35">
        <v>0.228392969467545</v>
      </c>
      <c r="U147" s="34">
        <f t="shared" si="42"/>
        <v>-1.0348898426924007</v>
      </c>
      <c r="V147" s="12">
        <f t="shared" si="43"/>
        <v>1.0758028657140861</v>
      </c>
      <c r="W147" s="12">
        <f t="shared" si="44"/>
        <v>1.7131458932923092</v>
      </c>
      <c r="X147" s="12">
        <f t="shared" si="45"/>
        <v>-0.36407372979074371</v>
      </c>
      <c r="Y147" s="35">
        <f t="shared" si="46"/>
        <v>-2.1304098534266185</v>
      </c>
      <c r="Z147" s="2"/>
      <c r="AA147" s="13">
        <v>2</v>
      </c>
      <c r="AB147" s="13">
        <v>2</v>
      </c>
      <c r="AC147" s="13">
        <v>2</v>
      </c>
      <c r="AD147" s="13">
        <v>2</v>
      </c>
      <c r="AE147" s="14">
        <v>2</v>
      </c>
      <c r="AF147" s="15">
        <v>18.387793235522601</v>
      </c>
      <c r="AG147" s="15">
        <v>4.9753781905031902</v>
      </c>
      <c r="AH147" s="15">
        <v>68.665099122191606</v>
      </c>
      <c r="AI147" s="15">
        <v>46.552371847997897</v>
      </c>
      <c r="AJ147" s="2">
        <v>23.5234668144839</v>
      </c>
      <c r="AK147" s="1">
        <f t="shared" si="47"/>
        <v>2</v>
      </c>
      <c r="AL147" s="1">
        <f t="shared" si="48"/>
        <v>3</v>
      </c>
      <c r="AM147" s="1">
        <f t="shared" si="49"/>
        <v>5</v>
      </c>
      <c r="AN147" s="1">
        <f t="shared" si="50"/>
        <v>0</v>
      </c>
      <c r="AO147" s="1">
        <f t="shared" si="51"/>
        <v>-4</v>
      </c>
      <c r="AP147" s="1">
        <f t="shared" si="52"/>
        <v>6</v>
      </c>
      <c r="AQ147" s="1">
        <f t="shared" si="53"/>
        <v>0</v>
      </c>
      <c r="AR147" s="1">
        <f t="shared" si="54"/>
        <v>2</v>
      </c>
      <c r="AS147" s="1">
        <f t="shared" si="55"/>
        <v>3</v>
      </c>
      <c r="AT147" s="1">
        <f t="shared" si="56"/>
        <v>0</v>
      </c>
      <c r="AU147" s="1">
        <f t="shared" si="57"/>
        <v>1</v>
      </c>
      <c r="AV147" s="1">
        <f t="shared" si="58"/>
        <v>2</v>
      </c>
      <c r="AW147" s="1">
        <f t="shared" si="59"/>
        <v>1.6</v>
      </c>
      <c r="AX147" s="1">
        <f t="shared" si="60"/>
        <v>0</v>
      </c>
      <c r="AY147" s="1">
        <v>1</v>
      </c>
      <c r="AZ147" s="1">
        <f t="shared" si="61"/>
        <v>8</v>
      </c>
      <c r="BA147" s="1">
        <f t="shared" si="62"/>
        <v>15.6</v>
      </c>
      <c r="BB147" s="16"/>
      <c r="BC147" s="16"/>
      <c r="BD147" s="16"/>
      <c r="BE147" s="16"/>
      <c r="BF147" s="17"/>
      <c r="BG147" s="16"/>
      <c r="BH147" s="16"/>
      <c r="BI147" s="16"/>
      <c r="BJ147" s="16"/>
      <c r="BK147" s="16"/>
      <c r="BL147" s="16"/>
      <c r="BM147" s="16"/>
      <c r="BN147" s="16"/>
    </row>
    <row r="148" spans="1:66" x14ac:dyDescent="0.2">
      <c r="A148" s="9" t="s">
        <v>977</v>
      </c>
      <c r="B148" s="43" t="s">
        <v>2732</v>
      </c>
      <c r="C148" s="9">
        <v>15.6</v>
      </c>
      <c r="D148" s="9"/>
      <c r="E148" s="9"/>
      <c r="F148" s="9"/>
      <c r="G148" s="9">
        <v>2</v>
      </c>
      <c r="H148" s="10">
        <v>63.626666666666701</v>
      </c>
      <c r="I148" s="11">
        <v>12.5</v>
      </c>
      <c r="J148" s="9">
        <v>240</v>
      </c>
      <c r="K148" s="2">
        <v>27.854469804659999</v>
      </c>
      <c r="L148" s="11">
        <v>8.80712890625</v>
      </c>
      <c r="M148" s="9">
        <v>3</v>
      </c>
      <c r="N148" s="9">
        <v>3</v>
      </c>
      <c r="O148" s="9">
        <v>3</v>
      </c>
      <c r="P148" s="34">
        <v>0.64457553985188498</v>
      </c>
      <c r="Q148" s="12">
        <v>0.76750807090962803</v>
      </c>
      <c r="R148" s="12">
        <v>2.6601917243923401</v>
      </c>
      <c r="S148" s="12">
        <v>0.938560331688298</v>
      </c>
      <c r="T148" s="35">
        <v>0.82842923736192198</v>
      </c>
      <c r="U148" s="34">
        <f t="shared" si="42"/>
        <v>-0.63357865238493294</v>
      </c>
      <c r="V148" s="12">
        <f t="shared" si="43"/>
        <v>-0.3817461733295307</v>
      </c>
      <c r="W148" s="12">
        <f t="shared" si="44"/>
        <v>1.4115302268777072</v>
      </c>
      <c r="X148" s="12">
        <f t="shared" si="45"/>
        <v>-9.1478608829683339E-2</v>
      </c>
      <c r="Y148" s="35">
        <f t="shared" si="46"/>
        <v>-0.27154962407553968</v>
      </c>
      <c r="Z148" s="2"/>
      <c r="AA148" s="13">
        <v>2</v>
      </c>
      <c r="AB148" s="13">
        <v>2</v>
      </c>
      <c r="AC148" s="13">
        <v>2</v>
      </c>
      <c r="AD148" s="13">
        <v>2</v>
      </c>
      <c r="AE148" s="14">
        <v>2</v>
      </c>
      <c r="AF148" s="15">
        <v>177.95803987218699</v>
      </c>
      <c r="AG148" s="15">
        <v>37.241314003686398</v>
      </c>
      <c r="AH148" s="15">
        <v>359.00033954934599</v>
      </c>
      <c r="AI148" s="15">
        <v>12.0507556488208</v>
      </c>
      <c r="AJ148" s="2">
        <v>319.76237618246802</v>
      </c>
      <c r="AK148" s="1">
        <f t="shared" si="47"/>
        <v>1</v>
      </c>
      <c r="AL148" s="1">
        <f t="shared" si="48"/>
        <v>0</v>
      </c>
      <c r="AM148" s="1">
        <f t="shared" si="49"/>
        <v>4</v>
      </c>
      <c r="AN148" s="1">
        <f t="shared" si="50"/>
        <v>0</v>
      </c>
      <c r="AO148" s="1">
        <f t="shared" si="51"/>
        <v>0</v>
      </c>
      <c r="AP148" s="1">
        <f t="shared" si="52"/>
        <v>5</v>
      </c>
      <c r="AQ148" s="1">
        <f t="shared" si="53"/>
        <v>0</v>
      </c>
      <c r="AR148" s="1">
        <f t="shared" si="54"/>
        <v>0</v>
      </c>
      <c r="AS148" s="1">
        <f t="shared" si="55"/>
        <v>1</v>
      </c>
      <c r="AT148" s="1">
        <f t="shared" si="56"/>
        <v>0</v>
      </c>
      <c r="AU148" s="1">
        <f t="shared" si="57"/>
        <v>2</v>
      </c>
      <c r="AV148" s="1">
        <f t="shared" si="58"/>
        <v>0</v>
      </c>
      <c r="AW148" s="1">
        <f t="shared" si="59"/>
        <v>0.6</v>
      </c>
      <c r="AX148" s="1">
        <f t="shared" si="60"/>
        <v>2</v>
      </c>
      <c r="AY148" s="1">
        <v>1</v>
      </c>
      <c r="AZ148" s="1">
        <f t="shared" si="61"/>
        <v>8</v>
      </c>
      <c r="BA148" s="1">
        <f t="shared" si="62"/>
        <v>15.6</v>
      </c>
      <c r="BB148" s="16"/>
      <c r="BC148" s="16"/>
      <c r="BD148" s="16"/>
      <c r="BE148" s="16"/>
      <c r="BF148" s="17"/>
      <c r="BG148" s="16"/>
      <c r="BH148" s="16"/>
      <c r="BI148" s="16"/>
      <c r="BJ148" s="16"/>
      <c r="BK148" s="16"/>
      <c r="BL148" s="16"/>
      <c r="BM148" s="16"/>
      <c r="BN148" s="16"/>
    </row>
    <row r="149" spans="1:66" x14ac:dyDescent="0.2">
      <c r="A149" s="9" t="s">
        <v>1181</v>
      </c>
      <c r="B149" s="43" t="s">
        <v>2255</v>
      </c>
      <c r="C149" s="9">
        <v>15.6</v>
      </c>
      <c r="D149" s="9"/>
      <c r="E149" s="9"/>
      <c r="F149" s="9"/>
      <c r="G149" s="9">
        <v>1</v>
      </c>
      <c r="H149" s="10">
        <v>138.874821627378</v>
      </c>
      <c r="I149" s="11">
        <v>4.62</v>
      </c>
      <c r="J149" s="9">
        <v>736</v>
      </c>
      <c r="K149" s="2">
        <v>83.341090214660099</v>
      </c>
      <c r="L149" s="11">
        <v>5.13525390625</v>
      </c>
      <c r="M149" s="9">
        <v>3</v>
      </c>
      <c r="N149" s="9">
        <v>3</v>
      </c>
      <c r="O149" s="9">
        <v>4</v>
      </c>
      <c r="P149" s="34">
        <v>1.3988850308004499</v>
      </c>
      <c r="Q149" s="12">
        <v>1.0230603430426799</v>
      </c>
      <c r="R149" s="12">
        <v>1.41508132849463</v>
      </c>
      <c r="S149" s="12">
        <v>0.54738864081321303</v>
      </c>
      <c r="T149" s="35">
        <v>1.2599617086758299</v>
      </c>
      <c r="U149" s="34">
        <f t="shared" si="42"/>
        <v>0.48427739759216187</v>
      </c>
      <c r="V149" s="12">
        <f t="shared" si="43"/>
        <v>3.2891241897465784E-2</v>
      </c>
      <c r="W149" s="12">
        <f t="shared" si="44"/>
        <v>0.50088497096819906</v>
      </c>
      <c r="X149" s="12">
        <f t="shared" si="45"/>
        <v>-0.86936259809549377</v>
      </c>
      <c r="Y149" s="35">
        <f t="shared" si="46"/>
        <v>0.33337988964351123</v>
      </c>
      <c r="Z149" s="2"/>
      <c r="AA149" s="13">
        <v>3</v>
      </c>
      <c r="AB149" s="13">
        <v>3</v>
      </c>
      <c r="AC149" s="13">
        <v>3</v>
      </c>
      <c r="AD149" s="13">
        <v>3</v>
      </c>
      <c r="AE149" s="14">
        <v>3</v>
      </c>
      <c r="AF149" s="15">
        <v>20.629697787555902</v>
      </c>
      <c r="AG149" s="15">
        <v>31.2403080424947</v>
      </c>
      <c r="AH149" s="15">
        <v>10.2857894352386</v>
      </c>
      <c r="AI149" s="15">
        <v>66.114460824318897</v>
      </c>
      <c r="AJ149" s="2">
        <v>7.0813214951505499</v>
      </c>
      <c r="AK149" s="1">
        <f t="shared" si="47"/>
        <v>1</v>
      </c>
      <c r="AL149" s="1">
        <f t="shared" si="48"/>
        <v>0</v>
      </c>
      <c r="AM149" s="1">
        <f t="shared" si="49"/>
        <v>1</v>
      </c>
      <c r="AN149" s="1">
        <f t="shared" si="50"/>
        <v>1</v>
      </c>
      <c r="AO149" s="1">
        <f t="shared" si="51"/>
        <v>0</v>
      </c>
      <c r="AP149" s="1">
        <f t="shared" si="52"/>
        <v>3</v>
      </c>
      <c r="AQ149" s="1">
        <f t="shared" si="53"/>
        <v>1</v>
      </c>
      <c r="AR149" s="1">
        <f t="shared" si="54"/>
        <v>2</v>
      </c>
      <c r="AS149" s="1">
        <f t="shared" si="55"/>
        <v>1</v>
      </c>
      <c r="AT149" s="1">
        <f t="shared" si="56"/>
        <v>2</v>
      </c>
      <c r="AU149" s="1">
        <f t="shared" si="57"/>
        <v>0</v>
      </c>
      <c r="AV149" s="1">
        <f t="shared" si="58"/>
        <v>3</v>
      </c>
      <c r="AW149" s="1">
        <f t="shared" si="59"/>
        <v>1.6</v>
      </c>
      <c r="AX149" s="1">
        <f t="shared" si="60"/>
        <v>2</v>
      </c>
      <c r="AY149" s="1">
        <v>1</v>
      </c>
      <c r="AZ149" s="1">
        <f t="shared" si="61"/>
        <v>8</v>
      </c>
      <c r="BA149" s="1">
        <f t="shared" si="62"/>
        <v>15.6</v>
      </c>
      <c r="BB149" s="16"/>
      <c r="BC149" s="16"/>
      <c r="BD149" s="16"/>
      <c r="BE149" s="16"/>
      <c r="BF149" s="17"/>
      <c r="BG149" s="16"/>
      <c r="BH149" s="16"/>
      <c r="BI149" s="16"/>
      <c r="BJ149" s="16"/>
      <c r="BK149" s="16"/>
      <c r="BL149" s="16"/>
      <c r="BM149" s="16"/>
      <c r="BN149" s="16"/>
    </row>
    <row r="150" spans="1:66" x14ac:dyDescent="0.2">
      <c r="A150" s="9" t="s">
        <v>473</v>
      </c>
      <c r="B150" s="43" t="s">
        <v>2252</v>
      </c>
      <c r="C150" s="9">
        <v>15.6</v>
      </c>
      <c r="D150" s="9"/>
      <c r="E150" s="9"/>
      <c r="F150" s="9"/>
      <c r="G150" s="9">
        <v>2</v>
      </c>
      <c r="H150" s="10">
        <v>345.307995373045</v>
      </c>
      <c r="I150" s="11">
        <v>27.27</v>
      </c>
      <c r="J150" s="9">
        <v>143</v>
      </c>
      <c r="K150" s="2">
        <v>15.135415844660001</v>
      </c>
      <c r="L150" s="11">
        <v>10.74072265625</v>
      </c>
      <c r="M150" s="9">
        <v>2</v>
      </c>
      <c r="N150" s="9">
        <v>5</v>
      </c>
      <c r="O150" s="9">
        <v>27</v>
      </c>
      <c r="P150" s="34">
        <v>0.67089690195163798</v>
      </c>
      <c r="Q150" s="12">
        <v>1.9345280843661099</v>
      </c>
      <c r="R150" s="12">
        <v>1.2772285321294199</v>
      </c>
      <c r="S150" s="12">
        <v>0.66079670068305396</v>
      </c>
      <c r="T150" s="35">
        <v>0.82987312373206501</v>
      </c>
      <c r="U150" s="34">
        <f t="shared" si="42"/>
        <v>-0.57583701321752612</v>
      </c>
      <c r="V150" s="12">
        <f t="shared" si="43"/>
        <v>0.95198167315001514</v>
      </c>
      <c r="W150" s="12">
        <f t="shared" si="44"/>
        <v>0.35301668688209331</v>
      </c>
      <c r="X150" s="12">
        <f t="shared" si="45"/>
        <v>-0.59772161139888924</v>
      </c>
      <c r="Y150" s="35">
        <f t="shared" si="46"/>
        <v>-0.26903730993899166</v>
      </c>
      <c r="Z150" s="2"/>
      <c r="AA150" s="13">
        <v>25</v>
      </c>
      <c r="AB150" s="13">
        <v>25</v>
      </c>
      <c r="AC150" s="13">
        <v>23</v>
      </c>
      <c r="AD150" s="13">
        <v>25</v>
      </c>
      <c r="AE150" s="14">
        <v>25</v>
      </c>
      <c r="AF150" s="15">
        <v>101.10087897614299</v>
      </c>
      <c r="AG150" s="15">
        <v>123.069879078314</v>
      </c>
      <c r="AH150" s="15">
        <v>11.9125637779229</v>
      </c>
      <c r="AI150" s="15">
        <v>46.0048143878874</v>
      </c>
      <c r="AJ150" s="2">
        <v>95.866227619685603</v>
      </c>
      <c r="AK150" s="1">
        <f t="shared" si="47"/>
        <v>0</v>
      </c>
      <c r="AL150" s="1">
        <f t="shared" si="48"/>
        <v>2</v>
      </c>
      <c r="AM150" s="1">
        <f t="shared" si="49"/>
        <v>0</v>
      </c>
      <c r="AN150" s="1">
        <f t="shared" si="50"/>
        <v>1</v>
      </c>
      <c r="AO150" s="1">
        <f t="shared" si="51"/>
        <v>0</v>
      </c>
      <c r="AP150" s="1">
        <f t="shared" si="52"/>
        <v>3</v>
      </c>
      <c r="AQ150" s="1">
        <f t="shared" si="53"/>
        <v>3</v>
      </c>
      <c r="AR150" s="1">
        <f t="shared" si="54"/>
        <v>0</v>
      </c>
      <c r="AS150" s="1">
        <f t="shared" si="55"/>
        <v>0</v>
      </c>
      <c r="AT150" s="1">
        <f t="shared" si="56"/>
        <v>2</v>
      </c>
      <c r="AU150" s="1">
        <f t="shared" si="57"/>
        <v>1</v>
      </c>
      <c r="AV150" s="1">
        <f t="shared" si="58"/>
        <v>0</v>
      </c>
      <c r="AW150" s="1">
        <f t="shared" si="59"/>
        <v>0.6</v>
      </c>
      <c r="AX150" s="1">
        <f t="shared" si="60"/>
        <v>1</v>
      </c>
      <c r="AY150" s="1">
        <v>1</v>
      </c>
      <c r="AZ150" s="1">
        <f t="shared" si="61"/>
        <v>8</v>
      </c>
      <c r="BA150" s="1">
        <f t="shared" si="62"/>
        <v>15.6</v>
      </c>
      <c r="BB150" s="16"/>
      <c r="BC150" s="16"/>
      <c r="BD150" s="16"/>
      <c r="BE150" s="16"/>
      <c r="BF150" s="17"/>
      <c r="BG150" s="16"/>
      <c r="BH150" s="16"/>
      <c r="BI150" s="16"/>
      <c r="BJ150" s="16"/>
      <c r="BK150" s="16"/>
      <c r="BL150" s="16"/>
      <c r="BM150" s="16"/>
      <c r="BN150" s="16"/>
    </row>
    <row r="151" spans="1:66" x14ac:dyDescent="0.2">
      <c r="A151" s="9" t="s">
        <v>635</v>
      </c>
      <c r="B151" s="43" t="s">
        <v>2733</v>
      </c>
      <c r="C151" s="9">
        <v>15.6</v>
      </c>
      <c r="D151" s="9"/>
      <c r="E151" s="9"/>
      <c r="F151" s="9"/>
      <c r="G151" s="9">
        <v>1</v>
      </c>
      <c r="H151" s="10">
        <v>304.26526304263899</v>
      </c>
      <c r="I151" s="11">
        <v>18.41</v>
      </c>
      <c r="J151" s="9">
        <v>592</v>
      </c>
      <c r="K151" s="2">
        <v>64.575345054660104</v>
      </c>
      <c r="L151" s="11">
        <v>6.71240234375</v>
      </c>
      <c r="M151" s="9">
        <v>7</v>
      </c>
      <c r="N151" s="9">
        <v>7</v>
      </c>
      <c r="O151" s="9">
        <v>9</v>
      </c>
      <c r="P151" s="34">
        <v>1.1338296364184</v>
      </c>
      <c r="Q151" s="12">
        <v>1.0117460335267501</v>
      </c>
      <c r="R151" s="12">
        <v>1.1444947541471899</v>
      </c>
      <c r="S151" s="12">
        <v>0.91355769640857298</v>
      </c>
      <c r="T151" s="35">
        <v>1.00614329047343</v>
      </c>
      <c r="U151" s="34">
        <f t="shared" si="42"/>
        <v>0.18120388440850324</v>
      </c>
      <c r="V151" s="12">
        <f t="shared" si="43"/>
        <v>1.6847193042419859E-2</v>
      </c>
      <c r="W151" s="12">
        <f t="shared" si="44"/>
        <v>0.19471085023900908</v>
      </c>
      <c r="X151" s="12">
        <f t="shared" si="45"/>
        <v>-0.13043224869033873</v>
      </c>
      <c r="Y151" s="35">
        <f t="shared" si="46"/>
        <v>8.8357820165357853E-3</v>
      </c>
      <c r="Z151" s="2"/>
      <c r="AA151" s="13">
        <v>8</v>
      </c>
      <c r="AB151" s="13">
        <v>8</v>
      </c>
      <c r="AC151" s="13">
        <v>8</v>
      </c>
      <c r="AD151" s="13">
        <v>8</v>
      </c>
      <c r="AE151" s="14">
        <v>8</v>
      </c>
      <c r="AF151" s="15">
        <v>32.290288903694098</v>
      </c>
      <c r="AG151" s="15">
        <v>14.6426588531319</v>
      </c>
      <c r="AH151" s="15">
        <v>7.6871529816984898</v>
      </c>
      <c r="AI151" s="15">
        <v>32.615296089824596</v>
      </c>
      <c r="AJ151" s="2">
        <v>39.560689170703803</v>
      </c>
      <c r="AK151" s="1">
        <f t="shared" si="47"/>
        <v>0</v>
      </c>
      <c r="AL151" s="1">
        <f t="shared" si="48"/>
        <v>0</v>
      </c>
      <c r="AM151" s="1">
        <f t="shared" si="49"/>
        <v>0</v>
      </c>
      <c r="AN151" s="1">
        <f t="shared" si="50"/>
        <v>0</v>
      </c>
      <c r="AO151" s="1">
        <f t="shared" si="51"/>
        <v>0</v>
      </c>
      <c r="AP151" s="1">
        <f t="shared" si="52"/>
        <v>0</v>
      </c>
      <c r="AQ151" s="1">
        <f t="shared" si="53"/>
        <v>2</v>
      </c>
      <c r="AR151" s="1">
        <f t="shared" si="54"/>
        <v>1</v>
      </c>
      <c r="AS151" s="1">
        <f t="shared" si="55"/>
        <v>2</v>
      </c>
      <c r="AT151" s="1">
        <f t="shared" si="56"/>
        <v>3</v>
      </c>
      <c r="AU151" s="1">
        <f t="shared" si="57"/>
        <v>1</v>
      </c>
      <c r="AV151" s="1">
        <f t="shared" si="58"/>
        <v>1</v>
      </c>
      <c r="AW151" s="1">
        <f t="shared" si="59"/>
        <v>1.6</v>
      </c>
      <c r="AX151" s="1">
        <f t="shared" si="60"/>
        <v>4</v>
      </c>
      <c r="AY151" s="1">
        <v>1</v>
      </c>
      <c r="AZ151" s="1">
        <f t="shared" si="61"/>
        <v>8</v>
      </c>
      <c r="BA151" s="1">
        <f t="shared" si="62"/>
        <v>15.6</v>
      </c>
      <c r="BB151" s="16"/>
      <c r="BC151" s="16"/>
      <c r="BD151" s="16"/>
      <c r="BE151" s="16"/>
      <c r="BF151" s="17"/>
      <c r="BG151" s="16"/>
      <c r="BH151" s="16"/>
      <c r="BI151" s="16"/>
      <c r="BJ151" s="16"/>
      <c r="BK151" s="16"/>
      <c r="BL151" s="16"/>
      <c r="BM151" s="16"/>
      <c r="BN151" s="16"/>
    </row>
    <row r="152" spans="1:66" x14ac:dyDescent="0.2">
      <c r="A152" s="9" t="s">
        <v>223</v>
      </c>
      <c r="B152" s="43" t="s">
        <v>2253</v>
      </c>
      <c r="C152" s="9">
        <v>15.6</v>
      </c>
      <c r="D152" s="9"/>
      <c r="E152" s="9"/>
      <c r="F152" s="9"/>
      <c r="G152" s="9">
        <v>1</v>
      </c>
      <c r="H152" s="10">
        <v>246.19575256873301</v>
      </c>
      <c r="I152" s="11">
        <v>9.7799999999999994</v>
      </c>
      <c r="J152" s="9">
        <v>644</v>
      </c>
      <c r="K152" s="2">
        <v>71.912153844659997</v>
      </c>
      <c r="L152" s="11">
        <v>6.81494140625</v>
      </c>
      <c r="M152" s="9">
        <v>8</v>
      </c>
      <c r="N152" s="9">
        <v>8</v>
      </c>
      <c r="O152" s="9">
        <v>9</v>
      </c>
      <c r="P152" s="34">
        <v>0.70029620329501596</v>
      </c>
      <c r="Q152" s="12">
        <v>1.59577844448143</v>
      </c>
      <c r="R152" s="12">
        <v>1.13417751341974</v>
      </c>
      <c r="S152" s="12">
        <v>2.6265928731706998</v>
      </c>
      <c r="T152" s="35">
        <v>0.49833685564714297</v>
      </c>
      <c r="U152" s="34">
        <f t="shared" si="42"/>
        <v>-0.5139628290608006</v>
      </c>
      <c r="V152" s="12">
        <f t="shared" si="43"/>
        <v>0.67426036381848997</v>
      </c>
      <c r="W152" s="12">
        <f t="shared" si="44"/>
        <v>0.18164645834716509</v>
      </c>
      <c r="X152" s="12">
        <f t="shared" si="45"/>
        <v>1.3931925973591608</v>
      </c>
      <c r="Y152" s="35">
        <f t="shared" si="46"/>
        <v>-1.0048068190936821</v>
      </c>
      <c r="Z152" s="2"/>
      <c r="AA152" s="13">
        <v>8</v>
      </c>
      <c r="AB152" s="13">
        <v>8</v>
      </c>
      <c r="AC152" s="13">
        <v>8</v>
      </c>
      <c r="AD152" s="13">
        <v>8</v>
      </c>
      <c r="AE152" s="14">
        <v>8</v>
      </c>
      <c r="AF152" s="15">
        <v>17.0445913147183</v>
      </c>
      <c r="AG152" s="15">
        <v>10.046588038455701</v>
      </c>
      <c r="AH152" s="15">
        <v>13.047570478135199</v>
      </c>
      <c r="AI152" s="15">
        <v>31.283053096241499</v>
      </c>
      <c r="AJ152" s="2">
        <v>25.293109034132701</v>
      </c>
      <c r="AK152" s="1">
        <f t="shared" si="47"/>
        <v>0</v>
      </c>
      <c r="AL152" s="1">
        <f t="shared" si="48"/>
        <v>2</v>
      </c>
      <c r="AM152" s="1">
        <f t="shared" si="49"/>
        <v>0</v>
      </c>
      <c r="AN152" s="1">
        <f t="shared" si="50"/>
        <v>4</v>
      </c>
      <c r="AO152" s="1">
        <f t="shared" si="51"/>
        <v>-2</v>
      </c>
      <c r="AP152" s="1">
        <f t="shared" si="52"/>
        <v>4</v>
      </c>
      <c r="AQ152" s="1">
        <f t="shared" si="53"/>
        <v>2</v>
      </c>
      <c r="AR152" s="1">
        <f t="shared" si="54"/>
        <v>2</v>
      </c>
      <c r="AS152" s="1">
        <f t="shared" si="55"/>
        <v>2</v>
      </c>
      <c r="AT152" s="1">
        <f t="shared" si="56"/>
        <v>2</v>
      </c>
      <c r="AU152" s="1">
        <f t="shared" si="57"/>
        <v>1</v>
      </c>
      <c r="AV152" s="1">
        <f t="shared" si="58"/>
        <v>1</v>
      </c>
      <c r="AW152" s="1">
        <f t="shared" si="59"/>
        <v>1.6</v>
      </c>
      <c r="AX152" s="1">
        <f t="shared" si="60"/>
        <v>4</v>
      </c>
      <c r="AY152" s="1">
        <v>4</v>
      </c>
      <c r="AZ152" s="1">
        <f t="shared" si="61"/>
        <v>4</v>
      </c>
      <c r="BA152" s="1">
        <f t="shared" si="62"/>
        <v>15.6</v>
      </c>
      <c r="BB152" s="16"/>
      <c r="BC152" s="16"/>
      <c r="BD152" s="16"/>
      <c r="BE152" s="16"/>
      <c r="BF152" s="17"/>
      <c r="BG152" s="16"/>
      <c r="BH152" s="16"/>
      <c r="BI152" s="16"/>
      <c r="BJ152" s="16"/>
      <c r="BK152" s="16"/>
      <c r="BL152" s="16"/>
      <c r="BM152" s="16"/>
      <c r="BN152" s="16"/>
    </row>
    <row r="153" spans="1:66" x14ac:dyDescent="0.2">
      <c r="A153" s="9" t="s">
        <v>766</v>
      </c>
      <c r="B153" s="43" t="s">
        <v>2254</v>
      </c>
      <c r="C153" s="9">
        <v>15.6</v>
      </c>
      <c r="D153" s="9"/>
      <c r="E153" s="9"/>
      <c r="F153" s="9"/>
      <c r="G153" s="9">
        <v>1</v>
      </c>
      <c r="H153" s="10">
        <v>869.76684460003003</v>
      </c>
      <c r="I153" s="11">
        <v>43.82</v>
      </c>
      <c r="J153" s="9">
        <v>445</v>
      </c>
      <c r="K153" s="2">
        <v>50.630879804659997</v>
      </c>
      <c r="L153" s="11">
        <v>6.46826171875</v>
      </c>
      <c r="M153" s="9">
        <v>17</v>
      </c>
      <c r="N153" s="9">
        <v>17</v>
      </c>
      <c r="O153" s="9">
        <v>35</v>
      </c>
      <c r="P153" s="34">
        <v>0.88677518644418796</v>
      </c>
      <c r="Q153" s="12">
        <v>1.06366645238377</v>
      </c>
      <c r="R153" s="12">
        <v>1.1315788875541699</v>
      </c>
      <c r="S153" s="12">
        <v>0.86025856819590896</v>
      </c>
      <c r="T153" s="35">
        <v>0.80644315914994502</v>
      </c>
      <c r="U153" s="34">
        <f t="shared" si="42"/>
        <v>-0.17335969330501522</v>
      </c>
      <c r="V153" s="12">
        <f t="shared" si="43"/>
        <v>8.9045817255294576E-2</v>
      </c>
      <c r="W153" s="12">
        <f t="shared" si="44"/>
        <v>0.17833716499894084</v>
      </c>
      <c r="X153" s="12">
        <f t="shared" si="45"/>
        <v>-0.21715773857644255</v>
      </c>
      <c r="Y153" s="35">
        <f t="shared" si="46"/>
        <v>-0.31035524396445657</v>
      </c>
      <c r="Z153" s="2"/>
      <c r="AA153" s="13">
        <v>23</v>
      </c>
      <c r="AB153" s="13">
        <v>23</v>
      </c>
      <c r="AC153" s="13">
        <v>23</v>
      </c>
      <c r="AD153" s="13">
        <v>23</v>
      </c>
      <c r="AE153" s="14">
        <v>23</v>
      </c>
      <c r="AF153" s="15">
        <v>51.624529993777301</v>
      </c>
      <c r="AG153" s="15">
        <v>26.9708339387896</v>
      </c>
      <c r="AH153" s="15">
        <v>22.609097354379301</v>
      </c>
      <c r="AI153" s="15">
        <v>84.460796893783893</v>
      </c>
      <c r="AJ153" s="2">
        <v>73.242648866954198</v>
      </c>
      <c r="AK153" s="1">
        <f t="shared" si="47"/>
        <v>0</v>
      </c>
      <c r="AL153" s="1">
        <f t="shared" si="48"/>
        <v>0</v>
      </c>
      <c r="AM153" s="1">
        <f t="shared" si="49"/>
        <v>0</v>
      </c>
      <c r="AN153" s="1">
        <f t="shared" si="50"/>
        <v>0</v>
      </c>
      <c r="AO153" s="1">
        <f t="shared" si="51"/>
        <v>0</v>
      </c>
      <c r="AP153" s="1">
        <f t="shared" si="52"/>
        <v>0</v>
      </c>
      <c r="AQ153" s="1">
        <f t="shared" si="53"/>
        <v>3</v>
      </c>
      <c r="AR153" s="1">
        <f t="shared" si="54"/>
        <v>0</v>
      </c>
      <c r="AS153" s="1">
        <f t="shared" si="55"/>
        <v>1</v>
      </c>
      <c r="AT153" s="1">
        <f t="shared" si="56"/>
        <v>2</v>
      </c>
      <c r="AU153" s="1">
        <f t="shared" si="57"/>
        <v>0</v>
      </c>
      <c r="AV153" s="1">
        <f t="shared" si="58"/>
        <v>0</v>
      </c>
      <c r="AW153" s="1">
        <f t="shared" si="59"/>
        <v>0.6</v>
      </c>
      <c r="AX153" s="1">
        <f t="shared" si="60"/>
        <v>4</v>
      </c>
      <c r="AY153" s="1">
        <v>1</v>
      </c>
      <c r="AZ153" s="1">
        <f t="shared" si="61"/>
        <v>8</v>
      </c>
      <c r="BA153" s="1">
        <f t="shared" si="62"/>
        <v>15.6</v>
      </c>
      <c r="BB153" s="16"/>
      <c r="BC153" s="16"/>
      <c r="BD153" s="16"/>
      <c r="BE153" s="16"/>
      <c r="BF153" s="17"/>
      <c r="BG153" s="16"/>
      <c r="BH153" s="16"/>
      <c r="BI153" s="16"/>
      <c r="BJ153" s="16"/>
      <c r="BK153" s="16"/>
      <c r="BL153" s="16"/>
      <c r="BM153" s="16"/>
      <c r="BN153" s="16"/>
    </row>
    <row r="154" spans="1:66" x14ac:dyDescent="0.2">
      <c r="A154" s="9" t="s">
        <v>1069</v>
      </c>
      <c r="B154" s="43" t="s">
        <v>1687</v>
      </c>
      <c r="C154" s="9">
        <v>15.6</v>
      </c>
      <c r="D154" s="9"/>
      <c r="E154" s="9"/>
      <c r="F154" s="9"/>
      <c r="G154" s="9">
        <v>1</v>
      </c>
      <c r="H154" s="10">
        <v>191.474771265941</v>
      </c>
      <c r="I154" s="11">
        <v>10.28</v>
      </c>
      <c r="J154" s="9">
        <v>282</v>
      </c>
      <c r="K154" s="2">
        <v>32.669064964659903</v>
      </c>
      <c r="L154" s="11">
        <v>11.26806640625</v>
      </c>
      <c r="M154" s="9">
        <v>2</v>
      </c>
      <c r="N154" s="9">
        <v>3</v>
      </c>
      <c r="O154" s="9">
        <v>7</v>
      </c>
      <c r="P154" s="34">
        <v>0.73355812551866495</v>
      </c>
      <c r="Q154" s="12">
        <v>1.0310047818958199</v>
      </c>
      <c r="R154" s="12">
        <v>1.1078638980876101</v>
      </c>
      <c r="S154" s="12">
        <v>0.19458726385755301</v>
      </c>
      <c r="T154" s="35">
        <v>0.73968770815248797</v>
      </c>
      <c r="U154" s="34">
        <f t="shared" si="42"/>
        <v>-0.44701680850457692</v>
      </c>
      <c r="V154" s="12">
        <f t="shared" si="43"/>
        <v>4.4051024074970621E-2</v>
      </c>
      <c r="W154" s="12">
        <f t="shared" si="44"/>
        <v>0.1477806561031145</v>
      </c>
      <c r="X154" s="12">
        <f t="shared" si="45"/>
        <v>-2.3615108090790042</v>
      </c>
      <c r="Y154" s="35">
        <f t="shared" si="46"/>
        <v>-0.4350117930571511</v>
      </c>
      <c r="Z154" s="2"/>
      <c r="AA154" s="13">
        <v>5</v>
      </c>
      <c r="AB154" s="13">
        <v>5</v>
      </c>
      <c r="AC154" s="13">
        <v>5</v>
      </c>
      <c r="AD154" s="13">
        <v>5</v>
      </c>
      <c r="AE154" s="14">
        <v>5</v>
      </c>
      <c r="AF154" s="15">
        <v>25.054696961927501</v>
      </c>
      <c r="AG154" s="15">
        <v>10.1660919323012</v>
      </c>
      <c r="AH154" s="15">
        <v>2.3637707588443102</v>
      </c>
      <c r="AI154" s="15">
        <v>203.21312585794999</v>
      </c>
      <c r="AJ154" s="2">
        <v>17.008544666300399</v>
      </c>
      <c r="AK154" s="1">
        <f t="shared" si="47"/>
        <v>0</v>
      </c>
      <c r="AL154" s="1">
        <f t="shared" si="48"/>
        <v>0</v>
      </c>
      <c r="AM154" s="1">
        <f t="shared" si="49"/>
        <v>0</v>
      </c>
      <c r="AN154" s="1">
        <f t="shared" si="50"/>
        <v>4</v>
      </c>
      <c r="AO154" s="1">
        <f t="shared" si="51"/>
        <v>0</v>
      </c>
      <c r="AP154" s="1">
        <f t="shared" si="52"/>
        <v>4</v>
      </c>
      <c r="AQ154" s="1">
        <f t="shared" si="53"/>
        <v>1</v>
      </c>
      <c r="AR154" s="1">
        <f t="shared" si="54"/>
        <v>1</v>
      </c>
      <c r="AS154" s="1">
        <f t="shared" si="55"/>
        <v>2</v>
      </c>
      <c r="AT154" s="1">
        <f t="shared" si="56"/>
        <v>3</v>
      </c>
      <c r="AU154" s="1">
        <f t="shared" si="57"/>
        <v>0</v>
      </c>
      <c r="AV154" s="1">
        <f t="shared" si="58"/>
        <v>2</v>
      </c>
      <c r="AW154" s="1">
        <f t="shared" si="59"/>
        <v>1.6</v>
      </c>
      <c r="AX154" s="1">
        <f t="shared" si="60"/>
        <v>1</v>
      </c>
      <c r="AY154" s="1">
        <v>1</v>
      </c>
      <c r="AZ154" s="1">
        <f t="shared" si="61"/>
        <v>8</v>
      </c>
      <c r="BA154" s="1">
        <f t="shared" si="62"/>
        <v>15.6</v>
      </c>
      <c r="BB154" s="16"/>
      <c r="BC154" s="16"/>
      <c r="BD154" s="16"/>
      <c r="BE154" s="16"/>
      <c r="BF154" s="17"/>
      <c r="BG154" s="16"/>
      <c r="BH154" s="16"/>
      <c r="BI154" s="16"/>
      <c r="BJ154" s="16"/>
      <c r="BK154" s="16"/>
      <c r="BL154" s="16"/>
      <c r="BM154" s="16"/>
      <c r="BN154" s="16"/>
    </row>
    <row r="155" spans="1:66" ht="21" x14ac:dyDescent="0.2">
      <c r="A155" s="9" t="s">
        <v>1031</v>
      </c>
      <c r="B155" s="43" t="s">
        <v>2256</v>
      </c>
      <c r="C155" s="9">
        <v>15.6</v>
      </c>
      <c r="D155" s="9"/>
      <c r="E155" s="9"/>
      <c r="F155" s="9"/>
      <c r="G155" s="9">
        <v>1</v>
      </c>
      <c r="H155" s="10">
        <v>61.673333333333296</v>
      </c>
      <c r="I155" s="11">
        <v>6.69</v>
      </c>
      <c r="J155" s="9">
        <v>493</v>
      </c>
      <c r="K155" s="2">
        <v>54.604236164660101</v>
      </c>
      <c r="L155" s="11">
        <v>5.07177734375</v>
      </c>
      <c r="M155" s="9">
        <v>2</v>
      </c>
      <c r="N155" s="9">
        <v>2</v>
      </c>
      <c r="O155" s="9">
        <v>3</v>
      </c>
      <c r="P155" s="34">
        <v>2.2220723646735001</v>
      </c>
      <c r="Q155" s="12">
        <v>1.59614732259613</v>
      </c>
      <c r="R155" s="12">
        <v>0.92139503635117503</v>
      </c>
      <c r="S155" s="12">
        <v>1.97378321450667</v>
      </c>
      <c r="T155" s="35">
        <v>1.3732505206930199</v>
      </c>
      <c r="U155" s="34">
        <f t="shared" si="42"/>
        <v>1.1519058007304308</v>
      </c>
      <c r="V155" s="12">
        <f t="shared" si="43"/>
        <v>0.67459381682960207</v>
      </c>
      <c r="W155" s="12">
        <f t="shared" si="44"/>
        <v>-0.11810826886930297</v>
      </c>
      <c r="X155" s="12">
        <f t="shared" si="45"/>
        <v>0.98096354373003392</v>
      </c>
      <c r="Y155" s="35">
        <f t="shared" si="46"/>
        <v>0.45759483888068825</v>
      </c>
      <c r="Z155" s="2"/>
      <c r="AA155" s="13">
        <v>2</v>
      </c>
      <c r="AB155" s="13">
        <v>2</v>
      </c>
      <c r="AC155" s="13">
        <v>2</v>
      </c>
      <c r="AD155" s="13">
        <v>2</v>
      </c>
      <c r="AE155" s="14">
        <v>2</v>
      </c>
      <c r="AF155" s="15">
        <v>2.4814596807711999</v>
      </c>
      <c r="AG155" s="15">
        <v>1.5060942217467801</v>
      </c>
      <c r="AH155" s="15">
        <v>0</v>
      </c>
      <c r="AI155" s="15">
        <v>49.964660302338899</v>
      </c>
      <c r="AJ155" s="2">
        <v>0.97509216181871705</v>
      </c>
      <c r="AK155" s="1">
        <f t="shared" si="47"/>
        <v>3</v>
      </c>
      <c r="AL155" s="1">
        <f t="shared" si="48"/>
        <v>2</v>
      </c>
      <c r="AM155" s="1">
        <f t="shared" si="49"/>
        <v>0</v>
      </c>
      <c r="AN155" s="1">
        <f t="shared" si="50"/>
        <v>2</v>
      </c>
      <c r="AO155" s="1">
        <f t="shared" si="51"/>
        <v>-1</v>
      </c>
      <c r="AP155" s="1">
        <f t="shared" si="52"/>
        <v>6</v>
      </c>
      <c r="AQ155" s="1">
        <f t="shared" si="53"/>
        <v>0</v>
      </c>
      <c r="AR155" s="1">
        <f t="shared" si="54"/>
        <v>3</v>
      </c>
      <c r="AS155" s="1">
        <f t="shared" si="55"/>
        <v>3</v>
      </c>
      <c r="AT155" s="1">
        <f t="shared" si="56"/>
        <v>3</v>
      </c>
      <c r="AU155" s="1">
        <f t="shared" si="57"/>
        <v>1</v>
      </c>
      <c r="AV155" s="1">
        <f t="shared" si="58"/>
        <v>3</v>
      </c>
      <c r="AW155" s="1">
        <f t="shared" si="59"/>
        <v>2.6</v>
      </c>
      <c r="AX155" s="1">
        <f t="shared" si="60"/>
        <v>1</v>
      </c>
      <c r="AY155" s="1">
        <v>3</v>
      </c>
      <c r="AZ155" s="1">
        <f t="shared" si="61"/>
        <v>6</v>
      </c>
      <c r="BA155" s="1">
        <f t="shared" si="62"/>
        <v>15.6</v>
      </c>
      <c r="BB155" s="16"/>
      <c r="BC155" s="16"/>
      <c r="BD155" s="16"/>
      <c r="BE155" s="16"/>
      <c r="BF155" s="17"/>
      <c r="BG155" s="16"/>
      <c r="BH155" s="16"/>
      <c r="BI155" s="16"/>
      <c r="BJ155" s="16"/>
      <c r="BK155" s="16"/>
      <c r="BL155" s="16"/>
      <c r="BM155" s="16"/>
      <c r="BN155" s="16"/>
    </row>
    <row r="156" spans="1:66" ht="21" x14ac:dyDescent="0.2">
      <c r="A156" s="9" t="s">
        <v>446</v>
      </c>
      <c r="B156" s="43" t="s">
        <v>1686</v>
      </c>
      <c r="C156" s="9">
        <v>15.6</v>
      </c>
      <c r="D156" s="9"/>
      <c r="E156" s="9"/>
      <c r="F156" s="9"/>
      <c r="G156" s="9">
        <v>1</v>
      </c>
      <c r="H156" s="10">
        <v>148.325110273169</v>
      </c>
      <c r="I156" s="11">
        <v>12.01</v>
      </c>
      <c r="J156" s="9">
        <v>333</v>
      </c>
      <c r="K156" s="2">
        <v>35.05758373466</v>
      </c>
      <c r="L156" s="11">
        <v>8.38232421875</v>
      </c>
      <c r="M156" s="9">
        <v>3</v>
      </c>
      <c r="N156" s="9">
        <v>3</v>
      </c>
      <c r="O156" s="9">
        <v>10</v>
      </c>
      <c r="P156" s="34">
        <v>0.657458361687565</v>
      </c>
      <c r="Q156" s="12">
        <v>1.0111462483378599</v>
      </c>
      <c r="R156" s="12">
        <v>0.863633269047551</v>
      </c>
      <c r="S156" s="12">
        <v>0.52649135887778198</v>
      </c>
      <c r="T156" s="35">
        <v>0.72930300929950398</v>
      </c>
      <c r="U156" s="34">
        <f t="shared" si="42"/>
        <v>-0.60502856670150773</v>
      </c>
      <c r="V156" s="12">
        <f t="shared" si="43"/>
        <v>1.5991678242423001E-2</v>
      </c>
      <c r="W156" s="12">
        <f t="shared" si="44"/>
        <v>-0.2115092746795281</v>
      </c>
      <c r="X156" s="12">
        <f t="shared" si="45"/>
        <v>-0.92551824190128051</v>
      </c>
      <c r="Y156" s="35">
        <f t="shared" si="46"/>
        <v>-0.45540974784122928</v>
      </c>
      <c r="Z156" s="2"/>
      <c r="AA156" s="13">
        <v>7</v>
      </c>
      <c r="AB156" s="13">
        <v>7</v>
      </c>
      <c r="AC156" s="13">
        <v>7</v>
      </c>
      <c r="AD156" s="13">
        <v>7</v>
      </c>
      <c r="AE156" s="14">
        <v>7</v>
      </c>
      <c r="AF156" s="15">
        <v>28.184269953552999</v>
      </c>
      <c r="AG156" s="15">
        <v>15.776883786574199</v>
      </c>
      <c r="AH156" s="15">
        <v>3.9913378291622799</v>
      </c>
      <c r="AI156" s="15">
        <v>35.278267339702602</v>
      </c>
      <c r="AJ156" s="2">
        <v>25.689205285193001</v>
      </c>
      <c r="AK156" s="1">
        <f t="shared" si="47"/>
        <v>1</v>
      </c>
      <c r="AL156" s="1">
        <f t="shared" si="48"/>
        <v>0</v>
      </c>
      <c r="AM156" s="1">
        <f t="shared" si="49"/>
        <v>0</v>
      </c>
      <c r="AN156" s="1">
        <f t="shared" si="50"/>
        <v>1</v>
      </c>
      <c r="AO156" s="1">
        <f t="shared" si="51"/>
        <v>0</v>
      </c>
      <c r="AP156" s="1">
        <f t="shared" si="52"/>
        <v>2</v>
      </c>
      <c r="AQ156" s="1">
        <f t="shared" si="53"/>
        <v>2</v>
      </c>
      <c r="AR156" s="1">
        <f t="shared" si="54"/>
        <v>1</v>
      </c>
      <c r="AS156" s="1">
        <f t="shared" si="55"/>
        <v>2</v>
      </c>
      <c r="AT156" s="1">
        <f t="shared" si="56"/>
        <v>3</v>
      </c>
      <c r="AU156" s="1">
        <f t="shared" si="57"/>
        <v>1</v>
      </c>
      <c r="AV156" s="1">
        <f t="shared" si="58"/>
        <v>1</v>
      </c>
      <c r="AW156" s="1">
        <f t="shared" si="59"/>
        <v>1.6</v>
      </c>
      <c r="AX156" s="1">
        <f t="shared" si="60"/>
        <v>2</v>
      </c>
      <c r="AY156" s="1">
        <v>1</v>
      </c>
      <c r="AZ156" s="1">
        <f t="shared" si="61"/>
        <v>8</v>
      </c>
      <c r="BA156" s="1">
        <f t="shared" si="62"/>
        <v>15.6</v>
      </c>
      <c r="BB156" s="16"/>
      <c r="BC156" s="16"/>
      <c r="BD156" s="16"/>
      <c r="BE156" s="16"/>
      <c r="BF156" s="17"/>
      <c r="BG156" s="16"/>
      <c r="BH156" s="16"/>
      <c r="BI156" s="16"/>
      <c r="BJ156" s="16"/>
      <c r="BK156" s="16"/>
      <c r="BL156" s="16"/>
      <c r="BM156" s="16"/>
      <c r="BN156" s="16"/>
    </row>
    <row r="157" spans="1:66" x14ac:dyDescent="0.2">
      <c r="A157" s="9" t="s">
        <v>552</v>
      </c>
      <c r="B157" s="43" t="s">
        <v>3038</v>
      </c>
      <c r="C157" s="9">
        <v>15.6</v>
      </c>
      <c r="D157" s="9"/>
      <c r="E157" s="9"/>
      <c r="F157" s="9"/>
      <c r="G157" s="9">
        <v>1</v>
      </c>
      <c r="H157" s="10">
        <v>103.74535020506001</v>
      </c>
      <c r="I157" s="11">
        <v>7.18</v>
      </c>
      <c r="J157" s="9">
        <v>432</v>
      </c>
      <c r="K157" s="2">
        <v>47.685206074660002</v>
      </c>
      <c r="L157" s="11">
        <v>6.34130859375</v>
      </c>
      <c r="M157" s="9">
        <v>2</v>
      </c>
      <c r="N157" s="9">
        <v>3</v>
      </c>
      <c r="O157" s="9">
        <v>5</v>
      </c>
      <c r="P157" s="34">
        <v>0.68189127433350505</v>
      </c>
      <c r="Q157" s="12">
        <v>0.97609121545387501</v>
      </c>
      <c r="R157" s="12">
        <v>0.65809173340682103</v>
      </c>
      <c r="S157" s="12">
        <v>0.35841774486546002</v>
      </c>
      <c r="T157" s="35">
        <v>0.68911114970938203</v>
      </c>
      <c r="U157" s="34">
        <f t="shared" si="42"/>
        <v>-0.55238637101106602</v>
      </c>
      <c r="V157" s="12">
        <f t="shared" si="43"/>
        <v>-3.4912121347195027E-2</v>
      </c>
      <c r="W157" s="12">
        <f t="shared" si="44"/>
        <v>-0.60363939526300614</v>
      </c>
      <c r="X157" s="12">
        <f t="shared" si="45"/>
        <v>-1.4802860294905467</v>
      </c>
      <c r="Y157" s="35">
        <f t="shared" si="46"/>
        <v>-0.53719139468400656</v>
      </c>
      <c r="Z157" s="2"/>
      <c r="AA157" s="13">
        <v>2</v>
      </c>
      <c r="AB157" s="13">
        <v>2</v>
      </c>
      <c r="AC157" s="13">
        <v>2</v>
      </c>
      <c r="AD157" s="13">
        <v>2</v>
      </c>
      <c r="AE157" s="14">
        <v>2</v>
      </c>
      <c r="AF157" s="15">
        <v>4.3739382319929696</v>
      </c>
      <c r="AG157" s="15">
        <v>0.38074636073868801</v>
      </c>
      <c r="AH157" s="15">
        <v>8.8089531990566794</v>
      </c>
      <c r="AI157" s="15">
        <v>40.329735902402</v>
      </c>
      <c r="AJ157" s="2">
        <v>3.9926933096266199</v>
      </c>
      <c r="AK157" s="1">
        <f t="shared" si="47"/>
        <v>0</v>
      </c>
      <c r="AL157" s="1">
        <f t="shared" si="48"/>
        <v>0</v>
      </c>
      <c r="AM157" s="1">
        <f t="shared" si="49"/>
        <v>1</v>
      </c>
      <c r="AN157" s="1">
        <f t="shared" si="50"/>
        <v>3</v>
      </c>
      <c r="AO157" s="1">
        <f t="shared" si="51"/>
        <v>0</v>
      </c>
      <c r="AP157" s="1">
        <f t="shared" si="52"/>
        <v>4</v>
      </c>
      <c r="AQ157" s="1">
        <f t="shared" si="53"/>
        <v>0</v>
      </c>
      <c r="AR157" s="1">
        <f t="shared" si="54"/>
        <v>3</v>
      </c>
      <c r="AS157" s="1">
        <f t="shared" si="55"/>
        <v>3</v>
      </c>
      <c r="AT157" s="1">
        <f t="shared" si="56"/>
        <v>3</v>
      </c>
      <c r="AU157" s="1">
        <f t="shared" si="57"/>
        <v>1</v>
      </c>
      <c r="AV157" s="1">
        <f t="shared" si="58"/>
        <v>3</v>
      </c>
      <c r="AW157" s="1">
        <f t="shared" si="59"/>
        <v>2.6</v>
      </c>
      <c r="AX157" s="1">
        <f t="shared" si="60"/>
        <v>1</v>
      </c>
      <c r="AY157" s="1">
        <v>1</v>
      </c>
      <c r="AZ157" s="1">
        <f t="shared" si="61"/>
        <v>8</v>
      </c>
      <c r="BA157" s="1">
        <f t="shared" si="62"/>
        <v>15.6</v>
      </c>
      <c r="BB157" s="16"/>
      <c r="BC157" s="16"/>
      <c r="BD157" s="16"/>
      <c r="BE157" s="16"/>
      <c r="BF157" s="17"/>
      <c r="BG157" s="16"/>
      <c r="BH157" s="16"/>
      <c r="BI157" s="16"/>
      <c r="BJ157" s="16"/>
      <c r="BK157" s="16"/>
      <c r="BL157" s="16"/>
      <c r="BM157" s="16"/>
      <c r="BN157" s="16"/>
    </row>
    <row r="158" spans="1:66" x14ac:dyDescent="0.2">
      <c r="A158" s="9" t="s">
        <v>1520</v>
      </c>
      <c r="B158" s="43" t="s">
        <v>1685</v>
      </c>
      <c r="C158" s="9">
        <v>15.6</v>
      </c>
      <c r="D158" s="9"/>
      <c r="E158" s="9"/>
      <c r="F158" s="9"/>
      <c r="G158" s="9">
        <v>1</v>
      </c>
      <c r="H158" s="10">
        <v>318.05596714746599</v>
      </c>
      <c r="I158" s="11">
        <v>13.03</v>
      </c>
      <c r="J158" s="9">
        <v>683</v>
      </c>
      <c r="K158" s="2">
        <v>75.942167754660005</v>
      </c>
      <c r="L158" s="11">
        <v>6.91748046875</v>
      </c>
      <c r="M158" s="9">
        <v>7</v>
      </c>
      <c r="N158" s="9">
        <v>7</v>
      </c>
      <c r="O158" s="9">
        <v>11</v>
      </c>
      <c r="P158" s="34">
        <v>0.60540653144301204</v>
      </c>
      <c r="Q158" s="12">
        <v>0.80172987677979801</v>
      </c>
      <c r="R158" s="12">
        <v>0.41255082809576399</v>
      </c>
      <c r="S158" s="12">
        <v>0.71166938363425403</v>
      </c>
      <c r="T158" s="35">
        <v>0.77231228849786104</v>
      </c>
      <c r="U158" s="34">
        <f t="shared" si="42"/>
        <v>-0.72402385508762213</v>
      </c>
      <c r="V158" s="12">
        <f t="shared" si="43"/>
        <v>-0.31881185705216203</v>
      </c>
      <c r="W158" s="12">
        <f t="shared" si="44"/>
        <v>-1.277356218136777</v>
      </c>
      <c r="X158" s="12">
        <f t="shared" si="45"/>
        <v>-0.49072092303251152</v>
      </c>
      <c r="Y158" s="35">
        <f t="shared" si="46"/>
        <v>-0.37274376816291122</v>
      </c>
      <c r="Z158" s="2"/>
      <c r="AA158" s="13">
        <v>7</v>
      </c>
      <c r="AB158" s="13">
        <v>7</v>
      </c>
      <c r="AC158" s="13">
        <v>7</v>
      </c>
      <c r="AD158" s="13">
        <v>5</v>
      </c>
      <c r="AE158" s="14">
        <v>7</v>
      </c>
      <c r="AF158" s="15">
        <v>59.293874503148103</v>
      </c>
      <c r="AG158" s="15">
        <v>28.7644316342863</v>
      </c>
      <c r="AH158" s="15">
        <v>41.020347935489902</v>
      </c>
      <c r="AI158" s="15">
        <v>95.086010560141801</v>
      </c>
      <c r="AJ158" s="2">
        <v>48.649179482260301</v>
      </c>
      <c r="AK158" s="1">
        <f t="shared" si="47"/>
        <v>1</v>
      </c>
      <c r="AL158" s="1">
        <f t="shared" si="48"/>
        <v>0</v>
      </c>
      <c r="AM158" s="1">
        <f t="shared" si="49"/>
        <v>2</v>
      </c>
      <c r="AN158" s="1">
        <f t="shared" si="50"/>
        <v>0</v>
      </c>
      <c r="AO158" s="1">
        <f t="shared" si="51"/>
        <v>0</v>
      </c>
      <c r="AP158" s="1">
        <f t="shared" si="52"/>
        <v>3</v>
      </c>
      <c r="AQ158" s="1">
        <f t="shared" si="53"/>
        <v>2</v>
      </c>
      <c r="AR158" s="1">
        <f t="shared" si="54"/>
        <v>0</v>
      </c>
      <c r="AS158" s="1">
        <f t="shared" si="55"/>
        <v>1</v>
      </c>
      <c r="AT158" s="1">
        <f t="shared" si="56"/>
        <v>1</v>
      </c>
      <c r="AU158" s="1">
        <f t="shared" si="57"/>
        <v>0</v>
      </c>
      <c r="AV158" s="1">
        <f t="shared" si="58"/>
        <v>1</v>
      </c>
      <c r="AW158" s="1">
        <f t="shared" si="59"/>
        <v>0.6</v>
      </c>
      <c r="AX158" s="1">
        <f t="shared" si="60"/>
        <v>4</v>
      </c>
      <c r="AY158" s="1">
        <v>3</v>
      </c>
      <c r="AZ158" s="1">
        <f t="shared" si="61"/>
        <v>6</v>
      </c>
      <c r="BA158" s="1">
        <f t="shared" si="62"/>
        <v>15.6</v>
      </c>
      <c r="BB158" s="16"/>
      <c r="BC158" s="16"/>
      <c r="BD158" s="16"/>
      <c r="BE158" s="16"/>
      <c r="BF158" s="17"/>
      <c r="BG158" s="16"/>
      <c r="BH158" s="16"/>
      <c r="BI158" s="16"/>
      <c r="BJ158" s="16"/>
      <c r="BK158" s="16"/>
      <c r="BL158" s="16"/>
      <c r="BM158" s="16"/>
      <c r="BN158" s="16"/>
    </row>
    <row r="159" spans="1:66" x14ac:dyDescent="0.2">
      <c r="A159" s="9" t="s">
        <v>320</v>
      </c>
      <c r="B159" s="43" t="s">
        <v>2259</v>
      </c>
      <c r="C159" s="9">
        <v>15.4</v>
      </c>
      <c r="D159" s="9"/>
      <c r="E159" s="9"/>
      <c r="F159" s="9"/>
      <c r="G159" s="9">
        <v>1</v>
      </c>
      <c r="H159" s="10">
        <v>6865.18053295953</v>
      </c>
      <c r="I159" s="11">
        <v>35.14</v>
      </c>
      <c r="J159" s="9">
        <v>111</v>
      </c>
      <c r="K159" s="2">
        <v>12.195969614659999</v>
      </c>
      <c r="L159" s="11">
        <v>3.77685546875</v>
      </c>
      <c r="M159" s="9">
        <v>5</v>
      </c>
      <c r="N159" s="9">
        <v>5</v>
      </c>
      <c r="O159" s="9">
        <v>310</v>
      </c>
      <c r="P159" s="34">
        <v>0.90036574746501596</v>
      </c>
      <c r="Q159" s="12">
        <v>1.0082378804624901</v>
      </c>
      <c r="R159" s="12">
        <v>1.2698226892670701</v>
      </c>
      <c r="S159" s="12">
        <v>0.48549938209789001</v>
      </c>
      <c r="T159" s="35">
        <v>1.10902929960577</v>
      </c>
      <c r="U159" s="34">
        <f t="shared" si="42"/>
        <v>-0.15141692137196075</v>
      </c>
      <c r="V159" s="12">
        <f t="shared" si="43"/>
        <v>1.1836063912148994E-2</v>
      </c>
      <c r="W159" s="12">
        <f t="shared" si="44"/>
        <v>0.34462706142747718</v>
      </c>
      <c r="X159" s="12">
        <f t="shared" si="45"/>
        <v>-1.0424586353806438</v>
      </c>
      <c r="Y159" s="35">
        <f t="shared" si="46"/>
        <v>0.14929748077245034</v>
      </c>
      <c r="Z159" s="2"/>
      <c r="AA159" s="13">
        <v>245</v>
      </c>
      <c r="AB159" s="13">
        <v>245</v>
      </c>
      <c r="AC159" s="13">
        <v>244</v>
      </c>
      <c r="AD159" s="13">
        <v>237</v>
      </c>
      <c r="AE159" s="14">
        <v>245</v>
      </c>
      <c r="AF159" s="15">
        <v>62.353092863640903</v>
      </c>
      <c r="AG159" s="15">
        <v>50.1093759511988</v>
      </c>
      <c r="AH159" s="15">
        <v>29.251060006958301</v>
      </c>
      <c r="AI159" s="15">
        <v>215.38176014554799</v>
      </c>
      <c r="AJ159" s="2">
        <v>49.239094077962598</v>
      </c>
      <c r="AK159" s="1">
        <f t="shared" si="47"/>
        <v>0</v>
      </c>
      <c r="AL159" s="1">
        <f t="shared" si="48"/>
        <v>0</v>
      </c>
      <c r="AM159" s="1">
        <f t="shared" si="49"/>
        <v>0</v>
      </c>
      <c r="AN159" s="1">
        <f t="shared" si="50"/>
        <v>2</v>
      </c>
      <c r="AO159" s="1">
        <f t="shared" si="51"/>
        <v>0</v>
      </c>
      <c r="AP159" s="1">
        <f t="shared" si="52"/>
        <v>2</v>
      </c>
      <c r="AQ159" s="1">
        <f t="shared" si="53"/>
        <v>3</v>
      </c>
      <c r="AR159" s="1">
        <f t="shared" si="54"/>
        <v>0</v>
      </c>
      <c r="AS159" s="1">
        <f t="shared" si="55"/>
        <v>0</v>
      </c>
      <c r="AT159" s="1">
        <f t="shared" si="56"/>
        <v>1</v>
      </c>
      <c r="AU159" s="1">
        <f t="shared" si="57"/>
        <v>0</v>
      </c>
      <c r="AV159" s="1">
        <f t="shared" si="58"/>
        <v>1</v>
      </c>
      <c r="AW159" s="1">
        <f t="shared" si="59"/>
        <v>0.4</v>
      </c>
      <c r="AX159" s="1">
        <f t="shared" si="60"/>
        <v>2</v>
      </c>
      <c r="AY159" s="1">
        <v>1</v>
      </c>
      <c r="AZ159" s="1">
        <f t="shared" si="61"/>
        <v>8</v>
      </c>
      <c r="BA159" s="1">
        <f t="shared" si="62"/>
        <v>15.4</v>
      </c>
      <c r="BB159" s="16"/>
      <c r="BC159" s="16"/>
      <c r="BD159" s="16"/>
      <c r="BE159" s="16"/>
      <c r="BF159" s="17"/>
      <c r="BG159" s="16"/>
      <c r="BH159" s="16"/>
      <c r="BI159" s="16"/>
      <c r="BJ159" s="16"/>
      <c r="BK159" s="16"/>
      <c r="BL159" s="16"/>
      <c r="BM159" s="16"/>
      <c r="BN159" s="16"/>
    </row>
    <row r="160" spans="1:66" x14ac:dyDescent="0.2">
      <c r="A160" s="9" t="s">
        <v>432</v>
      </c>
      <c r="B160" s="43" t="s">
        <v>2734</v>
      </c>
      <c r="C160" s="9">
        <v>15.4</v>
      </c>
      <c r="D160" s="9"/>
      <c r="E160" s="9"/>
      <c r="F160" s="9"/>
      <c r="G160" s="9">
        <v>1</v>
      </c>
      <c r="H160" s="10">
        <v>616.96371201802003</v>
      </c>
      <c r="I160" s="11">
        <v>21.58</v>
      </c>
      <c r="J160" s="9">
        <v>732</v>
      </c>
      <c r="K160" s="2">
        <v>82.65227975466</v>
      </c>
      <c r="L160" s="11">
        <v>5.80810546875</v>
      </c>
      <c r="M160" s="9">
        <v>11</v>
      </c>
      <c r="N160" s="9">
        <v>11</v>
      </c>
      <c r="O160" s="9">
        <v>26</v>
      </c>
      <c r="P160" s="34">
        <v>0.521648575770983</v>
      </c>
      <c r="Q160" s="12">
        <v>1.2306503040386401</v>
      </c>
      <c r="R160" s="12">
        <v>1.1337337203271101</v>
      </c>
      <c r="S160" s="12">
        <v>0.50788006838162503</v>
      </c>
      <c r="T160" s="35">
        <v>0.48718842979370103</v>
      </c>
      <c r="U160" s="34">
        <f t="shared" si="42"/>
        <v>-0.93884987570010692</v>
      </c>
      <c r="V160" s="12">
        <f t="shared" si="43"/>
        <v>0.29942087043216037</v>
      </c>
      <c r="W160" s="12">
        <f t="shared" si="44"/>
        <v>0.18108183474764919</v>
      </c>
      <c r="X160" s="12">
        <f t="shared" si="45"/>
        <v>-0.97744023800535307</v>
      </c>
      <c r="Y160" s="35">
        <f t="shared" si="46"/>
        <v>-1.037448223706869</v>
      </c>
      <c r="Z160" s="2"/>
      <c r="AA160" s="13">
        <v>18</v>
      </c>
      <c r="AB160" s="13">
        <v>18</v>
      </c>
      <c r="AC160" s="13">
        <v>17</v>
      </c>
      <c r="AD160" s="13">
        <v>18</v>
      </c>
      <c r="AE160" s="14">
        <v>18</v>
      </c>
      <c r="AF160" s="15">
        <v>165.63574686779799</v>
      </c>
      <c r="AG160" s="15">
        <v>44.493194846149898</v>
      </c>
      <c r="AH160" s="15">
        <v>27.768619971009301</v>
      </c>
      <c r="AI160" s="15">
        <v>82.185043837297201</v>
      </c>
      <c r="AJ160" s="2">
        <v>417.56538263583201</v>
      </c>
      <c r="AK160" s="1">
        <f t="shared" si="47"/>
        <v>1</v>
      </c>
      <c r="AL160" s="1">
        <f t="shared" si="48"/>
        <v>0</v>
      </c>
      <c r="AM160" s="1">
        <f t="shared" si="49"/>
        <v>0</v>
      </c>
      <c r="AN160" s="1">
        <f t="shared" si="50"/>
        <v>1</v>
      </c>
      <c r="AO160" s="1">
        <f t="shared" si="51"/>
        <v>-2</v>
      </c>
      <c r="AP160" s="1">
        <f t="shared" si="52"/>
        <v>0</v>
      </c>
      <c r="AQ160" s="1">
        <f t="shared" si="53"/>
        <v>3</v>
      </c>
      <c r="AR160" s="1">
        <f t="shared" si="54"/>
        <v>0</v>
      </c>
      <c r="AS160" s="1">
        <f t="shared" si="55"/>
        <v>1</v>
      </c>
      <c r="AT160" s="1">
        <f t="shared" si="56"/>
        <v>1</v>
      </c>
      <c r="AU160" s="1">
        <f t="shared" si="57"/>
        <v>0</v>
      </c>
      <c r="AV160" s="1">
        <f t="shared" si="58"/>
        <v>0</v>
      </c>
      <c r="AW160" s="1">
        <f t="shared" si="59"/>
        <v>0.4</v>
      </c>
      <c r="AX160" s="1">
        <f t="shared" si="60"/>
        <v>4</v>
      </c>
      <c r="AY160" s="1">
        <v>1</v>
      </c>
      <c r="AZ160" s="1">
        <f t="shared" si="61"/>
        <v>8</v>
      </c>
      <c r="BA160" s="1">
        <f t="shared" si="62"/>
        <v>15.4</v>
      </c>
      <c r="BB160" s="16"/>
      <c r="BC160" s="16"/>
      <c r="BD160" s="16"/>
      <c r="BE160" s="16"/>
      <c r="BF160" s="17"/>
      <c r="BG160" s="16"/>
      <c r="BH160" s="16"/>
      <c r="BI160" s="16"/>
      <c r="BJ160" s="16"/>
      <c r="BK160" s="16"/>
      <c r="BL160" s="16"/>
      <c r="BM160" s="16"/>
      <c r="BN160" s="16"/>
    </row>
    <row r="161" spans="1:66" x14ac:dyDescent="0.2">
      <c r="A161" s="9" t="s">
        <v>497</v>
      </c>
      <c r="B161" s="43" t="s">
        <v>3039</v>
      </c>
      <c r="C161" s="9">
        <v>15.4</v>
      </c>
      <c r="D161" s="9"/>
      <c r="E161" s="9"/>
      <c r="F161" s="9"/>
      <c r="G161" s="9">
        <v>1</v>
      </c>
      <c r="H161" s="10">
        <v>1910.7784888382801</v>
      </c>
      <c r="I161" s="11">
        <v>31.48</v>
      </c>
      <c r="J161" s="9">
        <v>1134</v>
      </c>
      <c r="K161" s="2">
        <v>123.72181897466</v>
      </c>
      <c r="L161" s="11">
        <v>5.65576171875</v>
      </c>
      <c r="M161" s="9">
        <v>29</v>
      </c>
      <c r="N161" s="9">
        <v>30</v>
      </c>
      <c r="O161" s="9">
        <v>73</v>
      </c>
      <c r="P161" s="34">
        <v>1.4040872218764699</v>
      </c>
      <c r="Q161" s="12">
        <v>0.90405500304287001</v>
      </c>
      <c r="R161" s="12">
        <v>1.1314472464985099</v>
      </c>
      <c r="S161" s="12">
        <v>2.4292419410862101</v>
      </c>
      <c r="T161" s="35">
        <v>1.4245581405512899</v>
      </c>
      <c r="U161" s="34">
        <f t="shared" si="42"/>
        <v>0.48963255861978033</v>
      </c>
      <c r="V161" s="12">
        <f t="shared" si="43"/>
        <v>-0.14551754547343471</v>
      </c>
      <c r="W161" s="12">
        <f t="shared" si="44"/>
        <v>0.17816932080524417</v>
      </c>
      <c r="X161" s="12">
        <f t="shared" si="45"/>
        <v>1.2805061827786171</v>
      </c>
      <c r="Y161" s="35">
        <f t="shared" si="46"/>
        <v>0.51051450363671458</v>
      </c>
      <c r="Z161" s="2"/>
      <c r="AA161" s="13">
        <v>61</v>
      </c>
      <c r="AB161" s="13">
        <v>61</v>
      </c>
      <c r="AC161" s="13">
        <v>61</v>
      </c>
      <c r="AD161" s="13">
        <v>61</v>
      </c>
      <c r="AE161" s="14">
        <v>61</v>
      </c>
      <c r="AF161" s="15">
        <v>32.9113395675761</v>
      </c>
      <c r="AG161" s="15">
        <v>20.262711880982799</v>
      </c>
      <c r="AH161" s="15">
        <v>11.6398378800204</v>
      </c>
      <c r="AI161" s="15">
        <v>27.942657516274799</v>
      </c>
      <c r="AJ161" s="2">
        <v>37.696281388293102</v>
      </c>
      <c r="AK161" s="1">
        <f t="shared" si="47"/>
        <v>1</v>
      </c>
      <c r="AL161" s="1">
        <f t="shared" si="48"/>
        <v>0</v>
      </c>
      <c r="AM161" s="1">
        <f t="shared" si="49"/>
        <v>0</v>
      </c>
      <c r="AN161" s="1">
        <f t="shared" si="50"/>
        <v>3</v>
      </c>
      <c r="AO161" s="1">
        <f t="shared" si="51"/>
        <v>-1</v>
      </c>
      <c r="AP161" s="1">
        <f t="shared" si="52"/>
        <v>3</v>
      </c>
      <c r="AQ161" s="1">
        <f t="shared" si="53"/>
        <v>3</v>
      </c>
      <c r="AR161" s="1">
        <f t="shared" si="54"/>
        <v>1</v>
      </c>
      <c r="AS161" s="1">
        <f t="shared" si="55"/>
        <v>2</v>
      </c>
      <c r="AT161" s="1">
        <f t="shared" si="56"/>
        <v>2</v>
      </c>
      <c r="AU161" s="1">
        <f t="shared" si="57"/>
        <v>1</v>
      </c>
      <c r="AV161" s="1">
        <f t="shared" si="58"/>
        <v>1</v>
      </c>
      <c r="AW161" s="1">
        <f t="shared" si="59"/>
        <v>1.4</v>
      </c>
      <c r="AX161" s="1">
        <f t="shared" si="60"/>
        <v>4</v>
      </c>
      <c r="AY161" s="1">
        <v>4</v>
      </c>
      <c r="AZ161" s="1">
        <f t="shared" si="61"/>
        <v>4</v>
      </c>
      <c r="BA161" s="1">
        <f t="shared" si="62"/>
        <v>15.4</v>
      </c>
      <c r="BB161" s="16"/>
      <c r="BC161" s="16"/>
      <c r="BD161" s="16"/>
      <c r="BE161" s="16"/>
      <c r="BF161" s="17"/>
      <c r="BG161" s="16"/>
      <c r="BH161" s="16"/>
      <c r="BI161" s="16"/>
      <c r="BJ161" s="16"/>
      <c r="BK161" s="16"/>
      <c r="BL161" s="16"/>
      <c r="BM161" s="16"/>
      <c r="BN161" s="16"/>
    </row>
    <row r="162" spans="1:66" x14ac:dyDescent="0.2">
      <c r="A162" s="9" t="s">
        <v>1099</v>
      </c>
      <c r="B162" s="43" t="s">
        <v>2260</v>
      </c>
      <c r="C162" s="9">
        <v>15.4</v>
      </c>
      <c r="D162" s="9"/>
      <c r="E162" s="9"/>
      <c r="F162" s="9"/>
      <c r="G162" s="9">
        <v>1</v>
      </c>
      <c r="H162" s="10">
        <v>374.22220042707397</v>
      </c>
      <c r="I162" s="11">
        <v>8.11</v>
      </c>
      <c r="J162" s="9">
        <v>530</v>
      </c>
      <c r="K162" s="2">
        <v>59.342696944660098</v>
      </c>
      <c r="L162" s="11">
        <v>10.09619140625</v>
      </c>
      <c r="M162" s="9">
        <v>3</v>
      </c>
      <c r="N162" s="9">
        <v>3</v>
      </c>
      <c r="O162" s="9">
        <v>9</v>
      </c>
      <c r="P162" s="34">
        <v>1.0323876284864999</v>
      </c>
      <c r="Q162" s="12">
        <v>0.84889784121331502</v>
      </c>
      <c r="R162" s="12">
        <v>1.11116711202972</v>
      </c>
      <c r="S162" s="12">
        <v>0.45868438303048098</v>
      </c>
      <c r="T162" s="35">
        <v>1.06815708872285</v>
      </c>
      <c r="U162" s="34">
        <f t="shared" si="42"/>
        <v>4.5984758256922421E-2</v>
      </c>
      <c r="V162" s="12">
        <f t="shared" si="43"/>
        <v>-0.23633714869783748</v>
      </c>
      <c r="W162" s="12">
        <f t="shared" si="44"/>
        <v>0.15207580463551931</v>
      </c>
      <c r="X162" s="12">
        <f t="shared" si="45"/>
        <v>-1.1244263065170337</v>
      </c>
      <c r="Y162" s="35">
        <f t="shared" si="46"/>
        <v>9.5123832845545583E-2</v>
      </c>
      <c r="Z162" s="2"/>
      <c r="AA162" s="13">
        <v>6</v>
      </c>
      <c r="AB162" s="13">
        <v>6</v>
      </c>
      <c r="AC162" s="13">
        <v>6</v>
      </c>
      <c r="AD162" s="13">
        <v>6</v>
      </c>
      <c r="AE162" s="14">
        <v>6</v>
      </c>
      <c r="AF162" s="15">
        <v>9.3885596985358308</v>
      </c>
      <c r="AG162" s="15">
        <v>38.989610147267499</v>
      </c>
      <c r="AH162" s="15">
        <v>16.075048496680701</v>
      </c>
      <c r="AI162" s="15">
        <v>91.643379890146505</v>
      </c>
      <c r="AJ162" s="2">
        <v>33.351768080718301</v>
      </c>
      <c r="AK162" s="1">
        <f t="shared" si="47"/>
        <v>0</v>
      </c>
      <c r="AL162" s="1">
        <f t="shared" si="48"/>
        <v>0</v>
      </c>
      <c r="AM162" s="1">
        <f t="shared" si="49"/>
        <v>0</v>
      </c>
      <c r="AN162" s="1">
        <f t="shared" si="50"/>
        <v>2</v>
      </c>
      <c r="AO162" s="1">
        <f t="shared" si="51"/>
        <v>0</v>
      </c>
      <c r="AP162" s="1">
        <f t="shared" si="52"/>
        <v>2</v>
      </c>
      <c r="AQ162" s="1">
        <f t="shared" si="53"/>
        <v>2</v>
      </c>
      <c r="AR162" s="1">
        <f t="shared" si="54"/>
        <v>3</v>
      </c>
      <c r="AS162" s="1">
        <f t="shared" si="55"/>
        <v>1</v>
      </c>
      <c r="AT162" s="1">
        <f t="shared" si="56"/>
        <v>2</v>
      </c>
      <c r="AU162" s="1">
        <f t="shared" si="57"/>
        <v>0</v>
      </c>
      <c r="AV162" s="1">
        <f t="shared" si="58"/>
        <v>1</v>
      </c>
      <c r="AW162" s="1">
        <f t="shared" si="59"/>
        <v>1.4</v>
      </c>
      <c r="AX162" s="1">
        <f t="shared" si="60"/>
        <v>2</v>
      </c>
      <c r="AY162" s="1">
        <v>1</v>
      </c>
      <c r="AZ162" s="1">
        <f t="shared" si="61"/>
        <v>8</v>
      </c>
      <c r="BA162" s="1">
        <f t="shared" si="62"/>
        <v>15.4</v>
      </c>
      <c r="BB162" s="16"/>
      <c r="BC162" s="16"/>
      <c r="BD162" s="16"/>
      <c r="BE162" s="16"/>
      <c r="BF162" s="17"/>
      <c r="BG162" s="16"/>
      <c r="BH162" s="16"/>
      <c r="BI162" s="16"/>
      <c r="BJ162" s="16"/>
      <c r="BK162" s="16"/>
      <c r="BL162" s="16"/>
      <c r="BM162" s="16"/>
      <c r="BN162" s="16"/>
    </row>
    <row r="163" spans="1:66" x14ac:dyDescent="0.2">
      <c r="A163" s="9" t="s">
        <v>524</v>
      </c>
      <c r="B163" s="43" t="s">
        <v>2735</v>
      </c>
      <c r="C163" s="9">
        <v>15.4</v>
      </c>
      <c r="D163" s="9"/>
      <c r="E163" s="9"/>
      <c r="F163" s="9"/>
      <c r="G163" s="9">
        <v>1</v>
      </c>
      <c r="H163" s="10">
        <v>489.01000555409303</v>
      </c>
      <c r="I163" s="11">
        <v>44.56</v>
      </c>
      <c r="J163" s="9">
        <v>193</v>
      </c>
      <c r="K163" s="2">
        <v>20.553763714660001</v>
      </c>
      <c r="L163" s="11">
        <v>8.57275390625</v>
      </c>
      <c r="M163" s="9">
        <v>6</v>
      </c>
      <c r="N163" s="9">
        <v>6</v>
      </c>
      <c r="O163" s="9">
        <v>17</v>
      </c>
      <c r="P163" s="34">
        <v>0.91154152913948805</v>
      </c>
      <c r="Q163" s="12">
        <v>1.03854998334979</v>
      </c>
      <c r="R163" s="12">
        <v>1.0803767532317301</v>
      </c>
      <c r="S163" s="12">
        <v>21.886949272198201</v>
      </c>
      <c r="T163" s="35">
        <v>0.73546588529252799</v>
      </c>
      <c r="U163" s="34">
        <f t="shared" si="42"/>
        <v>-0.13361970903572779</v>
      </c>
      <c r="V163" s="12">
        <f t="shared" si="43"/>
        <v>5.4570651902895694E-2</v>
      </c>
      <c r="W163" s="12">
        <f t="shared" si="44"/>
        <v>0.11153450242145736</v>
      </c>
      <c r="X163" s="12">
        <f t="shared" si="45"/>
        <v>4.4519989723576359</v>
      </c>
      <c r="Y163" s="35">
        <f t="shared" si="46"/>
        <v>-0.44326967150480379</v>
      </c>
      <c r="Z163" s="2"/>
      <c r="AA163" s="13">
        <v>4</v>
      </c>
      <c r="AB163" s="13">
        <v>4</v>
      </c>
      <c r="AC163" s="13">
        <v>10</v>
      </c>
      <c r="AD163" s="13">
        <v>4</v>
      </c>
      <c r="AE163" s="14">
        <v>10</v>
      </c>
      <c r="AF163" s="15">
        <v>35.3272469148623</v>
      </c>
      <c r="AG163" s="15">
        <v>14.185959421650701</v>
      </c>
      <c r="AH163" s="15">
        <v>16.899281825286401</v>
      </c>
      <c r="AI163" s="15">
        <v>31.159133763922</v>
      </c>
      <c r="AJ163" s="2">
        <v>26.454912970706999</v>
      </c>
      <c r="AK163" s="1">
        <f t="shared" si="47"/>
        <v>0</v>
      </c>
      <c r="AL163" s="1">
        <f t="shared" si="48"/>
        <v>0</v>
      </c>
      <c r="AM163" s="1">
        <f t="shared" si="49"/>
        <v>0</v>
      </c>
      <c r="AN163" s="1">
        <f t="shared" si="50"/>
        <v>5</v>
      </c>
      <c r="AO163" s="1">
        <f t="shared" si="51"/>
        <v>0</v>
      </c>
      <c r="AP163" s="1">
        <f t="shared" si="52"/>
        <v>5</v>
      </c>
      <c r="AQ163" s="1">
        <f t="shared" si="53"/>
        <v>1</v>
      </c>
      <c r="AR163" s="1">
        <f t="shared" si="54"/>
        <v>1</v>
      </c>
      <c r="AS163" s="1">
        <f t="shared" si="55"/>
        <v>2</v>
      </c>
      <c r="AT163" s="1">
        <f t="shared" si="56"/>
        <v>2</v>
      </c>
      <c r="AU163" s="1">
        <f t="shared" si="57"/>
        <v>1</v>
      </c>
      <c r="AV163" s="1">
        <f t="shared" si="58"/>
        <v>1</v>
      </c>
      <c r="AW163" s="1">
        <f t="shared" si="59"/>
        <v>1.4</v>
      </c>
      <c r="AX163" s="1">
        <f t="shared" si="60"/>
        <v>4</v>
      </c>
      <c r="AY163" s="1">
        <v>4</v>
      </c>
      <c r="AZ163" s="1">
        <f t="shared" si="61"/>
        <v>4</v>
      </c>
      <c r="BA163" s="1">
        <f t="shared" si="62"/>
        <v>15.4</v>
      </c>
      <c r="BB163" s="16"/>
      <c r="BC163" s="16"/>
      <c r="BD163" s="16"/>
      <c r="BE163" s="16"/>
      <c r="BF163" s="17"/>
      <c r="BG163" s="16"/>
      <c r="BH163" s="16"/>
      <c r="BI163" s="16"/>
      <c r="BJ163" s="16"/>
      <c r="BK163" s="16"/>
      <c r="BL163" s="16"/>
      <c r="BM163" s="16"/>
      <c r="BN163" s="16"/>
    </row>
    <row r="164" spans="1:66" ht="21" x14ac:dyDescent="0.2">
      <c r="A164" s="9" t="s">
        <v>541</v>
      </c>
      <c r="B164" s="43" t="s">
        <v>2257</v>
      </c>
      <c r="C164" s="9">
        <v>15.4</v>
      </c>
      <c r="D164" s="9"/>
      <c r="E164" s="9"/>
      <c r="F164" s="9"/>
      <c r="G164" s="9">
        <v>1</v>
      </c>
      <c r="H164" s="10">
        <v>3203.5828224290299</v>
      </c>
      <c r="I164" s="11">
        <v>58.36</v>
      </c>
      <c r="J164" s="9">
        <v>353</v>
      </c>
      <c r="K164" s="2">
        <v>37.406728464659999</v>
      </c>
      <c r="L164" s="11">
        <v>8.95361328125</v>
      </c>
      <c r="M164" s="9">
        <v>17</v>
      </c>
      <c r="N164" s="9">
        <v>20</v>
      </c>
      <c r="O164" s="9">
        <v>127</v>
      </c>
      <c r="P164" s="34">
        <v>0.68126574676393103</v>
      </c>
      <c r="Q164" s="12">
        <v>1.0693188255427299</v>
      </c>
      <c r="R164" s="12">
        <v>1.02307972254262</v>
      </c>
      <c r="S164" s="12">
        <v>0.60766632315228597</v>
      </c>
      <c r="T164" s="35">
        <v>0.53052885784044201</v>
      </c>
      <c r="U164" s="34">
        <f t="shared" si="42"/>
        <v>-0.55371042329842546</v>
      </c>
      <c r="V164" s="12">
        <f t="shared" si="43"/>
        <v>9.6692067699288106E-2</v>
      </c>
      <c r="W164" s="12">
        <f t="shared" si="44"/>
        <v>3.291857014241794E-2</v>
      </c>
      <c r="X164" s="12">
        <f t="shared" si="45"/>
        <v>-0.71864875490082902</v>
      </c>
      <c r="Y164" s="35">
        <f t="shared" si="46"/>
        <v>-0.91449686696886512</v>
      </c>
      <c r="Z164" s="2"/>
      <c r="AA164" s="13">
        <v>93</v>
      </c>
      <c r="AB164" s="13">
        <v>93</v>
      </c>
      <c r="AC164" s="13">
        <v>88</v>
      </c>
      <c r="AD164" s="13">
        <v>93</v>
      </c>
      <c r="AE164" s="14">
        <v>93</v>
      </c>
      <c r="AF164" s="15">
        <v>135.766417149772</v>
      </c>
      <c r="AG164" s="15">
        <v>57.0568082319948</v>
      </c>
      <c r="AH164" s="15">
        <v>16.927190750067702</v>
      </c>
      <c r="AI164" s="15">
        <v>56.252038534280999</v>
      </c>
      <c r="AJ164" s="2">
        <v>314.14943316840203</v>
      </c>
      <c r="AK164" s="1">
        <f t="shared" si="47"/>
        <v>0</v>
      </c>
      <c r="AL164" s="1">
        <f t="shared" si="48"/>
        <v>0</v>
      </c>
      <c r="AM164" s="1">
        <f t="shared" si="49"/>
        <v>0</v>
      </c>
      <c r="AN164" s="1">
        <f t="shared" si="50"/>
        <v>1</v>
      </c>
      <c r="AO164" s="1">
        <f t="shared" si="51"/>
        <v>-1</v>
      </c>
      <c r="AP164" s="1">
        <f t="shared" si="52"/>
        <v>0</v>
      </c>
      <c r="AQ164" s="1">
        <f t="shared" si="53"/>
        <v>3</v>
      </c>
      <c r="AR164" s="1">
        <f t="shared" si="54"/>
        <v>0</v>
      </c>
      <c r="AS164" s="1">
        <f t="shared" si="55"/>
        <v>0</v>
      </c>
      <c r="AT164" s="1">
        <f t="shared" si="56"/>
        <v>2</v>
      </c>
      <c r="AU164" s="1">
        <f t="shared" si="57"/>
        <v>0</v>
      </c>
      <c r="AV164" s="1">
        <f t="shared" si="58"/>
        <v>0</v>
      </c>
      <c r="AW164" s="1">
        <f t="shared" si="59"/>
        <v>0.4</v>
      </c>
      <c r="AX164" s="1">
        <f t="shared" si="60"/>
        <v>4</v>
      </c>
      <c r="AY164" s="1">
        <v>1</v>
      </c>
      <c r="AZ164" s="1">
        <f t="shared" si="61"/>
        <v>8</v>
      </c>
      <c r="BA164" s="1">
        <f t="shared" si="62"/>
        <v>15.4</v>
      </c>
      <c r="BB164" s="16"/>
      <c r="BC164" s="16"/>
      <c r="BD164" s="16"/>
      <c r="BE164" s="16"/>
      <c r="BF164" s="17"/>
      <c r="BG164" s="16"/>
      <c r="BH164" s="16"/>
      <c r="BI164" s="16"/>
      <c r="BJ164" s="16"/>
      <c r="BK164" s="16"/>
      <c r="BL164" s="16"/>
      <c r="BM164" s="16"/>
      <c r="BN164" s="16"/>
    </row>
    <row r="165" spans="1:66" x14ac:dyDescent="0.2">
      <c r="A165" s="9" t="s">
        <v>243</v>
      </c>
      <c r="B165" s="43" t="s">
        <v>3162</v>
      </c>
      <c r="C165" s="9">
        <v>15.4</v>
      </c>
      <c r="D165" s="9"/>
      <c r="E165" s="9"/>
      <c r="F165" s="9"/>
      <c r="G165" s="9">
        <v>1</v>
      </c>
      <c r="H165" s="10">
        <v>829.83860691394</v>
      </c>
      <c r="I165" s="11">
        <v>9.02</v>
      </c>
      <c r="J165" s="9">
        <v>1464</v>
      </c>
      <c r="K165" s="2">
        <v>138.85657875466001</v>
      </c>
      <c r="L165" s="11">
        <v>5.79541015625</v>
      </c>
      <c r="M165" s="9">
        <v>11</v>
      </c>
      <c r="N165" s="9">
        <v>11</v>
      </c>
      <c r="O165" s="9">
        <v>45</v>
      </c>
      <c r="P165" s="34">
        <v>1.12449688787766</v>
      </c>
      <c r="Q165" s="12">
        <v>0.42796349631272201</v>
      </c>
      <c r="R165" s="12">
        <v>0.90374409768463904</v>
      </c>
      <c r="S165" s="12">
        <v>5.9384223585003397</v>
      </c>
      <c r="T165" s="35">
        <v>2.5358561520934901</v>
      </c>
      <c r="U165" s="34">
        <f t="shared" si="42"/>
        <v>0.16927966836368039</v>
      </c>
      <c r="V165" s="12">
        <f t="shared" si="43"/>
        <v>-1.2244403495098986</v>
      </c>
      <c r="W165" s="12">
        <f t="shared" si="44"/>
        <v>-0.14601377497454168</v>
      </c>
      <c r="X165" s="12">
        <f t="shared" si="45"/>
        <v>2.5700797057941793</v>
      </c>
      <c r="Y165" s="35">
        <f t="shared" si="46"/>
        <v>1.3424729100879889</v>
      </c>
      <c r="Z165" s="2"/>
      <c r="AA165" s="13">
        <v>35</v>
      </c>
      <c r="AB165" s="13">
        <v>35</v>
      </c>
      <c r="AC165" s="13">
        <v>36</v>
      </c>
      <c r="AD165" s="13">
        <v>35</v>
      </c>
      <c r="AE165" s="14">
        <v>36</v>
      </c>
      <c r="AF165" s="15">
        <v>25.344816178122802</v>
      </c>
      <c r="AG165" s="15">
        <v>16.8660215642407</v>
      </c>
      <c r="AH165" s="15">
        <v>13.8591797954764</v>
      </c>
      <c r="AI165" s="15">
        <v>33.833852147720002</v>
      </c>
      <c r="AJ165" s="2">
        <v>31.339766994685998</v>
      </c>
      <c r="AK165" s="1">
        <f t="shared" si="47"/>
        <v>0</v>
      </c>
      <c r="AL165" s="1">
        <f t="shared" si="48"/>
        <v>2</v>
      </c>
      <c r="AM165" s="1">
        <f t="shared" si="49"/>
        <v>0</v>
      </c>
      <c r="AN165" s="1">
        <f t="shared" si="50"/>
        <v>5</v>
      </c>
      <c r="AO165" s="1">
        <f t="shared" si="51"/>
        <v>-4</v>
      </c>
      <c r="AP165" s="1">
        <f t="shared" si="52"/>
        <v>3</v>
      </c>
      <c r="AQ165" s="1">
        <f t="shared" si="53"/>
        <v>3</v>
      </c>
      <c r="AR165" s="1">
        <f t="shared" si="54"/>
        <v>1</v>
      </c>
      <c r="AS165" s="1">
        <f t="shared" si="55"/>
        <v>2</v>
      </c>
      <c r="AT165" s="1">
        <f t="shared" si="56"/>
        <v>2</v>
      </c>
      <c r="AU165" s="1">
        <f t="shared" si="57"/>
        <v>1</v>
      </c>
      <c r="AV165" s="1">
        <f t="shared" si="58"/>
        <v>1</v>
      </c>
      <c r="AW165" s="1">
        <f t="shared" si="59"/>
        <v>1.4</v>
      </c>
      <c r="AX165" s="1">
        <f t="shared" si="60"/>
        <v>4</v>
      </c>
      <c r="AY165" s="1">
        <v>4</v>
      </c>
      <c r="AZ165" s="1">
        <f t="shared" si="61"/>
        <v>4</v>
      </c>
      <c r="BA165" s="1">
        <f t="shared" si="62"/>
        <v>15.4</v>
      </c>
      <c r="BB165" s="16"/>
      <c r="BC165" s="16"/>
      <c r="BD165" s="16"/>
      <c r="BE165" s="16"/>
      <c r="BF165" s="17"/>
      <c r="BG165" s="16"/>
      <c r="BH165" s="16"/>
      <c r="BI165" s="16"/>
      <c r="BJ165" s="16"/>
      <c r="BK165" s="16"/>
      <c r="BL165" s="16"/>
      <c r="BM165" s="16"/>
      <c r="BN165" s="16"/>
    </row>
    <row r="166" spans="1:66" x14ac:dyDescent="0.2">
      <c r="A166" s="9" t="s">
        <v>280</v>
      </c>
      <c r="B166" s="43" t="s">
        <v>2261</v>
      </c>
      <c r="C166" s="9">
        <v>15.4</v>
      </c>
      <c r="D166" s="9"/>
      <c r="E166" s="9"/>
      <c r="F166" s="9"/>
      <c r="G166" s="9">
        <v>1</v>
      </c>
      <c r="H166" s="10">
        <v>2359.9935144416099</v>
      </c>
      <c r="I166" s="11">
        <v>53.47</v>
      </c>
      <c r="J166" s="9">
        <v>346</v>
      </c>
      <c r="K166" s="2">
        <v>38.689980964660002</v>
      </c>
      <c r="L166" s="11">
        <v>7.02001953125</v>
      </c>
      <c r="M166" s="9">
        <v>17</v>
      </c>
      <c r="N166" s="9">
        <v>17</v>
      </c>
      <c r="O166" s="9">
        <v>73</v>
      </c>
      <c r="P166" s="34">
        <v>1.09564780701192</v>
      </c>
      <c r="Q166" s="12">
        <v>1.2127247873023801</v>
      </c>
      <c r="R166" s="12">
        <v>0.65782251611363596</v>
      </c>
      <c r="S166" s="12">
        <v>1.88689288381313</v>
      </c>
      <c r="T166" s="35">
        <v>0.89776342431335998</v>
      </c>
      <c r="U166" s="34">
        <f t="shared" si="42"/>
        <v>0.13178412244679324</v>
      </c>
      <c r="V166" s="12">
        <f t="shared" si="43"/>
        <v>0.27825218603701163</v>
      </c>
      <c r="W166" s="12">
        <f t="shared" si="44"/>
        <v>-0.60422970494216655</v>
      </c>
      <c r="X166" s="12">
        <f t="shared" si="45"/>
        <v>0.91601252554678136</v>
      </c>
      <c r="Y166" s="35">
        <f t="shared" si="46"/>
        <v>-0.15559277412579242</v>
      </c>
      <c r="Z166" s="2"/>
      <c r="AA166" s="13">
        <v>54</v>
      </c>
      <c r="AB166" s="13">
        <v>55</v>
      </c>
      <c r="AC166" s="13">
        <v>55</v>
      </c>
      <c r="AD166" s="13">
        <v>55</v>
      </c>
      <c r="AE166" s="14">
        <v>54</v>
      </c>
      <c r="AF166" s="15">
        <v>36.9063085313296</v>
      </c>
      <c r="AG166" s="15">
        <v>38.317897746944901</v>
      </c>
      <c r="AH166" s="15">
        <v>19.117114385576802</v>
      </c>
      <c r="AI166" s="15">
        <v>24.4763938469758</v>
      </c>
      <c r="AJ166" s="2">
        <v>37.074851463291203</v>
      </c>
      <c r="AK166" s="1">
        <f t="shared" si="47"/>
        <v>0</v>
      </c>
      <c r="AL166" s="1">
        <f t="shared" si="48"/>
        <v>0</v>
      </c>
      <c r="AM166" s="1">
        <f t="shared" si="49"/>
        <v>1</v>
      </c>
      <c r="AN166" s="1">
        <f t="shared" si="50"/>
        <v>2</v>
      </c>
      <c r="AO166" s="1">
        <f t="shared" si="51"/>
        <v>0</v>
      </c>
      <c r="AP166" s="1">
        <f t="shared" si="52"/>
        <v>3</v>
      </c>
      <c r="AQ166" s="1">
        <f t="shared" si="53"/>
        <v>3</v>
      </c>
      <c r="AR166" s="1">
        <f t="shared" si="54"/>
        <v>1</v>
      </c>
      <c r="AS166" s="1">
        <f t="shared" si="55"/>
        <v>1</v>
      </c>
      <c r="AT166" s="1">
        <f t="shared" si="56"/>
        <v>2</v>
      </c>
      <c r="AU166" s="1">
        <f t="shared" si="57"/>
        <v>2</v>
      </c>
      <c r="AV166" s="1">
        <f t="shared" si="58"/>
        <v>1</v>
      </c>
      <c r="AW166" s="1">
        <f t="shared" si="59"/>
        <v>1.4</v>
      </c>
      <c r="AX166" s="1">
        <f t="shared" si="60"/>
        <v>4</v>
      </c>
      <c r="AY166" s="1">
        <v>4</v>
      </c>
      <c r="AZ166" s="1">
        <f t="shared" si="61"/>
        <v>4</v>
      </c>
      <c r="BA166" s="1">
        <f t="shared" si="62"/>
        <v>15.4</v>
      </c>
      <c r="BB166" s="16"/>
      <c r="BC166" s="16"/>
      <c r="BD166" s="16"/>
      <c r="BE166" s="16"/>
      <c r="BF166" s="17"/>
      <c r="BG166" s="16"/>
      <c r="BH166" s="16"/>
      <c r="BI166" s="16"/>
      <c r="BJ166" s="16"/>
      <c r="BK166" s="16"/>
      <c r="BL166" s="16"/>
      <c r="BM166" s="16"/>
      <c r="BN166" s="16"/>
    </row>
    <row r="167" spans="1:66" x14ac:dyDescent="0.2">
      <c r="A167" s="9" t="s">
        <v>161</v>
      </c>
      <c r="B167" s="43" t="s">
        <v>2258</v>
      </c>
      <c r="C167" s="9">
        <v>15.4</v>
      </c>
      <c r="D167" s="9"/>
      <c r="E167" s="9"/>
      <c r="F167" s="9"/>
      <c r="G167" s="9">
        <v>1</v>
      </c>
      <c r="H167" s="10">
        <v>1237.15249993055</v>
      </c>
      <c r="I167" s="11">
        <v>52.17</v>
      </c>
      <c r="J167" s="9">
        <v>414</v>
      </c>
      <c r="K167" s="2">
        <v>46.62951655466</v>
      </c>
      <c r="L167" s="11">
        <v>7.00537109375</v>
      </c>
      <c r="M167" s="9">
        <v>16</v>
      </c>
      <c r="N167" s="9">
        <v>18</v>
      </c>
      <c r="O167" s="9">
        <v>42</v>
      </c>
      <c r="P167" s="34">
        <v>0.82820686635474094</v>
      </c>
      <c r="Q167" s="12">
        <v>0.76102073153541805</v>
      </c>
      <c r="R167" s="12">
        <v>0.23547369381059499</v>
      </c>
      <c r="S167" s="12">
        <v>0.42301276609182797</v>
      </c>
      <c r="T167" s="35">
        <v>1.04800271478963</v>
      </c>
      <c r="U167" s="34">
        <f t="shared" si="42"/>
        <v>-0.27193693128260171</v>
      </c>
      <c r="V167" s="12">
        <f t="shared" si="43"/>
        <v>-0.3939923390876568</v>
      </c>
      <c r="W167" s="12">
        <f t="shared" si="44"/>
        <v>-2.0863621982290632</v>
      </c>
      <c r="X167" s="12">
        <f t="shared" si="45"/>
        <v>-1.2412268918271085</v>
      </c>
      <c r="Y167" s="35">
        <f t="shared" si="46"/>
        <v>6.7642454097179477E-2</v>
      </c>
      <c r="Z167" s="2"/>
      <c r="AA167" s="13">
        <v>34</v>
      </c>
      <c r="AB167" s="13">
        <v>34</v>
      </c>
      <c r="AC167" s="13">
        <v>33</v>
      </c>
      <c r="AD167" s="13">
        <v>31</v>
      </c>
      <c r="AE167" s="14">
        <v>34</v>
      </c>
      <c r="AF167" s="15">
        <v>56.072239981416097</v>
      </c>
      <c r="AG167" s="15">
        <v>38.8298031264938</v>
      </c>
      <c r="AH167" s="15">
        <v>40.2943643999226</v>
      </c>
      <c r="AI167" s="15">
        <v>86.793297366652993</v>
      </c>
      <c r="AJ167" s="2">
        <v>67.220290082202197</v>
      </c>
      <c r="AK167" s="1">
        <f t="shared" si="47"/>
        <v>0</v>
      </c>
      <c r="AL167" s="1">
        <f t="shared" si="48"/>
        <v>0</v>
      </c>
      <c r="AM167" s="1">
        <f t="shared" si="49"/>
        <v>4</v>
      </c>
      <c r="AN167" s="1">
        <f t="shared" si="50"/>
        <v>2</v>
      </c>
      <c r="AO167" s="1">
        <f t="shared" si="51"/>
        <v>0</v>
      </c>
      <c r="AP167" s="1">
        <f t="shared" si="52"/>
        <v>6</v>
      </c>
      <c r="AQ167" s="1">
        <f t="shared" si="53"/>
        <v>3</v>
      </c>
      <c r="AR167" s="1">
        <f t="shared" si="54"/>
        <v>0</v>
      </c>
      <c r="AS167" s="1">
        <f t="shared" si="55"/>
        <v>1</v>
      </c>
      <c r="AT167" s="1">
        <f t="shared" si="56"/>
        <v>1</v>
      </c>
      <c r="AU167" s="1">
        <f t="shared" si="57"/>
        <v>0</v>
      </c>
      <c r="AV167" s="1">
        <f t="shared" si="58"/>
        <v>0</v>
      </c>
      <c r="AW167" s="1">
        <f t="shared" si="59"/>
        <v>0.4</v>
      </c>
      <c r="AX167" s="1">
        <f t="shared" si="60"/>
        <v>4</v>
      </c>
      <c r="AY167" s="1">
        <v>5</v>
      </c>
      <c r="AZ167" s="1">
        <f t="shared" si="61"/>
        <v>2</v>
      </c>
      <c r="BA167" s="1">
        <f t="shared" si="62"/>
        <v>15.4</v>
      </c>
      <c r="BB167" s="16"/>
      <c r="BC167" s="16"/>
      <c r="BD167" s="16"/>
      <c r="BE167" s="16"/>
      <c r="BF167" s="17"/>
      <c r="BG167" s="16"/>
      <c r="BH167" s="16"/>
      <c r="BI167" s="16"/>
      <c r="BJ167" s="16"/>
      <c r="BK167" s="16"/>
      <c r="BL167" s="16"/>
      <c r="BM167" s="16"/>
      <c r="BN167" s="16"/>
    </row>
    <row r="168" spans="1:66" x14ac:dyDescent="0.2">
      <c r="A168" s="9" t="s">
        <v>420</v>
      </c>
      <c r="B168" s="43" t="s">
        <v>1689</v>
      </c>
      <c r="C168" s="9">
        <v>15.2</v>
      </c>
      <c r="D168" s="9"/>
      <c r="E168" s="9"/>
      <c r="F168" s="9"/>
      <c r="G168" s="9">
        <v>1</v>
      </c>
      <c r="H168" s="10">
        <v>106.821428571429</v>
      </c>
      <c r="I168" s="11">
        <v>16.09</v>
      </c>
      <c r="J168" s="9">
        <v>261</v>
      </c>
      <c r="K168" s="2">
        <v>28.750294524659999</v>
      </c>
      <c r="L168" s="11">
        <v>4.69091796875</v>
      </c>
      <c r="M168" s="9">
        <v>4</v>
      </c>
      <c r="N168" s="9">
        <v>4</v>
      </c>
      <c r="O168" s="9">
        <v>7</v>
      </c>
      <c r="P168" s="34">
        <v>0.95375213552735705</v>
      </c>
      <c r="Q168" s="12">
        <v>0.70943939264462996</v>
      </c>
      <c r="R168" s="12">
        <v>1.7897255140931301</v>
      </c>
      <c r="S168" s="12">
        <v>0.41435864308495701</v>
      </c>
      <c r="T168" s="35">
        <v>1.3261259443104201</v>
      </c>
      <c r="U168" s="34">
        <f t="shared" si="42"/>
        <v>-6.8313712626927148E-2</v>
      </c>
      <c r="V168" s="12">
        <f t="shared" si="43"/>
        <v>-0.49524865466895696</v>
      </c>
      <c r="W168" s="12">
        <f t="shared" si="44"/>
        <v>0.83973834177901452</v>
      </c>
      <c r="X168" s="12">
        <f t="shared" si="45"/>
        <v>-1.2710480792994945</v>
      </c>
      <c r="Y168" s="35">
        <f t="shared" si="46"/>
        <v>0.40721779702189148</v>
      </c>
      <c r="Z168" s="2"/>
      <c r="AA168" s="13">
        <v>2</v>
      </c>
      <c r="AB168" s="13">
        <v>2</v>
      </c>
      <c r="AC168" s="13">
        <v>2</v>
      </c>
      <c r="AD168" s="13">
        <v>2</v>
      </c>
      <c r="AE168" s="14">
        <v>2</v>
      </c>
      <c r="AF168" s="15">
        <v>9.8256173904639699</v>
      </c>
      <c r="AG168" s="15">
        <v>4.6059464052580203</v>
      </c>
      <c r="AH168" s="15">
        <v>7.7331751462036502</v>
      </c>
      <c r="AI168" s="15">
        <v>51.066764492854901</v>
      </c>
      <c r="AJ168" s="2">
        <v>14.4805919424526</v>
      </c>
      <c r="AK168" s="1">
        <f t="shared" si="47"/>
        <v>0</v>
      </c>
      <c r="AL168" s="1">
        <f t="shared" si="48"/>
        <v>0</v>
      </c>
      <c r="AM168" s="1">
        <f t="shared" si="49"/>
        <v>2</v>
      </c>
      <c r="AN168" s="1">
        <f t="shared" si="50"/>
        <v>2</v>
      </c>
      <c r="AO168" s="1">
        <f t="shared" si="51"/>
        <v>-1</v>
      </c>
      <c r="AP168" s="1">
        <f t="shared" si="52"/>
        <v>3</v>
      </c>
      <c r="AQ168" s="1">
        <f t="shared" si="53"/>
        <v>0</v>
      </c>
      <c r="AR168" s="1">
        <f t="shared" si="54"/>
        <v>3</v>
      </c>
      <c r="AS168" s="1">
        <f t="shared" si="55"/>
        <v>3</v>
      </c>
      <c r="AT168" s="1">
        <f t="shared" si="56"/>
        <v>3</v>
      </c>
      <c r="AU168" s="1">
        <f t="shared" si="57"/>
        <v>0</v>
      </c>
      <c r="AV168" s="1">
        <f t="shared" si="58"/>
        <v>2</v>
      </c>
      <c r="AW168" s="1">
        <f t="shared" si="59"/>
        <v>2.2000000000000002</v>
      </c>
      <c r="AX168" s="1">
        <f t="shared" si="60"/>
        <v>2</v>
      </c>
      <c r="AY168" s="1">
        <v>1</v>
      </c>
      <c r="AZ168" s="1">
        <f t="shared" si="61"/>
        <v>8</v>
      </c>
      <c r="BA168" s="1">
        <f t="shared" si="62"/>
        <v>15.2</v>
      </c>
      <c r="BB168" s="16"/>
      <c r="BC168" s="16"/>
      <c r="BD168" s="16"/>
      <c r="BE168" s="16"/>
      <c r="BF168" s="17"/>
      <c r="BG168" s="16"/>
      <c r="BH168" s="16"/>
      <c r="BI168" s="16"/>
      <c r="BJ168" s="16"/>
      <c r="BK168" s="16"/>
      <c r="BL168" s="16"/>
      <c r="BM168" s="16"/>
      <c r="BN168" s="16"/>
    </row>
    <row r="169" spans="1:66" x14ac:dyDescent="0.2">
      <c r="A169" s="9" t="s">
        <v>372</v>
      </c>
      <c r="B169" s="43" t="s">
        <v>2264</v>
      </c>
      <c r="C169" s="9">
        <v>15.2</v>
      </c>
      <c r="D169" s="9"/>
      <c r="E169" s="9"/>
      <c r="F169" s="9"/>
      <c r="G169" s="9">
        <v>1</v>
      </c>
      <c r="H169" s="10">
        <v>1620.7714999155301</v>
      </c>
      <c r="I169" s="11">
        <v>65.930000000000007</v>
      </c>
      <c r="J169" s="9">
        <v>135</v>
      </c>
      <c r="K169" s="2">
        <v>14.70620005466</v>
      </c>
      <c r="L169" s="11">
        <v>5.50341796875</v>
      </c>
      <c r="M169" s="9">
        <v>9</v>
      </c>
      <c r="N169" s="9">
        <v>9</v>
      </c>
      <c r="O169" s="9">
        <v>66</v>
      </c>
      <c r="P169" s="34">
        <v>0.66377861526530602</v>
      </c>
      <c r="Q169" s="12">
        <v>0.86150698879219201</v>
      </c>
      <c r="R169" s="12">
        <v>1.3979997722514099</v>
      </c>
      <c r="S169" s="12">
        <v>1.6526487440941799</v>
      </c>
      <c r="T169" s="35">
        <v>0.92797011974312604</v>
      </c>
      <c r="U169" s="34">
        <f t="shared" si="42"/>
        <v>-0.59122594354836711</v>
      </c>
      <c r="V169" s="12">
        <f t="shared" si="43"/>
        <v>-0.21506559483302948</v>
      </c>
      <c r="W169" s="12">
        <f t="shared" si="44"/>
        <v>0.48336412568345793</v>
      </c>
      <c r="X169" s="12">
        <f t="shared" si="45"/>
        <v>0.7247801251125241</v>
      </c>
      <c r="Y169" s="35">
        <f t="shared" si="46"/>
        <v>-0.1078497429746406</v>
      </c>
      <c r="Z169" s="2"/>
      <c r="AA169" s="13">
        <v>40</v>
      </c>
      <c r="AB169" s="13">
        <v>40</v>
      </c>
      <c r="AC169" s="13">
        <v>38</v>
      </c>
      <c r="AD169" s="13">
        <v>40</v>
      </c>
      <c r="AE169" s="14">
        <v>41</v>
      </c>
      <c r="AF169" s="15">
        <v>59.674366506869497</v>
      </c>
      <c r="AG169" s="15">
        <v>63.327337776061498</v>
      </c>
      <c r="AH169" s="15">
        <v>30.074763316155099</v>
      </c>
      <c r="AI169" s="15">
        <v>107.859360349734</v>
      </c>
      <c r="AJ169" s="2">
        <v>123.164598883545</v>
      </c>
      <c r="AK169" s="1">
        <f t="shared" si="47"/>
        <v>1</v>
      </c>
      <c r="AL169" s="1">
        <f t="shared" si="48"/>
        <v>0</v>
      </c>
      <c r="AM169" s="1">
        <f t="shared" si="49"/>
        <v>1</v>
      </c>
      <c r="AN169" s="1">
        <f t="shared" si="50"/>
        <v>2</v>
      </c>
      <c r="AO169" s="1">
        <f t="shared" si="51"/>
        <v>0</v>
      </c>
      <c r="AP169" s="1">
        <f t="shared" si="52"/>
        <v>4</v>
      </c>
      <c r="AQ169" s="1">
        <f t="shared" si="53"/>
        <v>3</v>
      </c>
      <c r="AR169" s="1">
        <f t="shared" si="54"/>
        <v>0</v>
      </c>
      <c r="AS169" s="1">
        <f t="shared" si="55"/>
        <v>0</v>
      </c>
      <c r="AT169" s="1">
        <f t="shared" si="56"/>
        <v>1</v>
      </c>
      <c r="AU169" s="1">
        <f t="shared" si="57"/>
        <v>0</v>
      </c>
      <c r="AV169" s="1">
        <f t="shared" si="58"/>
        <v>0</v>
      </c>
      <c r="AW169" s="1">
        <f t="shared" si="59"/>
        <v>0.2</v>
      </c>
      <c r="AX169" s="1">
        <f t="shared" si="60"/>
        <v>4</v>
      </c>
      <c r="AY169" s="1">
        <v>4</v>
      </c>
      <c r="AZ169" s="1">
        <f t="shared" si="61"/>
        <v>4</v>
      </c>
      <c r="BA169" s="1">
        <f t="shared" si="62"/>
        <v>15.2</v>
      </c>
      <c r="BB169" s="16"/>
      <c r="BC169" s="16"/>
      <c r="BD169" s="16"/>
      <c r="BE169" s="16"/>
      <c r="BF169" s="17"/>
      <c r="BG169" s="16"/>
      <c r="BH169" s="16"/>
      <c r="BI169" s="16"/>
      <c r="BJ169" s="16"/>
      <c r="BK169" s="16"/>
      <c r="BL169" s="16"/>
      <c r="BM169" s="16"/>
      <c r="BN169" s="16"/>
    </row>
    <row r="170" spans="1:66" ht="21" x14ac:dyDescent="0.2">
      <c r="A170" s="9" t="s">
        <v>1395</v>
      </c>
      <c r="B170" s="43" t="s">
        <v>2262</v>
      </c>
      <c r="C170" s="9">
        <v>15.2</v>
      </c>
      <c r="D170" s="9"/>
      <c r="E170" s="9"/>
      <c r="F170" s="9"/>
      <c r="G170" s="9">
        <v>1</v>
      </c>
      <c r="H170" s="10">
        <v>87.96</v>
      </c>
      <c r="I170" s="11">
        <v>17.02</v>
      </c>
      <c r="J170" s="9">
        <v>235</v>
      </c>
      <c r="K170" s="2">
        <v>27.26019300466</v>
      </c>
      <c r="L170" s="11">
        <v>8.01611328125</v>
      </c>
      <c r="M170" s="9">
        <v>1</v>
      </c>
      <c r="N170" s="9">
        <v>3</v>
      </c>
      <c r="O170" s="9">
        <v>5</v>
      </c>
      <c r="P170" s="34">
        <v>0.40911150075497399</v>
      </c>
      <c r="Q170" s="12">
        <v>2.2081746977144401</v>
      </c>
      <c r="R170" s="12">
        <v>1.2377940497355699</v>
      </c>
      <c r="S170" s="12">
        <v>0.225761525295503</v>
      </c>
      <c r="T170" s="35">
        <v>0.20100201525348499</v>
      </c>
      <c r="U170" s="34">
        <f t="shared" si="42"/>
        <v>-1.2894340007096778</v>
      </c>
      <c r="V170" s="12">
        <f t="shared" si="43"/>
        <v>1.1428543141252463</v>
      </c>
      <c r="W170" s="12">
        <f t="shared" si="44"/>
        <v>0.30777129182017365</v>
      </c>
      <c r="X170" s="12">
        <f t="shared" si="45"/>
        <v>-2.1471284546353289</v>
      </c>
      <c r="Y170" s="35">
        <f t="shared" si="46"/>
        <v>-2.3147181288979146</v>
      </c>
      <c r="Z170" s="2"/>
      <c r="AA170" s="13">
        <v>4</v>
      </c>
      <c r="AB170" s="13">
        <v>4</v>
      </c>
      <c r="AC170" s="13">
        <v>4</v>
      </c>
      <c r="AD170" s="13">
        <v>4</v>
      </c>
      <c r="AE170" s="14">
        <v>4</v>
      </c>
      <c r="AF170" s="15">
        <v>39.116959175724197</v>
      </c>
      <c r="AG170" s="15">
        <v>12.300779288309799</v>
      </c>
      <c r="AH170" s="15">
        <v>5.19295071080459</v>
      </c>
      <c r="AI170" s="15">
        <v>127.252601066376</v>
      </c>
      <c r="AJ170" s="2">
        <v>51.127218507646703</v>
      </c>
      <c r="AK170" s="1">
        <f t="shared" si="47"/>
        <v>2</v>
      </c>
      <c r="AL170" s="1">
        <f t="shared" si="48"/>
        <v>3</v>
      </c>
      <c r="AM170" s="1">
        <f t="shared" si="49"/>
        <v>0</v>
      </c>
      <c r="AN170" s="1">
        <f t="shared" si="50"/>
        <v>4</v>
      </c>
      <c r="AO170" s="1">
        <f t="shared" si="51"/>
        <v>-4</v>
      </c>
      <c r="AP170" s="1">
        <f t="shared" si="52"/>
        <v>5</v>
      </c>
      <c r="AQ170" s="1">
        <f t="shared" si="53"/>
        <v>1</v>
      </c>
      <c r="AR170" s="1">
        <f t="shared" si="54"/>
        <v>1</v>
      </c>
      <c r="AS170" s="1">
        <f t="shared" si="55"/>
        <v>2</v>
      </c>
      <c r="AT170" s="1">
        <f t="shared" si="56"/>
        <v>3</v>
      </c>
      <c r="AU170" s="1">
        <f t="shared" si="57"/>
        <v>0</v>
      </c>
      <c r="AV170" s="1">
        <f t="shared" si="58"/>
        <v>0</v>
      </c>
      <c r="AW170" s="1">
        <f t="shared" si="59"/>
        <v>1.2</v>
      </c>
      <c r="AX170" s="1">
        <f t="shared" si="60"/>
        <v>0</v>
      </c>
      <c r="AY170" s="1">
        <v>1</v>
      </c>
      <c r="AZ170" s="1">
        <f t="shared" si="61"/>
        <v>8</v>
      </c>
      <c r="BA170" s="1">
        <f t="shared" si="62"/>
        <v>15.2</v>
      </c>
      <c r="BB170" s="16"/>
      <c r="BC170" s="16"/>
      <c r="BD170" s="16"/>
      <c r="BE170" s="16"/>
      <c r="BF170" s="17"/>
      <c r="BG170" s="16"/>
      <c r="BH170" s="16"/>
      <c r="BI170" s="16"/>
      <c r="BJ170" s="16"/>
      <c r="BK170" s="16"/>
      <c r="BL170" s="16"/>
      <c r="BM170" s="16"/>
      <c r="BN170" s="16"/>
    </row>
    <row r="171" spans="1:66" x14ac:dyDescent="0.2">
      <c r="A171" s="9" t="s">
        <v>1479</v>
      </c>
      <c r="B171" s="43" t="s">
        <v>2265</v>
      </c>
      <c r="C171" s="9">
        <v>15.2</v>
      </c>
      <c r="D171" s="9"/>
      <c r="E171" s="9"/>
      <c r="F171" s="9"/>
      <c r="G171" s="9">
        <v>1</v>
      </c>
      <c r="H171" s="10">
        <v>75.212788621839394</v>
      </c>
      <c r="I171" s="11">
        <v>3.8</v>
      </c>
      <c r="J171" s="9">
        <v>920</v>
      </c>
      <c r="K171" s="2">
        <v>106.058795354661</v>
      </c>
      <c r="L171" s="11">
        <v>9.97900390625</v>
      </c>
      <c r="M171" s="9">
        <v>4</v>
      </c>
      <c r="N171" s="9">
        <v>4</v>
      </c>
      <c r="O171" s="9">
        <v>5</v>
      </c>
      <c r="P171" s="34">
        <v>0.81551835404996298</v>
      </c>
      <c r="Q171" s="12">
        <v>1.10505539683173</v>
      </c>
      <c r="R171" s="12">
        <v>1.23157040278866</v>
      </c>
      <c r="S171" s="12">
        <v>0.34306074500922901</v>
      </c>
      <c r="T171" s="35">
        <v>0.80716769243064301</v>
      </c>
      <c r="U171" s="34">
        <f t="shared" si="42"/>
        <v>-0.29421074830104493</v>
      </c>
      <c r="V171" s="12">
        <f t="shared" si="43"/>
        <v>0.14411869426028748</v>
      </c>
      <c r="W171" s="12">
        <f t="shared" si="44"/>
        <v>0.30049910193422602</v>
      </c>
      <c r="X171" s="12">
        <f t="shared" si="45"/>
        <v>-1.5434640410422995</v>
      </c>
      <c r="Y171" s="35">
        <f t="shared" si="46"/>
        <v>-0.309059664376298</v>
      </c>
      <c r="Z171" s="2"/>
      <c r="AA171" s="13">
        <v>4</v>
      </c>
      <c r="AB171" s="13">
        <v>4</v>
      </c>
      <c r="AC171" s="13">
        <v>4</v>
      </c>
      <c r="AD171" s="13">
        <v>4</v>
      </c>
      <c r="AE171" s="14">
        <v>4</v>
      </c>
      <c r="AF171" s="15">
        <v>76.440379463366995</v>
      </c>
      <c r="AG171" s="15">
        <v>9.5646594720650597</v>
      </c>
      <c r="AH171" s="15">
        <v>20.3009193149339</v>
      </c>
      <c r="AI171" s="15">
        <v>34.029521146698698</v>
      </c>
      <c r="AJ171" s="2">
        <v>56.363184300292403</v>
      </c>
      <c r="AK171" s="1">
        <f t="shared" si="47"/>
        <v>0</v>
      </c>
      <c r="AL171" s="1">
        <f t="shared" si="48"/>
        <v>0</v>
      </c>
      <c r="AM171" s="1">
        <f t="shared" si="49"/>
        <v>0</v>
      </c>
      <c r="AN171" s="1">
        <f t="shared" si="50"/>
        <v>3</v>
      </c>
      <c r="AO171" s="1">
        <f t="shared" si="51"/>
        <v>0</v>
      </c>
      <c r="AP171" s="1">
        <f t="shared" si="52"/>
        <v>3</v>
      </c>
      <c r="AQ171" s="1">
        <f t="shared" si="53"/>
        <v>1</v>
      </c>
      <c r="AR171" s="1">
        <f t="shared" si="54"/>
        <v>0</v>
      </c>
      <c r="AS171" s="1">
        <f t="shared" si="55"/>
        <v>3</v>
      </c>
      <c r="AT171" s="1">
        <f t="shared" si="56"/>
        <v>2</v>
      </c>
      <c r="AU171" s="1">
        <f t="shared" si="57"/>
        <v>1</v>
      </c>
      <c r="AV171" s="1">
        <f t="shared" si="58"/>
        <v>0</v>
      </c>
      <c r="AW171" s="1">
        <f t="shared" si="59"/>
        <v>1.2</v>
      </c>
      <c r="AX171" s="1">
        <f t="shared" si="60"/>
        <v>2</v>
      </c>
      <c r="AY171" s="1">
        <v>1</v>
      </c>
      <c r="AZ171" s="1">
        <f t="shared" si="61"/>
        <v>8</v>
      </c>
      <c r="BA171" s="1">
        <f t="shared" si="62"/>
        <v>15.2</v>
      </c>
      <c r="BB171" s="16"/>
      <c r="BC171" s="16"/>
      <c r="BD171" s="16"/>
      <c r="BE171" s="16"/>
      <c r="BF171" s="17"/>
      <c r="BG171" s="16"/>
      <c r="BH171" s="16"/>
      <c r="BI171" s="16"/>
      <c r="BJ171" s="16"/>
      <c r="BK171" s="16"/>
      <c r="BL171" s="16"/>
      <c r="BM171" s="16"/>
      <c r="BN171" s="16"/>
    </row>
    <row r="172" spans="1:66" x14ac:dyDescent="0.2">
      <c r="A172" s="9" t="s">
        <v>666</v>
      </c>
      <c r="B172" s="43" t="s">
        <v>2737</v>
      </c>
      <c r="C172" s="9">
        <v>15.2</v>
      </c>
      <c r="D172" s="9"/>
      <c r="E172" s="9"/>
      <c r="F172" s="9"/>
      <c r="G172" s="9">
        <v>1</v>
      </c>
      <c r="H172" s="10">
        <v>1059.36817705978</v>
      </c>
      <c r="I172" s="11">
        <v>13.13</v>
      </c>
      <c r="J172" s="9">
        <v>1972</v>
      </c>
      <c r="K172" s="2">
        <v>227.19891806466001</v>
      </c>
      <c r="L172" s="11">
        <v>5.50341796875</v>
      </c>
      <c r="M172" s="9">
        <v>14</v>
      </c>
      <c r="N172" s="9">
        <v>20</v>
      </c>
      <c r="O172" s="9">
        <v>40</v>
      </c>
      <c r="P172" s="34">
        <v>0.98552070969491701</v>
      </c>
      <c r="Q172" s="12">
        <v>1.0058008889457799</v>
      </c>
      <c r="R172" s="12">
        <v>1.2281382366070701</v>
      </c>
      <c r="S172" s="12">
        <v>3.7654681070393501</v>
      </c>
      <c r="T172" s="35">
        <v>1.3715723062035501</v>
      </c>
      <c r="U172" s="34">
        <f t="shared" si="42"/>
        <v>-2.1041906561038933E-2</v>
      </c>
      <c r="V172" s="12">
        <f t="shared" si="43"/>
        <v>8.3447336109630319E-3</v>
      </c>
      <c r="W172" s="12">
        <f t="shared" si="44"/>
        <v>0.29647295650872568</v>
      </c>
      <c r="X172" s="12">
        <f t="shared" si="45"/>
        <v>1.9128292257803639</v>
      </c>
      <c r="Y172" s="35">
        <f t="shared" si="46"/>
        <v>0.45583067982497394</v>
      </c>
      <c r="Z172" s="2"/>
      <c r="AA172" s="13">
        <v>30</v>
      </c>
      <c r="AB172" s="13">
        <v>30</v>
      </c>
      <c r="AC172" s="13">
        <v>36</v>
      </c>
      <c r="AD172" s="13">
        <v>29</v>
      </c>
      <c r="AE172" s="14">
        <v>36</v>
      </c>
      <c r="AF172" s="15">
        <v>72.286566281229895</v>
      </c>
      <c r="AG172" s="15">
        <v>58.5206606311759</v>
      </c>
      <c r="AH172" s="15">
        <v>44.124248753493198</v>
      </c>
      <c r="AI172" s="15">
        <v>265.13981002395298</v>
      </c>
      <c r="AJ172" s="2">
        <v>68.201728512370394</v>
      </c>
      <c r="AK172" s="1">
        <f t="shared" si="47"/>
        <v>0</v>
      </c>
      <c r="AL172" s="1">
        <f t="shared" si="48"/>
        <v>0</v>
      </c>
      <c r="AM172" s="1">
        <f t="shared" si="49"/>
        <v>0</v>
      </c>
      <c r="AN172" s="1">
        <f t="shared" si="50"/>
        <v>5</v>
      </c>
      <c r="AO172" s="1">
        <f t="shared" si="51"/>
        <v>-1</v>
      </c>
      <c r="AP172" s="1">
        <f t="shared" si="52"/>
        <v>4</v>
      </c>
      <c r="AQ172" s="1">
        <f t="shared" si="53"/>
        <v>3</v>
      </c>
      <c r="AR172" s="1">
        <f t="shared" si="54"/>
        <v>0</v>
      </c>
      <c r="AS172" s="1">
        <f t="shared" si="55"/>
        <v>0</v>
      </c>
      <c r="AT172" s="1">
        <f t="shared" si="56"/>
        <v>1</v>
      </c>
      <c r="AU172" s="1">
        <f t="shared" si="57"/>
        <v>0</v>
      </c>
      <c r="AV172" s="1">
        <f t="shared" si="58"/>
        <v>0</v>
      </c>
      <c r="AW172" s="1">
        <f t="shared" si="59"/>
        <v>0.2</v>
      </c>
      <c r="AX172" s="1">
        <f t="shared" si="60"/>
        <v>4</v>
      </c>
      <c r="AY172" s="1">
        <v>4</v>
      </c>
      <c r="AZ172" s="1">
        <f t="shared" si="61"/>
        <v>4</v>
      </c>
      <c r="BA172" s="1">
        <f t="shared" si="62"/>
        <v>15.2</v>
      </c>
      <c r="BB172" s="16"/>
      <c r="BC172" s="16"/>
      <c r="BD172" s="16"/>
      <c r="BE172" s="16"/>
      <c r="BF172" s="17"/>
      <c r="BG172" s="16"/>
      <c r="BH172" s="16"/>
      <c r="BI172" s="16"/>
      <c r="BJ172" s="16"/>
      <c r="BK172" s="16"/>
      <c r="BL172" s="16"/>
      <c r="BM172" s="16"/>
      <c r="BN172" s="16"/>
    </row>
    <row r="173" spans="1:66" x14ac:dyDescent="0.2">
      <c r="A173" s="9" t="s">
        <v>311</v>
      </c>
      <c r="B173" s="43" t="s">
        <v>2263</v>
      </c>
      <c r="C173" s="9">
        <v>15.2</v>
      </c>
      <c r="D173" s="9"/>
      <c r="E173" s="9"/>
      <c r="F173" s="9"/>
      <c r="G173" s="9">
        <v>1</v>
      </c>
      <c r="H173" s="10">
        <v>266.21181128023102</v>
      </c>
      <c r="I173" s="11">
        <v>10.29</v>
      </c>
      <c r="J173" s="9">
        <v>408</v>
      </c>
      <c r="K173" s="2">
        <v>46.808163084660002</v>
      </c>
      <c r="L173" s="11">
        <v>7.12255859375</v>
      </c>
      <c r="M173" s="9">
        <v>4</v>
      </c>
      <c r="N173" s="9">
        <v>4</v>
      </c>
      <c r="O173" s="9">
        <v>8</v>
      </c>
      <c r="P173" s="34">
        <v>0.59114082627220099</v>
      </c>
      <c r="Q173" s="12">
        <v>1.19305806036263</v>
      </c>
      <c r="R173" s="12">
        <v>0.98873331164114298</v>
      </c>
      <c r="S173" s="12">
        <v>0.41150456014012599</v>
      </c>
      <c r="T173" s="35">
        <v>0.52237880071738696</v>
      </c>
      <c r="U173" s="34">
        <f t="shared" si="42"/>
        <v>-0.75842623324547209</v>
      </c>
      <c r="V173" s="12">
        <f t="shared" si="43"/>
        <v>0.25466425372804946</v>
      </c>
      <c r="W173" s="12">
        <f t="shared" si="44"/>
        <v>-1.6346655659200064E-2</v>
      </c>
      <c r="X173" s="12">
        <f t="shared" si="45"/>
        <v>-1.2810196767432731</v>
      </c>
      <c r="Y173" s="35">
        <f t="shared" si="46"/>
        <v>-0.93683174455828833</v>
      </c>
      <c r="Z173" s="2"/>
      <c r="AA173" s="13">
        <v>7</v>
      </c>
      <c r="AB173" s="13">
        <v>7</v>
      </c>
      <c r="AC173" s="13">
        <v>7</v>
      </c>
      <c r="AD173" s="13">
        <v>7</v>
      </c>
      <c r="AE173" s="14">
        <v>7</v>
      </c>
      <c r="AF173" s="15">
        <v>74.454425087640203</v>
      </c>
      <c r="AG173" s="15">
        <v>11.9794253946044</v>
      </c>
      <c r="AH173" s="15">
        <v>4.70851297195376</v>
      </c>
      <c r="AI173" s="15">
        <v>43.2620095773975</v>
      </c>
      <c r="AJ173" s="2">
        <v>98.690597216538393</v>
      </c>
      <c r="AK173" s="1">
        <f t="shared" si="47"/>
        <v>1</v>
      </c>
      <c r="AL173" s="1">
        <f t="shared" si="48"/>
        <v>0</v>
      </c>
      <c r="AM173" s="1">
        <f t="shared" si="49"/>
        <v>0</v>
      </c>
      <c r="AN173" s="1">
        <f t="shared" si="50"/>
        <v>2</v>
      </c>
      <c r="AO173" s="1">
        <f t="shared" si="51"/>
        <v>-1</v>
      </c>
      <c r="AP173" s="1">
        <f t="shared" si="52"/>
        <v>2</v>
      </c>
      <c r="AQ173" s="1">
        <f t="shared" si="53"/>
        <v>2</v>
      </c>
      <c r="AR173" s="1">
        <f t="shared" si="54"/>
        <v>0</v>
      </c>
      <c r="AS173" s="1">
        <f t="shared" si="55"/>
        <v>2</v>
      </c>
      <c r="AT173" s="1">
        <f t="shared" si="56"/>
        <v>3</v>
      </c>
      <c r="AU173" s="1">
        <f t="shared" si="57"/>
        <v>1</v>
      </c>
      <c r="AV173" s="1">
        <f t="shared" si="58"/>
        <v>0</v>
      </c>
      <c r="AW173" s="1">
        <f t="shared" si="59"/>
        <v>1.2</v>
      </c>
      <c r="AX173" s="1">
        <f t="shared" si="60"/>
        <v>2</v>
      </c>
      <c r="AY173" s="1">
        <v>1</v>
      </c>
      <c r="AZ173" s="1">
        <f t="shared" si="61"/>
        <v>8</v>
      </c>
      <c r="BA173" s="1">
        <f t="shared" si="62"/>
        <v>15.2</v>
      </c>
      <c r="BB173" s="16"/>
      <c r="BC173" s="16"/>
      <c r="BD173" s="16"/>
      <c r="BE173" s="16"/>
      <c r="BF173" s="17"/>
      <c r="BG173" s="16"/>
      <c r="BH173" s="16"/>
      <c r="BI173" s="16"/>
      <c r="BJ173" s="16"/>
      <c r="BK173" s="16"/>
      <c r="BL173" s="16"/>
      <c r="BM173" s="16"/>
      <c r="BN173" s="16"/>
    </row>
    <row r="174" spans="1:66" ht="21" x14ac:dyDescent="0.2">
      <c r="A174" s="9" t="s">
        <v>491</v>
      </c>
      <c r="B174" s="43" t="s">
        <v>3177</v>
      </c>
      <c r="C174" s="9">
        <v>15.2</v>
      </c>
      <c r="D174" s="9"/>
      <c r="E174" s="9"/>
      <c r="F174" s="9"/>
      <c r="G174" s="9">
        <v>1</v>
      </c>
      <c r="H174" s="10">
        <v>154.21</v>
      </c>
      <c r="I174" s="11">
        <v>5.9</v>
      </c>
      <c r="J174" s="9">
        <v>780</v>
      </c>
      <c r="K174" s="2">
        <v>84.964163844660206</v>
      </c>
      <c r="L174" s="11">
        <v>7.50341796875</v>
      </c>
      <c r="M174" s="9">
        <v>3</v>
      </c>
      <c r="N174" s="9">
        <v>4</v>
      </c>
      <c r="O174" s="9">
        <v>5</v>
      </c>
      <c r="P174" s="34">
        <v>0.60887200740585301</v>
      </c>
      <c r="Q174" s="12">
        <v>1.7161498183850099</v>
      </c>
      <c r="R174" s="12">
        <v>0.84219884954719604</v>
      </c>
      <c r="S174" s="12">
        <v>0.42175274885075198</v>
      </c>
      <c r="T174" s="35">
        <v>0.46160668157340901</v>
      </c>
      <c r="U174" s="34">
        <f t="shared" si="42"/>
        <v>-0.71578910762245218</v>
      </c>
      <c r="V174" s="12">
        <f t="shared" si="43"/>
        <v>0.77917550435628047</v>
      </c>
      <c r="W174" s="12">
        <f t="shared" si="44"/>
        <v>-0.24776719011615292</v>
      </c>
      <c r="X174" s="12">
        <f t="shared" si="45"/>
        <v>-1.2455306233148316</v>
      </c>
      <c r="Y174" s="35">
        <f t="shared" si="46"/>
        <v>-1.1152639883150188</v>
      </c>
      <c r="Z174" s="2"/>
      <c r="AA174" s="13">
        <v>4</v>
      </c>
      <c r="AB174" s="13">
        <v>4</v>
      </c>
      <c r="AC174" s="13">
        <v>4</v>
      </c>
      <c r="AD174" s="13">
        <v>4</v>
      </c>
      <c r="AE174" s="14">
        <v>4</v>
      </c>
      <c r="AF174" s="15">
        <v>33.499993929235202</v>
      </c>
      <c r="AG174" s="15">
        <v>27.441504977548799</v>
      </c>
      <c r="AH174" s="15">
        <v>18.507372513323801</v>
      </c>
      <c r="AI174" s="15">
        <v>20.950759439094899</v>
      </c>
      <c r="AJ174" s="2">
        <v>132.34279295248001</v>
      </c>
      <c r="AK174" s="1">
        <f t="shared" si="47"/>
        <v>1</v>
      </c>
      <c r="AL174" s="1">
        <f t="shared" si="48"/>
        <v>2</v>
      </c>
      <c r="AM174" s="1">
        <f t="shared" si="49"/>
        <v>0</v>
      </c>
      <c r="AN174" s="1">
        <f t="shared" si="50"/>
        <v>2</v>
      </c>
      <c r="AO174" s="1">
        <f t="shared" si="51"/>
        <v>-2</v>
      </c>
      <c r="AP174" s="1">
        <f t="shared" si="52"/>
        <v>3</v>
      </c>
      <c r="AQ174" s="1">
        <f t="shared" si="53"/>
        <v>1</v>
      </c>
      <c r="AR174" s="1">
        <f t="shared" si="54"/>
        <v>1</v>
      </c>
      <c r="AS174" s="1">
        <f t="shared" si="55"/>
        <v>1</v>
      </c>
      <c r="AT174" s="1">
        <f t="shared" si="56"/>
        <v>2</v>
      </c>
      <c r="AU174" s="1">
        <f t="shared" si="57"/>
        <v>2</v>
      </c>
      <c r="AV174" s="1">
        <f t="shared" si="58"/>
        <v>0</v>
      </c>
      <c r="AW174" s="1">
        <f t="shared" si="59"/>
        <v>1.2</v>
      </c>
      <c r="AX174" s="1">
        <f t="shared" si="60"/>
        <v>2</v>
      </c>
      <c r="AY174" s="1">
        <v>1</v>
      </c>
      <c r="AZ174" s="1">
        <f t="shared" si="61"/>
        <v>8</v>
      </c>
      <c r="BA174" s="1">
        <f t="shared" si="62"/>
        <v>15.2</v>
      </c>
      <c r="BB174" s="16"/>
      <c r="BC174" s="16"/>
      <c r="BD174" s="16"/>
      <c r="BE174" s="16"/>
      <c r="BF174" s="17"/>
      <c r="BG174" s="16"/>
      <c r="BH174" s="16"/>
      <c r="BI174" s="16"/>
      <c r="BJ174" s="16"/>
      <c r="BK174" s="16"/>
      <c r="BL174" s="16"/>
      <c r="BM174" s="16"/>
      <c r="BN174" s="16"/>
    </row>
    <row r="175" spans="1:66" x14ac:dyDescent="0.2">
      <c r="A175" s="9" t="s">
        <v>934</v>
      </c>
      <c r="B175" s="43" t="s">
        <v>2736</v>
      </c>
      <c r="C175" s="9">
        <v>15.2</v>
      </c>
      <c r="D175" s="9"/>
      <c r="E175" s="9"/>
      <c r="F175" s="9"/>
      <c r="G175" s="9">
        <v>3</v>
      </c>
      <c r="H175" s="10">
        <v>260.871477200426</v>
      </c>
      <c r="I175" s="11">
        <v>11.42</v>
      </c>
      <c r="J175" s="9">
        <v>324</v>
      </c>
      <c r="K175" s="2">
        <v>35.902677224660003</v>
      </c>
      <c r="L175" s="11">
        <v>9.87646484375</v>
      </c>
      <c r="M175" s="9">
        <v>2</v>
      </c>
      <c r="N175" s="9">
        <v>2</v>
      </c>
      <c r="O175" s="9">
        <v>3</v>
      </c>
      <c r="P175" s="34">
        <v>0.62239471389420598</v>
      </c>
      <c r="Q175" s="12">
        <v>0.770603956876727</v>
      </c>
      <c r="R175" s="12">
        <v>0.73779616161121797</v>
      </c>
      <c r="S175" s="12">
        <v>0.36731800972971401</v>
      </c>
      <c r="T175" s="35">
        <v>0.728679715529021</v>
      </c>
      <c r="U175" s="34">
        <f t="shared" si="42"/>
        <v>-0.68409828756936297</v>
      </c>
      <c r="V175" s="12">
        <f t="shared" si="43"/>
        <v>-0.37593850095870901</v>
      </c>
      <c r="W175" s="12">
        <f t="shared" si="44"/>
        <v>-0.43870581146436988</v>
      </c>
      <c r="X175" s="12">
        <f t="shared" si="45"/>
        <v>-1.4448984612442304</v>
      </c>
      <c r="Y175" s="35">
        <f t="shared" si="46"/>
        <v>-0.45664326435848318</v>
      </c>
      <c r="Z175" s="2"/>
      <c r="AA175" s="13">
        <v>3</v>
      </c>
      <c r="AB175" s="13">
        <v>3</v>
      </c>
      <c r="AC175" s="13">
        <v>3</v>
      </c>
      <c r="AD175" s="13">
        <v>3</v>
      </c>
      <c r="AE175" s="14">
        <v>3</v>
      </c>
      <c r="AF175" s="15">
        <v>52.7840585241917</v>
      </c>
      <c r="AG175" s="15">
        <v>3.79125067244189</v>
      </c>
      <c r="AH175" s="15">
        <v>10.975140715219201</v>
      </c>
      <c r="AI175" s="15">
        <v>64.068115137415802</v>
      </c>
      <c r="AJ175" s="2">
        <v>33.4350911922227</v>
      </c>
      <c r="AK175" s="1">
        <f t="shared" si="47"/>
        <v>1</v>
      </c>
      <c r="AL175" s="1">
        <f t="shared" si="48"/>
        <v>0</v>
      </c>
      <c r="AM175" s="1">
        <f t="shared" si="49"/>
        <v>0</v>
      </c>
      <c r="AN175" s="1">
        <f t="shared" si="50"/>
        <v>3</v>
      </c>
      <c r="AO175" s="1">
        <f t="shared" si="51"/>
        <v>0</v>
      </c>
      <c r="AP175" s="1">
        <f t="shared" si="52"/>
        <v>4</v>
      </c>
      <c r="AQ175" s="1">
        <f t="shared" si="53"/>
        <v>1</v>
      </c>
      <c r="AR175" s="1">
        <f t="shared" si="54"/>
        <v>0</v>
      </c>
      <c r="AS175" s="1">
        <f t="shared" si="55"/>
        <v>3</v>
      </c>
      <c r="AT175" s="1">
        <f t="shared" si="56"/>
        <v>2</v>
      </c>
      <c r="AU175" s="1">
        <f t="shared" si="57"/>
        <v>0</v>
      </c>
      <c r="AV175" s="1">
        <f t="shared" si="58"/>
        <v>1</v>
      </c>
      <c r="AW175" s="1">
        <f t="shared" si="59"/>
        <v>1.2</v>
      </c>
      <c r="AX175" s="1">
        <f t="shared" si="60"/>
        <v>1</v>
      </c>
      <c r="AY175" s="1">
        <v>1</v>
      </c>
      <c r="AZ175" s="1">
        <f t="shared" si="61"/>
        <v>8</v>
      </c>
      <c r="BA175" s="1">
        <f t="shared" si="62"/>
        <v>15.2</v>
      </c>
      <c r="BB175" s="16"/>
      <c r="BC175" s="16"/>
      <c r="BD175" s="16"/>
      <c r="BE175" s="16"/>
      <c r="BF175" s="17"/>
      <c r="BG175" s="16"/>
      <c r="BH175" s="16"/>
      <c r="BI175" s="16"/>
      <c r="BJ175" s="16"/>
      <c r="BK175" s="16"/>
      <c r="BL175" s="16"/>
      <c r="BM175" s="16"/>
      <c r="BN175" s="16"/>
    </row>
    <row r="176" spans="1:66" x14ac:dyDescent="0.2">
      <c r="A176" s="9" t="s">
        <v>318</v>
      </c>
      <c r="B176" s="43" t="s">
        <v>1688</v>
      </c>
      <c r="C176" s="9">
        <v>15.2</v>
      </c>
      <c r="D176" s="9"/>
      <c r="E176" s="9"/>
      <c r="F176" s="9"/>
      <c r="G176" s="9">
        <v>1</v>
      </c>
      <c r="H176" s="10">
        <v>1355.96513540516</v>
      </c>
      <c r="I176" s="11">
        <v>37.979999999999997</v>
      </c>
      <c r="J176" s="9">
        <v>782</v>
      </c>
      <c r="K176" s="2">
        <v>85.644193364660097</v>
      </c>
      <c r="L176" s="11">
        <v>6.27783203125</v>
      </c>
      <c r="M176" s="9">
        <v>22</v>
      </c>
      <c r="N176" s="9">
        <v>23</v>
      </c>
      <c r="O176" s="9">
        <v>45</v>
      </c>
      <c r="P176" s="34">
        <v>0.88220778147329204</v>
      </c>
      <c r="Q176" s="12">
        <v>0.83558065787867697</v>
      </c>
      <c r="R176" s="12">
        <v>0.58249104086742998</v>
      </c>
      <c r="S176" s="12">
        <v>1.79289209865956</v>
      </c>
      <c r="T176" s="35">
        <v>1.0988223306109599</v>
      </c>
      <c r="U176" s="34">
        <f t="shared" si="42"/>
        <v>-0.18080960917564196</v>
      </c>
      <c r="V176" s="12">
        <f t="shared" si="43"/>
        <v>-0.25914899777372713</v>
      </c>
      <c r="W176" s="12">
        <f t="shared" si="44"/>
        <v>-0.77969223464066606</v>
      </c>
      <c r="X176" s="12">
        <f t="shared" si="45"/>
        <v>0.84228866533235736</v>
      </c>
      <c r="Y176" s="35">
        <f t="shared" si="46"/>
        <v>0.13595813472401794</v>
      </c>
      <c r="Z176" s="2"/>
      <c r="AA176" s="13">
        <v>35</v>
      </c>
      <c r="AB176" s="13">
        <v>35</v>
      </c>
      <c r="AC176" s="13">
        <v>35</v>
      </c>
      <c r="AD176" s="13">
        <v>34</v>
      </c>
      <c r="AE176" s="14">
        <v>33</v>
      </c>
      <c r="AF176" s="15">
        <v>29.166503215360301</v>
      </c>
      <c r="AG176" s="15">
        <v>37.335850026372697</v>
      </c>
      <c r="AH176" s="15">
        <v>18.091843324622101</v>
      </c>
      <c r="AI176" s="15">
        <v>33.960480127685599</v>
      </c>
      <c r="AJ176" s="2">
        <v>35.037631312297997</v>
      </c>
      <c r="AK176" s="1">
        <f t="shared" si="47"/>
        <v>0</v>
      </c>
      <c r="AL176" s="1">
        <f t="shared" si="48"/>
        <v>0</v>
      </c>
      <c r="AM176" s="1">
        <f t="shared" si="49"/>
        <v>1</v>
      </c>
      <c r="AN176" s="1">
        <f t="shared" si="50"/>
        <v>2</v>
      </c>
      <c r="AO176" s="1">
        <f t="shared" si="51"/>
        <v>0</v>
      </c>
      <c r="AP176" s="1">
        <f t="shared" si="52"/>
        <v>3</v>
      </c>
      <c r="AQ176" s="1">
        <f t="shared" si="53"/>
        <v>3</v>
      </c>
      <c r="AR176" s="1">
        <f t="shared" si="54"/>
        <v>1</v>
      </c>
      <c r="AS176" s="1">
        <f t="shared" si="55"/>
        <v>1</v>
      </c>
      <c r="AT176" s="1">
        <f t="shared" si="56"/>
        <v>2</v>
      </c>
      <c r="AU176" s="1">
        <f t="shared" si="57"/>
        <v>1</v>
      </c>
      <c r="AV176" s="1">
        <f t="shared" si="58"/>
        <v>1</v>
      </c>
      <c r="AW176" s="1">
        <f t="shared" si="59"/>
        <v>1.2</v>
      </c>
      <c r="AX176" s="1">
        <f t="shared" si="60"/>
        <v>4</v>
      </c>
      <c r="AY176" s="1">
        <v>4</v>
      </c>
      <c r="AZ176" s="1">
        <f t="shared" si="61"/>
        <v>4</v>
      </c>
      <c r="BA176" s="1">
        <f t="shared" si="62"/>
        <v>15.2</v>
      </c>
      <c r="BB176" s="16"/>
      <c r="BC176" s="16"/>
      <c r="BD176" s="16"/>
      <c r="BE176" s="16"/>
      <c r="BF176" s="17"/>
      <c r="BG176" s="16"/>
      <c r="BH176" s="16"/>
      <c r="BI176" s="16"/>
      <c r="BJ176" s="16"/>
      <c r="BK176" s="16"/>
      <c r="BL176" s="16"/>
      <c r="BM176" s="16"/>
      <c r="BN176" s="16"/>
    </row>
    <row r="177" spans="1:66" x14ac:dyDescent="0.2">
      <c r="A177" s="9" t="s">
        <v>478</v>
      </c>
      <c r="B177" s="43" t="s">
        <v>2266</v>
      </c>
      <c r="C177" s="9">
        <v>15.2</v>
      </c>
      <c r="D177" s="9"/>
      <c r="E177" s="9"/>
      <c r="F177" s="9"/>
      <c r="G177" s="9">
        <v>3</v>
      </c>
      <c r="H177" s="10">
        <v>415.25274516004998</v>
      </c>
      <c r="I177" s="11">
        <v>32.58</v>
      </c>
      <c r="J177" s="9">
        <v>221</v>
      </c>
      <c r="K177" s="2">
        <v>22.336320424659998</v>
      </c>
      <c r="L177" s="11">
        <v>11.01904296875</v>
      </c>
      <c r="M177" s="9">
        <v>2</v>
      </c>
      <c r="N177" s="9">
        <v>10</v>
      </c>
      <c r="O177" s="9">
        <v>22</v>
      </c>
      <c r="P177" s="34">
        <v>2.3654013861620999</v>
      </c>
      <c r="Q177" s="12">
        <v>1.85079291438347</v>
      </c>
      <c r="R177" s="12">
        <v>0.546971632151947</v>
      </c>
      <c r="S177" s="12">
        <v>1.0348466238420999</v>
      </c>
      <c r="T177" s="35">
        <v>1.5062213002700999</v>
      </c>
      <c r="U177" s="34">
        <f t="shared" si="42"/>
        <v>1.2420850159920527</v>
      </c>
      <c r="V177" s="12">
        <f t="shared" si="43"/>
        <v>0.88814348078081451</v>
      </c>
      <c r="W177" s="12">
        <f t="shared" si="44"/>
        <v>-0.87046208310348772</v>
      </c>
      <c r="X177" s="12">
        <f t="shared" si="45"/>
        <v>4.9416959589979124E-2</v>
      </c>
      <c r="Y177" s="35">
        <f t="shared" si="46"/>
        <v>0.59093375231191592</v>
      </c>
      <c r="Z177" s="2"/>
      <c r="AA177" s="13">
        <v>15</v>
      </c>
      <c r="AB177" s="13">
        <v>15</v>
      </c>
      <c r="AC177" s="13">
        <v>15</v>
      </c>
      <c r="AD177" s="13">
        <v>15</v>
      </c>
      <c r="AE177" s="14">
        <v>15</v>
      </c>
      <c r="AF177" s="15">
        <v>34.691697576857202</v>
      </c>
      <c r="AG177" s="15">
        <v>24.469285896326301</v>
      </c>
      <c r="AH177" s="15">
        <v>28.642100909881201</v>
      </c>
      <c r="AI177" s="15">
        <v>38.085334874622902</v>
      </c>
      <c r="AJ177" s="2">
        <v>26.222029464597</v>
      </c>
      <c r="AK177" s="1">
        <f t="shared" si="47"/>
        <v>3</v>
      </c>
      <c r="AL177" s="1">
        <f t="shared" si="48"/>
        <v>2</v>
      </c>
      <c r="AM177" s="1">
        <f t="shared" si="49"/>
        <v>1</v>
      </c>
      <c r="AN177" s="1">
        <f t="shared" si="50"/>
        <v>0</v>
      </c>
      <c r="AO177" s="1">
        <f t="shared" si="51"/>
        <v>-2</v>
      </c>
      <c r="AP177" s="1">
        <f t="shared" si="52"/>
        <v>4</v>
      </c>
      <c r="AQ177" s="1">
        <f t="shared" si="53"/>
        <v>3</v>
      </c>
      <c r="AR177" s="1">
        <f t="shared" si="54"/>
        <v>1</v>
      </c>
      <c r="AS177" s="1">
        <f t="shared" si="55"/>
        <v>2</v>
      </c>
      <c r="AT177" s="1">
        <f t="shared" si="56"/>
        <v>1</v>
      </c>
      <c r="AU177" s="1">
        <f t="shared" si="57"/>
        <v>1</v>
      </c>
      <c r="AV177" s="1">
        <f t="shared" si="58"/>
        <v>1</v>
      </c>
      <c r="AW177" s="1">
        <f t="shared" si="59"/>
        <v>1.2</v>
      </c>
      <c r="AX177" s="1">
        <f t="shared" si="60"/>
        <v>1</v>
      </c>
      <c r="AY177" s="1">
        <v>3</v>
      </c>
      <c r="AZ177" s="1">
        <f t="shared" si="61"/>
        <v>6</v>
      </c>
      <c r="BA177" s="1">
        <f t="shared" si="62"/>
        <v>15.2</v>
      </c>
      <c r="BB177" s="16"/>
      <c r="BC177" s="16"/>
      <c r="BD177" s="16"/>
      <c r="BE177" s="16"/>
      <c r="BF177" s="17"/>
      <c r="BG177" s="16"/>
      <c r="BH177" s="16"/>
      <c r="BI177" s="16"/>
      <c r="BJ177" s="16"/>
      <c r="BK177" s="16"/>
      <c r="BL177" s="16"/>
      <c r="BM177" s="16"/>
      <c r="BN177" s="16"/>
    </row>
    <row r="178" spans="1:66" x14ac:dyDescent="0.2">
      <c r="A178" s="9" t="s">
        <v>126</v>
      </c>
      <c r="B178" s="43" t="s">
        <v>2271</v>
      </c>
      <c r="C178" s="9">
        <v>15</v>
      </c>
      <c r="D178" s="9"/>
      <c r="E178" s="9"/>
      <c r="F178" s="9"/>
      <c r="G178" s="9">
        <v>1</v>
      </c>
      <c r="H178" s="10">
        <v>114.91</v>
      </c>
      <c r="I178" s="11">
        <v>15.08</v>
      </c>
      <c r="J178" s="9">
        <v>179</v>
      </c>
      <c r="K178" s="2">
        <v>19.104113394660001</v>
      </c>
      <c r="L178" s="11">
        <v>5.50341796875</v>
      </c>
      <c r="M178" s="9">
        <v>1</v>
      </c>
      <c r="N178" s="9">
        <v>1</v>
      </c>
      <c r="O178" s="9">
        <v>1</v>
      </c>
      <c r="P178" s="34">
        <v>1.1043084693460099</v>
      </c>
      <c r="Q178" s="12">
        <v>1.5351951229074801</v>
      </c>
      <c r="R178" s="12">
        <v>2.32364659805372</v>
      </c>
      <c r="S178" s="12">
        <v>1.50556532869156</v>
      </c>
      <c r="T178" s="35">
        <v>0.70956366594217202</v>
      </c>
      <c r="U178" s="34">
        <f t="shared" si="42"/>
        <v>0.14314322015472947</v>
      </c>
      <c r="V178" s="12">
        <f t="shared" si="43"/>
        <v>0.6184220334200522</v>
      </c>
      <c r="W178" s="12">
        <f t="shared" si="44"/>
        <v>1.2163906668470676</v>
      </c>
      <c r="X178" s="12">
        <f t="shared" si="45"/>
        <v>0.59030531007820142</v>
      </c>
      <c r="Y178" s="35">
        <f t="shared" si="46"/>
        <v>-0.49499595828546111</v>
      </c>
      <c r="Z178" s="2"/>
      <c r="AA178" s="13">
        <v>1</v>
      </c>
      <c r="AB178" s="13">
        <v>1</v>
      </c>
      <c r="AC178" s="13">
        <v>1</v>
      </c>
      <c r="AD178" s="13">
        <v>1</v>
      </c>
      <c r="AE178" s="14">
        <v>1</v>
      </c>
      <c r="AF178" s="15"/>
      <c r="AG178" s="15"/>
      <c r="AH178" s="15"/>
      <c r="AI178" s="15"/>
      <c r="AJ178" s="2"/>
      <c r="AK178" s="1">
        <f t="shared" si="47"/>
        <v>0</v>
      </c>
      <c r="AL178" s="1">
        <f t="shared" si="48"/>
        <v>2</v>
      </c>
      <c r="AM178" s="1">
        <f t="shared" si="49"/>
        <v>3</v>
      </c>
      <c r="AN178" s="1">
        <f t="shared" si="50"/>
        <v>2</v>
      </c>
      <c r="AO178" s="1">
        <f t="shared" si="51"/>
        <v>0</v>
      </c>
      <c r="AP178" s="1">
        <f t="shared" si="52"/>
        <v>7</v>
      </c>
      <c r="AQ178" s="1">
        <f t="shared" si="53"/>
        <v>0</v>
      </c>
      <c r="AR178" s="1">
        <f t="shared" si="54"/>
        <v>0</v>
      </c>
      <c r="AS178" s="1">
        <f t="shared" si="55"/>
        <v>0</v>
      </c>
      <c r="AT178" s="1">
        <f t="shared" si="56"/>
        <v>0</v>
      </c>
      <c r="AU178" s="1">
        <f t="shared" si="57"/>
        <v>0</v>
      </c>
      <c r="AV178" s="1">
        <f t="shared" si="58"/>
        <v>0</v>
      </c>
      <c r="AW178" s="1">
        <f t="shared" si="59"/>
        <v>0</v>
      </c>
      <c r="AX178" s="1">
        <f t="shared" si="60"/>
        <v>0</v>
      </c>
      <c r="AY178" s="1">
        <v>1</v>
      </c>
      <c r="AZ178" s="1">
        <f t="shared" si="61"/>
        <v>8</v>
      </c>
      <c r="BA178" s="1">
        <f t="shared" si="62"/>
        <v>15</v>
      </c>
      <c r="BB178" s="16"/>
      <c r="BC178" s="16"/>
      <c r="BD178" s="16"/>
      <c r="BE178" s="16"/>
      <c r="BF178" s="17"/>
      <c r="BG178" s="16"/>
      <c r="BH178" s="16"/>
      <c r="BI178" s="16"/>
      <c r="BJ178" s="16"/>
      <c r="BK178" s="16"/>
      <c r="BL178" s="16"/>
      <c r="BM178" s="16"/>
      <c r="BN178" s="16"/>
    </row>
    <row r="179" spans="1:66" x14ac:dyDescent="0.2">
      <c r="A179" s="9" t="s">
        <v>48</v>
      </c>
      <c r="B179" s="43" t="s">
        <v>2268</v>
      </c>
      <c r="C179" s="9">
        <v>15</v>
      </c>
      <c r="D179" s="9"/>
      <c r="E179" s="9"/>
      <c r="F179" s="9"/>
      <c r="G179" s="9">
        <v>1</v>
      </c>
      <c r="H179" s="10">
        <v>58.649132217160698</v>
      </c>
      <c r="I179" s="11">
        <v>3.73</v>
      </c>
      <c r="J179" s="9">
        <v>563</v>
      </c>
      <c r="K179" s="2">
        <v>61.209634654660199</v>
      </c>
      <c r="L179" s="11">
        <v>6.48095703125</v>
      </c>
      <c r="M179" s="9">
        <v>2</v>
      </c>
      <c r="N179" s="9">
        <v>2</v>
      </c>
      <c r="O179" s="9">
        <v>3</v>
      </c>
      <c r="P179" s="34">
        <v>0.72528749376536406</v>
      </c>
      <c r="Q179" s="12">
        <v>0.88826367015541496</v>
      </c>
      <c r="R179" s="12">
        <v>1.61397187385464</v>
      </c>
      <c r="S179" s="12">
        <v>0.660356343044191</v>
      </c>
      <c r="T179" s="35">
        <v>0.78853839209880605</v>
      </c>
      <c r="U179" s="34">
        <f t="shared" si="42"/>
        <v>-0.46337512235973249</v>
      </c>
      <c r="V179" s="12">
        <f t="shared" si="43"/>
        <v>-0.17094010844466473</v>
      </c>
      <c r="W179" s="12">
        <f t="shared" si="44"/>
        <v>0.69061543747319465</v>
      </c>
      <c r="X179" s="12">
        <f t="shared" si="45"/>
        <v>-0.59868334979603921</v>
      </c>
      <c r="Y179" s="35">
        <f t="shared" si="46"/>
        <v>-0.34274709669823972</v>
      </c>
      <c r="Z179" s="2"/>
      <c r="AA179" s="13">
        <v>3</v>
      </c>
      <c r="AB179" s="13">
        <v>3</v>
      </c>
      <c r="AC179" s="13">
        <v>3</v>
      </c>
      <c r="AD179" s="13">
        <v>3</v>
      </c>
      <c r="AE179" s="14">
        <v>3</v>
      </c>
      <c r="AF179" s="15">
        <v>23.709849397368199</v>
      </c>
      <c r="AG179" s="15">
        <v>29.9742498660306</v>
      </c>
      <c r="AH179" s="15">
        <v>4.5679595494234402</v>
      </c>
      <c r="AI179" s="15">
        <v>24.869852369813501</v>
      </c>
      <c r="AJ179" s="2">
        <v>20.451429762670799</v>
      </c>
      <c r="AK179" s="1">
        <f t="shared" si="47"/>
        <v>0</v>
      </c>
      <c r="AL179" s="1">
        <f t="shared" si="48"/>
        <v>0</v>
      </c>
      <c r="AM179" s="1">
        <f t="shared" si="49"/>
        <v>2</v>
      </c>
      <c r="AN179" s="1">
        <f t="shared" si="50"/>
        <v>1</v>
      </c>
      <c r="AO179" s="1">
        <f t="shared" si="51"/>
        <v>0</v>
      </c>
      <c r="AP179" s="1">
        <f t="shared" si="52"/>
        <v>3</v>
      </c>
      <c r="AQ179" s="1">
        <f t="shared" si="53"/>
        <v>1</v>
      </c>
      <c r="AR179" s="1">
        <f t="shared" si="54"/>
        <v>2</v>
      </c>
      <c r="AS179" s="1">
        <f t="shared" si="55"/>
        <v>1</v>
      </c>
      <c r="AT179" s="1">
        <f t="shared" si="56"/>
        <v>3</v>
      </c>
      <c r="AU179" s="1">
        <f t="shared" si="57"/>
        <v>2</v>
      </c>
      <c r="AV179" s="1">
        <f t="shared" si="58"/>
        <v>2</v>
      </c>
      <c r="AW179" s="1">
        <f t="shared" si="59"/>
        <v>2</v>
      </c>
      <c r="AX179" s="1">
        <f t="shared" si="60"/>
        <v>1</v>
      </c>
      <c r="AY179" s="1">
        <v>1</v>
      </c>
      <c r="AZ179" s="1">
        <f t="shared" si="61"/>
        <v>8</v>
      </c>
      <c r="BA179" s="1">
        <f t="shared" si="62"/>
        <v>15</v>
      </c>
      <c r="BB179" s="16"/>
      <c r="BC179" s="16"/>
      <c r="BD179" s="16"/>
      <c r="BE179" s="16"/>
      <c r="BF179" s="17"/>
      <c r="BG179" s="16"/>
      <c r="BH179" s="16"/>
      <c r="BI179" s="16"/>
      <c r="BJ179" s="16"/>
      <c r="BK179" s="16"/>
      <c r="BL179" s="16"/>
      <c r="BM179" s="16"/>
      <c r="BN179" s="16"/>
    </row>
    <row r="180" spans="1:66" x14ac:dyDescent="0.2">
      <c r="A180" s="9" t="s">
        <v>379</v>
      </c>
      <c r="B180" s="43" t="s">
        <v>1690</v>
      </c>
      <c r="C180" s="9">
        <v>15</v>
      </c>
      <c r="D180" s="9"/>
      <c r="E180" s="9"/>
      <c r="F180" s="9"/>
      <c r="G180" s="9">
        <v>1</v>
      </c>
      <c r="H180" s="10">
        <v>48.881642660314498</v>
      </c>
      <c r="I180" s="11">
        <v>9.61</v>
      </c>
      <c r="J180" s="9">
        <v>229</v>
      </c>
      <c r="K180" s="2">
        <v>25.17513110466</v>
      </c>
      <c r="L180" s="11">
        <v>4.64013671875</v>
      </c>
      <c r="M180" s="9">
        <v>3</v>
      </c>
      <c r="N180" s="9">
        <v>3</v>
      </c>
      <c r="O180" s="9">
        <v>3</v>
      </c>
      <c r="P180" s="34">
        <v>0.82144885235266096</v>
      </c>
      <c r="Q180" s="12">
        <v>1.55695135251557</v>
      </c>
      <c r="R180" s="12">
        <v>1.2341664350698101</v>
      </c>
      <c r="S180" s="12">
        <v>0.29221861877016903</v>
      </c>
      <c r="T180" s="35">
        <v>0.52043923763075595</v>
      </c>
      <c r="U180" s="34">
        <f t="shared" si="42"/>
        <v>-0.28375734655852386</v>
      </c>
      <c r="V180" s="12">
        <f t="shared" si="43"/>
        <v>0.63872386761477851</v>
      </c>
      <c r="W180" s="12">
        <f t="shared" si="44"/>
        <v>0.30353696406480923</v>
      </c>
      <c r="X180" s="12">
        <f t="shared" si="45"/>
        <v>-1.7748799922023561</v>
      </c>
      <c r="Y180" s="35">
        <f t="shared" si="46"/>
        <v>-0.94219835919344364</v>
      </c>
      <c r="Z180" s="2"/>
      <c r="AA180" s="13">
        <v>1</v>
      </c>
      <c r="AB180" s="13">
        <v>1</v>
      </c>
      <c r="AC180" s="13">
        <v>1</v>
      </c>
      <c r="AD180" s="13">
        <v>1</v>
      </c>
      <c r="AE180" s="14">
        <v>1</v>
      </c>
      <c r="AF180" s="15"/>
      <c r="AG180" s="15"/>
      <c r="AH180" s="15"/>
      <c r="AI180" s="15"/>
      <c r="AJ180" s="2"/>
      <c r="AK180" s="1">
        <f t="shared" si="47"/>
        <v>0</v>
      </c>
      <c r="AL180" s="1">
        <f t="shared" si="48"/>
        <v>2</v>
      </c>
      <c r="AM180" s="1">
        <f t="shared" si="49"/>
        <v>0</v>
      </c>
      <c r="AN180" s="1">
        <f t="shared" si="50"/>
        <v>4</v>
      </c>
      <c r="AO180" s="1">
        <f t="shared" si="51"/>
        <v>-1</v>
      </c>
      <c r="AP180" s="1">
        <f t="shared" si="52"/>
        <v>5</v>
      </c>
      <c r="AQ180" s="1">
        <f t="shared" si="53"/>
        <v>0</v>
      </c>
      <c r="AR180" s="1">
        <f t="shared" si="54"/>
        <v>0</v>
      </c>
      <c r="AS180" s="1">
        <f t="shared" si="55"/>
        <v>0</v>
      </c>
      <c r="AT180" s="1">
        <f t="shared" si="56"/>
        <v>0</v>
      </c>
      <c r="AU180" s="1">
        <f t="shared" si="57"/>
        <v>0</v>
      </c>
      <c r="AV180" s="1">
        <f t="shared" si="58"/>
        <v>0</v>
      </c>
      <c r="AW180" s="1">
        <f t="shared" si="59"/>
        <v>0</v>
      </c>
      <c r="AX180" s="1">
        <f t="shared" si="60"/>
        <v>2</v>
      </c>
      <c r="AY180" s="1">
        <v>1</v>
      </c>
      <c r="AZ180" s="1">
        <f t="shared" si="61"/>
        <v>8</v>
      </c>
      <c r="BA180" s="1">
        <f t="shared" si="62"/>
        <v>15</v>
      </c>
      <c r="BB180" s="16"/>
      <c r="BC180" s="16"/>
      <c r="BD180" s="16"/>
      <c r="BE180" s="16"/>
      <c r="BF180" s="17"/>
      <c r="BG180" s="16"/>
      <c r="BH180" s="16"/>
      <c r="BI180" s="16"/>
      <c r="BJ180" s="16"/>
      <c r="BK180" s="16"/>
      <c r="BL180" s="16"/>
      <c r="BM180" s="16"/>
      <c r="BN180" s="16"/>
    </row>
    <row r="181" spans="1:66" x14ac:dyDescent="0.2">
      <c r="A181" s="9" t="s">
        <v>893</v>
      </c>
      <c r="B181" s="43" t="s">
        <v>1692</v>
      </c>
      <c r="C181" s="9">
        <v>15</v>
      </c>
      <c r="D181" s="9"/>
      <c r="E181" s="9"/>
      <c r="F181" s="9"/>
      <c r="G181" s="9">
        <v>1</v>
      </c>
      <c r="H181" s="10">
        <v>68.689580138309793</v>
      </c>
      <c r="I181" s="11">
        <v>7.14</v>
      </c>
      <c r="J181" s="9">
        <v>126</v>
      </c>
      <c r="K181" s="2">
        <v>13.90730490466</v>
      </c>
      <c r="L181" s="11">
        <v>10.31591796875</v>
      </c>
      <c r="M181" s="9">
        <v>1</v>
      </c>
      <c r="N181" s="9">
        <v>1</v>
      </c>
      <c r="O181" s="9">
        <v>2</v>
      </c>
      <c r="P181" s="34">
        <v>1.1885844950988</v>
      </c>
      <c r="Q181" s="12">
        <v>1.3245197697936699</v>
      </c>
      <c r="R181" s="12">
        <v>1.1871921856263401</v>
      </c>
      <c r="S181" s="12">
        <v>0.26750089761367102</v>
      </c>
      <c r="T181" s="35">
        <v>0.88518931628969899</v>
      </c>
      <c r="U181" s="34">
        <f t="shared" si="42"/>
        <v>0.2492444664499118</v>
      </c>
      <c r="V181" s="12">
        <f t="shared" si="43"/>
        <v>0.40546937754704271</v>
      </c>
      <c r="W181" s="12">
        <f t="shared" si="44"/>
        <v>0.24755350095003489</v>
      </c>
      <c r="X181" s="12">
        <f t="shared" si="45"/>
        <v>-1.9023843623245342</v>
      </c>
      <c r="Y181" s="35">
        <f t="shared" si="46"/>
        <v>-0.17594205611726302</v>
      </c>
      <c r="Z181" s="2"/>
      <c r="AA181" s="13">
        <v>2</v>
      </c>
      <c r="AB181" s="13">
        <v>2</v>
      </c>
      <c r="AC181" s="13">
        <v>2</v>
      </c>
      <c r="AD181" s="13">
        <v>2</v>
      </c>
      <c r="AE181" s="14">
        <v>2</v>
      </c>
      <c r="AF181" s="15">
        <v>17.218480354579601</v>
      </c>
      <c r="AG181" s="15">
        <v>19.646244495780198</v>
      </c>
      <c r="AH181" s="15">
        <v>2.0584516352933799</v>
      </c>
      <c r="AI181" s="15">
        <v>52.8286757639463</v>
      </c>
      <c r="AJ181" s="2">
        <v>2.3679975912874802</v>
      </c>
      <c r="AK181" s="1">
        <f t="shared" si="47"/>
        <v>0</v>
      </c>
      <c r="AL181" s="1">
        <f t="shared" si="48"/>
        <v>1</v>
      </c>
      <c r="AM181" s="1">
        <f t="shared" si="49"/>
        <v>0</v>
      </c>
      <c r="AN181" s="1">
        <f t="shared" si="50"/>
        <v>4</v>
      </c>
      <c r="AO181" s="1">
        <f t="shared" si="51"/>
        <v>0</v>
      </c>
      <c r="AP181" s="1">
        <f t="shared" si="52"/>
        <v>5</v>
      </c>
      <c r="AQ181" s="1">
        <f t="shared" si="53"/>
        <v>0</v>
      </c>
      <c r="AR181" s="1">
        <f t="shared" si="54"/>
        <v>2</v>
      </c>
      <c r="AS181" s="1">
        <f t="shared" si="55"/>
        <v>2</v>
      </c>
      <c r="AT181" s="1">
        <f t="shared" si="56"/>
        <v>3</v>
      </c>
      <c r="AU181" s="1">
        <f t="shared" si="57"/>
        <v>0</v>
      </c>
      <c r="AV181" s="1">
        <f t="shared" si="58"/>
        <v>3</v>
      </c>
      <c r="AW181" s="1">
        <f t="shared" si="59"/>
        <v>2</v>
      </c>
      <c r="AX181" s="1">
        <f t="shared" si="60"/>
        <v>0</v>
      </c>
      <c r="AY181" s="1">
        <v>1</v>
      </c>
      <c r="AZ181" s="1">
        <f t="shared" si="61"/>
        <v>8</v>
      </c>
      <c r="BA181" s="1">
        <f t="shared" si="62"/>
        <v>15</v>
      </c>
      <c r="BB181" s="16"/>
      <c r="BC181" s="16"/>
      <c r="BD181" s="16"/>
      <c r="BE181" s="16"/>
      <c r="BF181" s="17"/>
      <c r="BG181" s="16"/>
      <c r="BH181" s="16"/>
      <c r="BI181" s="16"/>
      <c r="BJ181" s="16"/>
      <c r="BK181" s="16"/>
      <c r="BL181" s="16"/>
      <c r="BM181" s="16"/>
      <c r="BN181" s="16"/>
    </row>
    <row r="182" spans="1:66" x14ac:dyDescent="0.2">
      <c r="A182" s="9" t="s">
        <v>936</v>
      </c>
      <c r="B182" s="43" t="s">
        <v>1691</v>
      </c>
      <c r="C182" s="9">
        <v>15</v>
      </c>
      <c r="D182" s="9"/>
      <c r="E182" s="9"/>
      <c r="F182" s="9"/>
      <c r="G182" s="9">
        <v>4</v>
      </c>
      <c r="H182" s="10">
        <v>12183.963630930901</v>
      </c>
      <c r="I182" s="11">
        <v>61.54</v>
      </c>
      <c r="J182" s="9">
        <v>377</v>
      </c>
      <c r="K182" s="2">
        <v>41.991882644660002</v>
      </c>
      <c r="L182" s="11">
        <v>5.38916015625</v>
      </c>
      <c r="M182" s="9">
        <v>7</v>
      </c>
      <c r="N182" s="9">
        <v>20</v>
      </c>
      <c r="O182" s="9">
        <v>431</v>
      </c>
      <c r="P182" s="34">
        <v>1.0004670200627099</v>
      </c>
      <c r="Q182" s="12">
        <v>0.74636994336350704</v>
      </c>
      <c r="R182" s="12">
        <v>1.1540501494414599</v>
      </c>
      <c r="S182" s="12">
        <v>2.7209494703875099</v>
      </c>
      <c r="T182" s="35">
        <v>1.3823118105914201</v>
      </c>
      <c r="U182" s="34">
        <f t="shared" si="42"/>
        <v>6.7361024595806094E-4</v>
      </c>
      <c r="V182" s="12">
        <f t="shared" si="43"/>
        <v>-0.42203720547357076</v>
      </c>
      <c r="W182" s="12">
        <f t="shared" si="44"/>
        <v>0.20670591789888634</v>
      </c>
      <c r="X182" s="12">
        <f t="shared" si="45"/>
        <v>1.4441101651512669</v>
      </c>
      <c r="Y182" s="35">
        <f t="shared" si="46"/>
        <v>0.46708308378236019</v>
      </c>
      <c r="Z182" s="2"/>
      <c r="AA182" s="13">
        <v>306</v>
      </c>
      <c r="AB182" s="13">
        <v>306</v>
      </c>
      <c r="AC182" s="13">
        <v>307</v>
      </c>
      <c r="AD182" s="13">
        <v>306</v>
      </c>
      <c r="AE182" s="14">
        <v>309</v>
      </c>
      <c r="AF182" s="15">
        <v>56.565344101795603</v>
      </c>
      <c r="AG182" s="15">
        <v>43.167572255081801</v>
      </c>
      <c r="AH182" s="15">
        <v>17.140098004561199</v>
      </c>
      <c r="AI182" s="15">
        <v>43.932691347728699</v>
      </c>
      <c r="AJ182" s="2">
        <v>36.9323748322943</v>
      </c>
      <c r="AK182" s="1">
        <f t="shared" si="47"/>
        <v>0</v>
      </c>
      <c r="AL182" s="1">
        <f t="shared" si="48"/>
        <v>0</v>
      </c>
      <c r="AM182" s="1">
        <f t="shared" si="49"/>
        <v>0</v>
      </c>
      <c r="AN182" s="1">
        <f t="shared" si="50"/>
        <v>4</v>
      </c>
      <c r="AO182" s="1">
        <f t="shared" si="51"/>
        <v>-1</v>
      </c>
      <c r="AP182" s="1">
        <f t="shared" si="52"/>
        <v>3</v>
      </c>
      <c r="AQ182" s="1">
        <f t="shared" si="53"/>
        <v>3</v>
      </c>
      <c r="AR182" s="1">
        <f t="shared" si="54"/>
        <v>0</v>
      </c>
      <c r="AS182" s="1">
        <f t="shared" si="55"/>
        <v>1</v>
      </c>
      <c r="AT182" s="1">
        <f t="shared" si="56"/>
        <v>2</v>
      </c>
      <c r="AU182" s="1">
        <f t="shared" si="57"/>
        <v>1</v>
      </c>
      <c r="AV182" s="1">
        <f t="shared" si="58"/>
        <v>1</v>
      </c>
      <c r="AW182" s="1">
        <f t="shared" si="59"/>
        <v>1</v>
      </c>
      <c r="AX182" s="1">
        <f t="shared" si="60"/>
        <v>4</v>
      </c>
      <c r="AY182" s="1">
        <v>4</v>
      </c>
      <c r="AZ182" s="1">
        <f t="shared" si="61"/>
        <v>4</v>
      </c>
      <c r="BA182" s="1">
        <f t="shared" si="62"/>
        <v>15</v>
      </c>
      <c r="BB182" s="16"/>
      <c r="BC182" s="16"/>
      <c r="BD182" s="16"/>
      <c r="BE182" s="16"/>
      <c r="BF182" s="17"/>
      <c r="BG182" s="16"/>
      <c r="BH182" s="16"/>
      <c r="BI182" s="16"/>
      <c r="BJ182" s="16"/>
      <c r="BK182" s="16"/>
      <c r="BL182" s="16"/>
      <c r="BM182" s="16"/>
      <c r="BN182" s="16"/>
    </row>
    <row r="183" spans="1:66" x14ac:dyDescent="0.2">
      <c r="A183" s="9" t="s">
        <v>1485</v>
      </c>
      <c r="B183" s="43" t="s">
        <v>2270</v>
      </c>
      <c r="C183" s="9">
        <v>15</v>
      </c>
      <c r="D183" s="9"/>
      <c r="E183" s="9"/>
      <c r="F183" s="9"/>
      <c r="G183" s="9">
        <v>1</v>
      </c>
      <c r="H183" s="10">
        <v>183.732281200855</v>
      </c>
      <c r="I183" s="11">
        <v>6.08</v>
      </c>
      <c r="J183" s="9">
        <v>543</v>
      </c>
      <c r="K183" s="2">
        <v>61.122709514660002</v>
      </c>
      <c r="L183" s="11">
        <v>6.45556640625</v>
      </c>
      <c r="M183" s="9">
        <v>3</v>
      </c>
      <c r="N183" s="9">
        <v>3</v>
      </c>
      <c r="O183" s="9">
        <v>7</v>
      </c>
      <c r="P183" s="34">
        <v>0.84651873927650101</v>
      </c>
      <c r="Q183" s="12">
        <v>0.69864366718201398</v>
      </c>
      <c r="R183" s="12">
        <v>1.04664851359629</v>
      </c>
      <c r="S183" s="12">
        <v>7.2186051392465496</v>
      </c>
      <c r="T183" s="35">
        <v>1.15362823383625</v>
      </c>
      <c r="U183" s="34">
        <f t="shared" si="42"/>
        <v>-0.24038608965830618</v>
      </c>
      <c r="V183" s="12">
        <f t="shared" si="43"/>
        <v>-0.51737127686384432</v>
      </c>
      <c r="W183" s="12">
        <f t="shared" si="44"/>
        <v>6.5777036511935255E-2</v>
      </c>
      <c r="X183" s="12">
        <f t="shared" si="45"/>
        <v>2.8517200901450508</v>
      </c>
      <c r="Y183" s="35">
        <f t="shared" si="46"/>
        <v>0.20617837856541327</v>
      </c>
      <c r="Z183" s="2"/>
      <c r="AA183" s="13">
        <v>6</v>
      </c>
      <c r="AB183" s="13">
        <v>6</v>
      </c>
      <c r="AC183" s="13">
        <v>6</v>
      </c>
      <c r="AD183" s="13">
        <v>6</v>
      </c>
      <c r="AE183" s="14">
        <v>6</v>
      </c>
      <c r="AF183" s="15">
        <v>12.975384334958401</v>
      </c>
      <c r="AG183" s="15">
        <v>27.030304718625398</v>
      </c>
      <c r="AH183" s="15">
        <v>7.2296622747738803</v>
      </c>
      <c r="AI183" s="15">
        <v>21.752168822827901</v>
      </c>
      <c r="AJ183" s="2">
        <v>17.863181401522201</v>
      </c>
      <c r="AK183" s="1">
        <f t="shared" si="47"/>
        <v>0</v>
      </c>
      <c r="AL183" s="1">
        <f t="shared" si="48"/>
        <v>0</v>
      </c>
      <c r="AM183" s="1">
        <f t="shared" si="49"/>
        <v>0</v>
      </c>
      <c r="AN183" s="1">
        <f t="shared" si="50"/>
        <v>5</v>
      </c>
      <c r="AO183" s="1">
        <f t="shared" si="51"/>
        <v>0</v>
      </c>
      <c r="AP183" s="1">
        <f t="shared" si="52"/>
        <v>5</v>
      </c>
      <c r="AQ183" s="1">
        <f t="shared" si="53"/>
        <v>2</v>
      </c>
      <c r="AR183" s="1">
        <f t="shared" si="54"/>
        <v>2</v>
      </c>
      <c r="AS183" s="1">
        <f t="shared" si="55"/>
        <v>1</v>
      </c>
      <c r="AT183" s="1">
        <f t="shared" si="56"/>
        <v>3</v>
      </c>
      <c r="AU183" s="1">
        <f t="shared" si="57"/>
        <v>2</v>
      </c>
      <c r="AV183" s="1">
        <f t="shared" si="58"/>
        <v>2</v>
      </c>
      <c r="AW183" s="1">
        <f t="shared" si="59"/>
        <v>2</v>
      </c>
      <c r="AX183" s="1">
        <f t="shared" si="60"/>
        <v>2</v>
      </c>
      <c r="AY183" s="1">
        <v>4</v>
      </c>
      <c r="AZ183" s="1">
        <f t="shared" si="61"/>
        <v>4</v>
      </c>
      <c r="BA183" s="1">
        <f t="shared" si="62"/>
        <v>15</v>
      </c>
      <c r="BB183" s="16"/>
      <c r="BC183" s="16"/>
      <c r="BD183" s="16"/>
      <c r="BE183" s="16"/>
      <c r="BF183" s="17"/>
      <c r="BG183" s="16"/>
      <c r="BH183" s="16"/>
      <c r="BI183" s="16"/>
      <c r="BJ183" s="16"/>
      <c r="BK183" s="16"/>
      <c r="BL183" s="16"/>
      <c r="BM183" s="16"/>
      <c r="BN183" s="16"/>
    </row>
    <row r="184" spans="1:66" ht="21" x14ac:dyDescent="0.2">
      <c r="A184" s="9" t="s">
        <v>1257</v>
      </c>
      <c r="B184" s="43" t="s">
        <v>3217</v>
      </c>
      <c r="C184" s="9">
        <v>15</v>
      </c>
      <c r="D184" s="9"/>
      <c r="E184" s="9"/>
      <c r="F184" s="9"/>
      <c r="G184" s="9">
        <v>3</v>
      </c>
      <c r="H184" s="10">
        <v>28.26</v>
      </c>
      <c r="I184" s="11">
        <v>0.96</v>
      </c>
      <c r="J184" s="9">
        <v>1353</v>
      </c>
      <c r="K184" s="2">
        <v>153.48757547466101</v>
      </c>
      <c r="L184" s="11">
        <v>8.85107421875</v>
      </c>
      <c r="M184" s="9">
        <v>1</v>
      </c>
      <c r="N184" s="9">
        <v>1</v>
      </c>
      <c r="O184" s="9">
        <v>2</v>
      </c>
      <c r="P184" s="34">
        <v>2.1812790294185702</v>
      </c>
      <c r="Q184" s="12">
        <v>3.06075890448902</v>
      </c>
      <c r="R184" s="12">
        <v>0.978818944053648</v>
      </c>
      <c r="S184" s="12">
        <v>0.54193176608327698</v>
      </c>
      <c r="T184" s="35">
        <v>0.70298595839696398</v>
      </c>
      <c r="U184" s="34">
        <f t="shared" si="42"/>
        <v>1.1251743314687781</v>
      </c>
      <c r="V184" s="12">
        <f t="shared" si="43"/>
        <v>1.6138894084725937</v>
      </c>
      <c r="W184" s="12">
        <f t="shared" si="44"/>
        <v>-3.088607129211373E-2</v>
      </c>
      <c r="X184" s="12">
        <f t="shared" si="45"/>
        <v>-0.88381687971096157</v>
      </c>
      <c r="Y184" s="35">
        <f t="shared" si="46"/>
        <v>-0.50843222202394911</v>
      </c>
      <c r="Z184" s="2"/>
      <c r="AA184" s="13">
        <v>1</v>
      </c>
      <c r="AB184" s="13">
        <v>1</v>
      </c>
      <c r="AC184" s="13">
        <v>1</v>
      </c>
      <c r="AD184" s="13">
        <v>1</v>
      </c>
      <c r="AE184" s="14">
        <v>1</v>
      </c>
      <c r="AF184" s="15"/>
      <c r="AG184" s="15"/>
      <c r="AH184" s="15"/>
      <c r="AI184" s="15"/>
      <c r="AJ184" s="2"/>
      <c r="AK184" s="1">
        <f t="shared" si="47"/>
        <v>3</v>
      </c>
      <c r="AL184" s="1">
        <f t="shared" si="48"/>
        <v>5</v>
      </c>
      <c r="AM184" s="1">
        <f t="shared" si="49"/>
        <v>0</v>
      </c>
      <c r="AN184" s="1">
        <f t="shared" si="50"/>
        <v>1</v>
      </c>
      <c r="AO184" s="1">
        <f t="shared" si="51"/>
        <v>0</v>
      </c>
      <c r="AP184" s="1">
        <f t="shared" si="52"/>
        <v>9</v>
      </c>
      <c r="AQ184" s="1">
        <f t="shared" si="53"/>
        <v>0</v>
      </c>
      <c r="AR184" s="1">
        <f t="shared" si="54"/>
        <v>0</v>
      </c>
      <c r="AS184" s="1">
        <f t="shared" si="55"/>
        <v>0</v>
      </c>
      <c r="AT184" s="1">
        <f t="shared" si="56"/>
        <v>0</v>
      </c>
      <c r="AU184" s="1">
        <f t="shared" si="57"/>
        <v>0</v>
      </c>
      <c r="AV184" s="1">
        <f t="shared" si="58"/>
        <v>0</v>
      </c>
      <c r="AW184" s="1">
        <f t="shared" si="59"/>
        <v>0</v>
      </c>
      <c r="AX184" s="1">
        <f t="shared" si="60"/>
        <v>0</v>
      </c>
      <c r="AY184" s="1">
        <v>3</v>
      </c>
      <c r="AZ184" s="1">
        <f t="shared" si="61"/>
        <v>6</v>
      </c>
      <c r="BA184" s="1">
        <f t="shared" si="62"/>
        <v>15</v>
      </c>
      <c r="BB184" s="16"/>
      <c r="BC184" s="16"/>
      <c r="BD184" s="16"/>
      <c r="BE184" s="16"/>
      <c r="BF184" s="17"/>
      <c r="BG184" s="16"/>
      <c r="BH184" s="16"/>
      <c r="BI184" s="16"/>
      <c r="BJ184" s="16"/>
      <c r="BK184" s="16"/>
      <c r="BL184" s="16"/>
      <c r="BM184" s="16"/>
      <c r="BN184" s="16"/>
    </row>
    <row r="185" spans="1:66" x14ac:dyDescent="0.2">
      <c r="A185" s="9" t="s">
        <v>1579</v>
      </c>
      <c r="B185" s="43" t="s">
        <v>1693</v>
      </c>
      <c r="C185" s="9">
        <v>15</v>
      </c>
      <c r="D185" s="9"/>
      <c r="E185" s="9"/>
      <c r="F185" s="9"/>
      <c r="G185" s="9">
        <v>1</v>
      </c>
      <c r="H185" s="10">
        <v>163.1</v>
      </c>
      <c r="I185" s="11">
        <v>7.92</v>
      </c>
      <c r="J185" s="9">
        <v>303</v>
      </c>
      <c r="K185" s="2">
        <v>33.308865494659997</v>
      </c>
      <c r="L185" s="11">
        <v>7.97216796875</v>
      </c>
      <c r="M185" s="9">
        <v>1</v>
      </c>
      <c r="N185" s="9">
        <v>1</v>
      </c>
      <c r="O185" s="9">
        <v>5</v>
      </c>
      <c r="P185" s="34">
        <v>2.25957083358605</v>
      </c>
      <c r="Q185" s="12">
        <v>1.6124434390554201</v>
      </c>
      <c r="R185" s="12">
        <v>0.92139503635117503</v>
      </c>
      <c r="S185" s="12">
        <v>1.43553491104189</v>
      </c>
      <c r="T185" s="35">
        <v>1.3823118105914201</v>
      </c>
      <c r="U185" s="34">
        <f t="shared" si="42"/>
        <v>1.1760487836792186</v>
      </c>
      <c r="V185" s="12">
        <f t="shared" si="43"/>
        <v>0.68924855487672054</v>
      </c>
      <c r="W185" s="12">
        <f t="shared" si="44"/>
        <v>-0.11810826886930297</v>
      </c>
      <c r="X185" s="12">
        <f t="shared" si="45"/>
        <v>0.52158841614214946</v>
      </c>
      <c r="Y185" s="35">
        <f t="shared" si="46"/>
        <v>0.46708308378236019</v>
      </c>
      <c r="Z185" s="2"/>
      <c r="AA185" s="13">
        <v>3</v>
      </c>
      <c r="AB185" s="13">
        <v>3</v>
      </c>
      <c r="AC185" s="13">
        <v>3</v>
      </c>
      <c r="AD185" s="13">
        <v>3</v>
      </c>
      <c r="AE185" s="14">
        <v>3</v>
      </c>
      <c r="AF185" s="15">
        <v>0</v>
      </c>
      <c r="AG185" s="15">
        <v>0</v>
      </c>
      <c r="AH185" s="15">
        <v>0</v>
      </c>
      <c r="AI185" s="15">
        <v>0</v>
      </c>
      <c r="AJ185" s="2">
        <v>0</v>
      </c>
      <c r="AK185" s="1">
        <f t="shared" si="47"/>
        <v>3</v>
      </c>
      <c r="AL185" s="1">
        <f t="shared" si="48"/>
        <v>2</v>
      </c>
      <c r="AM185" s="1">
        <f t="shared" si="49"/>
        <v>0</v>
      </c>
      <c r="AN185" s="1">
        <f t="shared" si="50"/>
        <v>1</v>
      </c>
      <c r="AO185" s="1">
        <f t="shared" si="51"/>
        <v>-1</v>
      </c>
      <c r="AP185" s="1">
        <f t="shared" si="52"/>
        <v>5</v>
      </c>
      <c r="AQ185" s="1">
        <f t="shared" si="53"/>
        <v>1</v>
      </c>
      <c r="AR185" s="1">
        <f t="shared" si="54"/>
        <v>3</v>
      </c>
      <c r="AS185" s="1">
        <f t="shared" si="55"/>
        <v>3</v>
      </c>
      <c r="AT185" s="1">
        <f t="shared" si="56"/>
        <v>3</v>
      </c>
      <c r="AU185" s="1">
        <f t="shared" si="57"/>
        <v>3</v>
      </c>
      <c r="AV185" s="1">
        <f t="shared" si="58"/>
        <v>3</v>
      </c>
      <c r="AW185" s="1">
        <f t="shared" si="59"/>
        <v>3</v>
      </c>
      <c r="AX185" s="1">
        <f t="shared" si="60"/>
        <v>0</v>
      </c>
      <c r="AY185" s="1">
        <v>3</v>
      </c>
      <c r="AZ185" s="1">
        <f t="shared" si="61"/>
        <v>6</v>
      </c>
      <c r="BA185" s="1">
        <f t="shared" si="62"/>
        <v>15</v>
      </c>
      <c r="BB185" s="16"/>
      <c r="BC185" s="16"/>
      <c r="BD185" s="16"/>
      <c r="BE185" s="16"/>
      <c r="BF185" s="17"/>
      <c r="BG185" s="16"/>
      <c r="BH185" s="16"/>
      <c r="BI185" s="16"/>
      <c r="BJ185" s="16"/>
      <c r="BK185" s="16"/>
      <c r="BL185" s="16"/>
      <c r="BM185" s="16"/>
      <c r="BN185" s="16"/>
    </row>
    <row r="186" spans="1:66" x14ac:dyDescent="0.2">
      <c r="A186" s="9" t="s">
        <v>1219</v>
      </c>
      <c r="B186" s="43" t="s">
        <v>2274</v>
      </c>
      <c r="C186" s="9">
        <v>15</v>
      </c>
      <c r="D186" s="9"/>
      <c r="E186" s="9"/>
      <c r="F186" s="9"/>
      <c r="G186" s="9">
        <v>1</v>
      </c>
      <c r="H186" s="10">
        <v>61.686666666666703</v>
      </c>
      <c r="I186" s="11">
        <v>6.88</v>
      </c>
      <c r="J186" s="9">
        <v>538</v>
      </c>
      <c r="K186" s="2">
        <v>57.542019144660003</v>
      </c>
      <c r="L186" s="11">
        <v>5.68115234375</v>
      </c>
      <c r="M186" s="9">
        <v>2</v>
      </c>
      <c r="N186" s="9">
        <v>2</v>
      </c>
      <c r="O186" s="9">
        <v>3</v>
      </c>
      <c r="P186" s="34">
        <v>3.6822640592099098</v>
      </c>
      <c r="Q186" s="12">
        <v>2.6293290291871898</v>
      </c>
      <c r="R186" s="12">
        <v>0.90762048218103997</v>
      </c>
      <c r="S186" s="12">
        <v>0.86638165711342197</v>
      </c>
      <c r="T186" s="35">
        <v>1.38144799574318</v>
      </c>
      <c r="U186" s="34">
        <f t="shared" si="42"/>
        <v>1.8805930876473229</v>
      </c>
      <c r="V186" s="12">
        <f t="shared" si="43"/>
        <v>1.3946946893407464</v>
      </c>
      <c r="W186" s="12">
        <f t="shared" si="44"/>
        <v>-0.13983892835442616</v>
      </c>
      <c r="X186" s="12">
        <f t="shared" si="45"/>
        <v>-0.20692539611429495</v>
      </c>
      <c r="Y186" s="35">
        <f t="shared" si="46"/>
        <v>0.46618125328643495</v>
      </c>
      <c r="Z186" s="2"/>
      <c r="AA186" s="13">
        <v>1</v>
      </c>
      <c r="AB186" s="13">
        <v>1</v>
      </c>
      <c r="AC186" s="13">
        <v>1</v>
      </c>
      <c r="AD186" s="13">
        <v>1</v>
      </c>
      <c r="AE186" s="14">
        <v>1</v>
      </c>
      <c r="AF186" s="15"/>
      <c r="AG186" s="15"/>
      <c r="AH186" s="15"/>
      <c r="AI186" s="15"/>
      <c r="AJ186" s="2"/>
      <c r="AK186" s="1">
        <f t="shared" si="47"/>
        <v>5</v>
      </c>
      <c r="AL186" s="1">
        <f t="shared" si="48"/>
        <v>4</v>
      </c>
      <c r="AM186" s="1">
        <f t="shared" si="49"/>
        <v>0</v>
      </c>
      <c r="AN186" s="1">
        <f t="shared" si="50"/>
        <v>0</v>
      </c>
      <c r="AO186" s="1">
        <f t="shared" si="51"/>
        <v>-1</v>
      </c>
      <c r="AP186" s="1">
        <f t="shared" si="52"/>
        <v>8</v>
      </c>
      <c r="AQ186" s="1">
        <f t="shared" si="53"/>
        <v>0</v>
      </c>
      <c r="AR186" s="1">
        <f t="shared" si="54"/>
        <v>0</v>
      </c>
      <c r="AS186" s="1">
        <f t="shared" si="55"/>
        <v>0</v>
      </c>
      <c r="AT186" s="1">
        <f t="shared" si="56"/>
        <v>0</v>
      </c>
      <c r="AU186" s="1">
        <f t="shared" si="57"/>
        <v>0</v>
      </c>
      <c r="AV186" s="1">
        <f t="shared" si="58"/>
        <v>0</v>
      </c>
      <c r="AW186" s="1">
        <f t="shared" si="59"/>
        <v>0</v>
      </c>
      <c r="AX186" s="1">
        <f t="shared" si="60"/>
        <v>1</v>
      </c>
      <c r="AY186" s="1">
        <v>3</v>
      </c>
      <c r="AZ186" s="1">
        <f t="shared" si="61"/>
        <v>6</v>
      </c>
      <c r="BA186" s="1">
        <f t="shared" si="62"/>
        <v>15</v>
      </c>
      <c r="BB186" s="16"/>
      <c r="BC186" s="16"/>
      <c r="BD186" s="16"/>
      <c r="BE186" s="16"/>
      <c r="BF186" s="17"/>
      <c r="BG186" s="16"/>
      <c r="BH186" s="16"/>
      <c r="BI186" s="16"/>
      <c r="BJ186" s="16"/>
      <c r="BK186" s="16"/>
      <c r="BL186" s="16"/>
      <c r="BM186" s="16"/>
      <c r="BN186" s="16"/>
    </row>
    <row r="187" spans="1:66" ht="21" x14ac:dyDescent="0.2">
      <c r="A187" s="9" t="s">
        <v>1024</v>
      </c>
      <c r="B187" s="43" t="s">
        <v>2269</v>
      </c>
      <c r="C187" s="9">
        <v>15</v>
      </c>
      <c r="D187" s="9"/>
      <c r="E187" s="9"/>
      <c r="F187" s="9"/>
      <c r="G187" s="9">
        <v>1</v>
      </c>
      <c r="H187" s="10">
        <v>1937.0992605676299</v>
      </c>
      <c r="I187" s="11">
        <v>26.6</v>
      </c>
      <c r="J187" s="9">
        <v>5890</v>
      </c>
      <c r="K187" s="2">
        <v>628.69942192465999</v>
      </c>
      <c r="L187" s="11">
        <v>6.15087890625</v>
      </c>
      <c r="M187" s="9">
        <v>50</v>
      </c>
      <c r="N187" s="9">
        <v>54</v>
      </c>
      <c r="O187" s="9">
        <v>75</v>
      </c>
      <c r="P187" s="34">
        <v>0.82487252479533502</v>
      </c>
      <c r="Q187" s="12">
        <v>0.71699452521650797</v>
      </c>
      <c r="R187" s="12">
        <v>0.79468953632478301</v>
      </c>
      <c r="S187" s="12">
        <v>2.33858513724023</v>
      </c>
      <c r="T187" s="35">
        <v>1.1085370130887799</v>
      </c>
      <c r="U187" s="34">
        <f t="shared" si="42"/>
        <v>-0.27775691135359665</v>
      </c>
      <c r="V187" s="12">
        <f t="shared" si="43"/>
        <v>-0.47996599196178485</v>
      </c>
      <c r="W187" s="12">
        <f t="shared" si="44"/>
        <v>-0.33153674629575219</v>
      </c>
      <c r="X187" s="12">
        <f t="shared" si="45"/>
        <v>1.225635951672595</v>
      </c>
      <c r="Y187" s="35">
        <f t="shared" si="46"/>
        <v>0.14865694134473695</v>
      </c>
      <c r="Z187" s="2"/>
      <c r="AA187" s="13">
        <v>60</v>
      </c>
      <c r="AB187" s="13">
        <v>60</v>
      </c>
      <c r="AC187" s="13">
        <v>60</v>
      </c>
      <c r="AD187" s="13">
        <v>60</v>
      </c>
      <c r="AE187" s="14">
        <v>60</v>
      </c>
      <c r="AF187" s="15">
        <v>38.261203603184903</v>
      </c>
      <c r="AG187" s="15">
        <v>28.718330020937302</v>
      </c>
      <c r="AH187" s="15">
        <v>21.9708959707005</v>
      </c>
      <c r="AI187" s="15">
        <v>30.7384553532907</v>
      </c>
      <c r="AJ187" s="2">
        <v>52.913110750588999</v>
      </c>
      <c r="AK187" s="1">
        <f t="shared" si="47"/>
        <v>0</v>
      </c>
      <c r="AL187" s="1">
        <f t="shared" si="48"/>
        <v>0</v>
      </c>
      <c r="AM187" s="1">
        <f t="shared" si="49"/>
        <v>0</v>
      </c>
      <c r="AN187" s="1">
        <f t="shared" si="50"/>
        <v>3</v>
      </c>
      <c r="AO187" s="1">
        <f t="shared" si="51"/>
        <v>0</v>
      </c>
      <c r="AP187" s="1">
        <f t="shared" si="52"/>
        <v>3</v>
      </c>
      <c r="AQ187" s="1">
        <f t="shared" si="53"/>
        <v>3</v>
      </c>
      <c r="AR187" s="1">
        <f t="shared" si="54"/>
        <v>1</v>
      </c>
      <c r="AS187" s="1">
        <f t="shared" si="55"/>
        <v>1</v>
      </c>
      <c r="AT187" s="1">
        <f t="shared" si="56"/>
        <v>2</v>
      </c>
      <c r="AU187" s="1">
        <f t="shared" si="57"/>
        <v>1</v>
      </c>
      <c r="AV187" s="1">
        <f t="shared" si="58"/>
        <v>0</v>
      </c>
      <c r="AW187" s="1">
        <f t="shared" si="59"/>
        <v>1</v>
      </c>
      <c r="AX187" s="1">
        <f t="shared" si="60"/>
        <v>4</v>
      </c>
      <c r="AY187" s="1">
        <v>4</v>
      </c>
      <c r="AZ187" s="1">
        <f t="shared" si="61"/>
        <v>4</v>
      </c>
      <c r="BA187" s="1">
        <f t="shared" si="62"/>
        <v>15</v>
      </c>
      <c r="BB187" s="16"/>
      <c r="BC187" s="16"/>
      <c r="BD187" s="16"/>
      <c r="BE187" s="16"/>
      <c r="BF187" s="17"/>
      <c r="BG187" s="16"/>
      <c r="BH187" s="16"/>
      <c r="BI187" s="16"/>
      <c r="BJ187" s="16"/>
      <c r="BK187" s="16"/>
      <c r="BL187" s="16"/>
      <c r="BM187" s="16"/>
      <c r="BN187" s="16"/>
    </row>
    <row r="188" spans="1:66" x14ac:dyDescent="0.2">
      <c r="A188" s="9" t="s">
        <v>847</v>
      </c>
      <c r="B188" s="43" t="s">
        <v>1695</v>
      </c>
      <c r="C188" s="9">
        <v>15</v>
      </c>
      <c r="D188" s="9"/>
      <c r="E188" s="9"/>
      <c r="F188" s="9"/>
      <c r="G188" s="9">
        <v>2</v>
      </c>
      <c r="H188" s="10">
        <v>45.63</v>
      </c>
      <c r="I188" s="11">
        <v>9.91</v>
      </c>
      <c r="J188" s="9">
        <v>212</v>
      </c>
      <c r="K188" s="2">
        <v>23.530771754660002</v>
      </c>
      <c r="L188" s="11">
        <v>6.53662109375</v>
      </c>
      <c r="M188" s="9">
        <v>2</v>
      </c>
      <c r="N188" s="9">
        <v>2</v>
      </c>
      <c r="O188" s="9">
        <v>2</v>
      </c>
      <c r="P188" s="34">
        <v>5.3929698252970901</v>
      </c>
      <c r="Q188" s="12">
        <v>2.0112466302805099</v>
      </c>
      <c r="R188" s="12">
        <v>0.78323555309640402</v>
      </c>
      <c r="S188" s="12">
        <v>0.29199666611901698</v>
      </c>
      <c r="T188" s="35">
        <v>2.64500933290218</v>
      </c>
      <c r="U188" s="34">
        <f t="shared" si="42"/>
        <v>2.4310799617149601</v>
      </c>
      <c r="V188" s="12">
        <f t="shared" si="43"/>
        <v>1.0080900038043239</v>
      </c>
      <c r="W188" s="12">
        <f t="shared" si="44"/>
        <v>-0.35248184078371675</v>
      </c>
      <c r="X188" s="12">
        <f t="shared" si="45"/>
        <v>-1.7759761977033675</v>
      </c>
      <c r="Y188" s="35">
        <f t="shared" si="46"/>
        <v>1.4032728128905063</v>
      </c>
      <c r="Z188" s="2"/>
      <c r="AA188" s="13">
        <v>1</v>
      </c>
      <c r="AB188" s="13">
        <v>1</v>
      </c>
      <c r="AC188" s="13">
        <v>1</v>
      </c>
      <c r="AD188" s="13">
        <v>1</v>
      </c>
      <c r="AE188" s="14">
        <v>1</v>
      </c>
      <c r="AF188" s="15"/>
      <c r="AG188" s="15"/>
      <c r="AH188" s="15"/>
      <c r="AI188" s="15"/>
      <c r="AJ188" s="2"/>
      <c r="AK188" s="1">
        <f t="shared" si="47"/>
        <v>5</v>
      </c>
      <c r="AL188" s="1">
        <f t="shared" si="48"/>
        <v>3</v>
      </c>
      <c r="AM188" s="1">
        <f t="shared" si="49"/>
        <v>0</v>
      </c>
      <c r="AN188" s="1">
        <f t="shared" si="50"/>
        <v>4</v>
      </c>
      <c r="AO188" s="1">
        <f t="shared" si="51"/>
        <v>-4</v>
      </c>
      <c r="AP188" s="1">
        <f t="shared" si="52"/>
        <v>8</v>
      </c>
      <c r="AQ188" s="1">
        <f t="shared" si="53"/>
        <v>0</v>
      </c>
      <c r="AR188" s="1">
        <f t="shared" si="54"/>
        <v>0</v>
      </c>
      <c r="AS188" s="1">
        <f t="shared" si="55"/>
        <v>0</v>
      </c>
      <c r="AT188" s="1">
        <f t="shared" si="56"/>
        <v>0</v>
      </c>
      <c r="AU188" s="1">
        <f t="shared" si="57"/>
        <v>0</v>
      </c>
      <c r="AV188" s="1">
        <f t="shared" si="58"/>
        <v>0</v>
      </c>
      <c r="AW188" s="1">
        <f t="shared" si="59"/>
        <v>0</v>
      </c>
      <c r="AX188" s="1">
        <f t="shared" si="60"/>
        <v>1</v>
      </c>
      <c r="AY188" s="1">
        <v>3</v>
      </c>
      <c r="AZ188" s="1">
        <f t="shared" si="61"/>
        <v>6</v>
      </c>
      <c r="BA188" s="1">
        <f t="shared" si="62"/>
        <v>15</v>
      </c>
      <c r="BB188" s="16"/>
      <c r="BC188" s="16"/>
      <c r="BD188" s="16"/>
      <c r="BE188" s="16"/>
      <c r="BF188" s="17"/>
      <c r="BG188" s="16"/>
      <c r="BH188" s="16"/>
      <c r="BI188" s="16"/>
      <c r="BJ188" s="16"/>
      <c r="BK188" s="16"/>
      <c r="BL188" s="16"/>
      <c r="BM188" s="16"/>
      <c r="BN188" s="16"/>
    </row>
    <row r="189" spans="1:66" x14ac:dyDescent="0.2">
      <c r="A189" s="9" t="s">
        <v>1581</v>
      </c>
      <c r="B189" s="43" t="s">
        <v>2273</v>
      </c>
      <c r="C189" s="9">
        <v>15</v>
      </c>
      <c r="D189" s="9"/>
      <c r="E189" s="9"/>
      <c r="F189" s="9"/>
      <c r="G189" s="9">
        <v>1</v>
      </c>
      <c r="H189" s="10">
        <v>29.38</v>
      </c>
      <c r="I189" s="11">
        <v>1.56</v>
      </c>
      <c r="J189" s="9">
        <v>641</v>
      </c>
      <c r="K189" s="2">
        <v>74.528636564660104</v>
      </c>
      <c r="L189" s="11">
        <v>7.04931640625</v>
      </c>
      <c r="M189" s="9">
        <v>1</v>
      </c>
      <c r="N189" s="9">
        <v>1</v>
      </c>
      <c r="O189" s="9">
        <v>1</v>
      </c>
      <c r="P189" s="34">
        <v>2.1619790530949801</v>
      </c>
      <c r="Q189" s="12">
        <v>3.49296388687912</v>
      </c>
      <c r="R189" s="12">
        <v>0.61960119277577996</v>
      </c>
      <c r="S189" s="12">
        <v>0.66137891073448196</v>
      </c>
      <c r="T189" s="35">
        <v>0.61055098217076398</v>
      </c>
      <c r="U189" s="34">
        <f t="shared" si="42"/>
        <v>1.1123525452083676</v>
      </c>
      <c r="V189" s="12">
        <f t="shared" si="43"/>
        <v>1.8044517270471976</v>
      </c>
      <c r="W189" s="12">
        <f t="shared" si="44"/>
        <v>-0.69058817346800505</v>
      </c>
      <c r="X189" s="12">
        <f t="shared" si="45"/>
        <v>-0.59645105157160627</v>
      </c>
      <c r="Y189" s="35">
        <f t="shared" si="46"/>
        <v>-0.71181632685896745</v>
      </c>
      <c r="Z189" s="2"/>
      <c r="AA189" s="13">
        <v>1</v>
      </c>
      <c r="AB189" s="13">
        <v>1</v>
      </c>
      <c r="AC189" s="13">
        <v>1</v>
      </c>
      <c r="AD189" s="13">
        <v>1</v>
      </c>
      <c r="AE189" s="14">
        <v>1</v>
      </c>
      <c r="AF189" s="15"/>
      <c r="AG189" s="15"/>
      <c r="AH189" s="15"/>
      <c r="AI189" s="15"/>
      <c r="AJ189" s="2"/>
      <c r="AK189" s="1">
        <f t="shared" si="47"/>
        <v>3</v>
      </c>
      <c r="AL189" s="1">
        <f t="shared" si="48"/>
        <v>5</v>
      </c>
      <c r="AM189" s="1">
        <f t="shared" si="49"/>
        <v>1</v>
      </c>
      <c r="AN189" s="1">
        <f t="shared" si="50"/>
        <v>1</v>
      </c>
      <c r="AO189" s="1">
        <f t="shared" si="51"/>
        <v>-1</v>
      </c>
      <c r="AP189" s="1">
        <f t="shared" si="52"/>
        <v>9</v>
      </c>
      <c r="AQ189" s="1">
        <f t="shared" si="53"/>
        <v>0</v>
      </c>
      <c r="AR189" s="1">
        <f t="shared" si="54"/>
        <v>0</v>
      </c>
      <c r="AS189" s="1">
        <f t="shared" si="55"/>
        <v>0</v>
      </c>
      <c r="AT189" s="1">
        <f t="shared" si="56"/>
        <v>0</v>
      </c>
      <c r="AU189" s="1">
        <f t="shared" si="57"/>
        <v>0</v>
      </c>
      <c r="AV189" s="1">
        <f t="shared" si="58"/>
        <v>0</v>
      </c>
      <c r="AW189" s="1">
        <f t="shared" si="59"/>
        <v>0</v>
      </c>
      <c r="AX189" s="1">
        <f t="shared" si="60"/>
        <v>0</v>
      </c>
      <c r="AY189" s="1">
        <v>3</v>
      </c>
      <c r="AZ189" s="1">
        <f t="shared" si="61"/>
        <v>6</v>
      </c>
      <c r="BA189" s="1">
        <f t="shared" si="62"/>
        <v>15</v>
      </c>
      <c r="BB189" s="16"/>
      <c r="BC189" s="16"/>
      <c r="BD189" s="16"/>
      <c r="BE189" s="16"/>
      <c r="BF189" s="17"/>
      <c r="BG189" s="16"/>
      <c r="BH189" s="16"/>
      <c r="BI189" s="16"/>
      <c r="BJ189" s="16"/>
      <c r="BK189" s="16"/>
      <c r="BL189" s="16"/>
      <c r="BM189" s="16"/>
      <c r="BN189" s="16"/>
    </row>
    <row r="190" spans="1:66" x14ac:dyDescent="0.2">
      <c r="A190" s="9" t="s">
        <v>6</v>
      </c>
      <c r="B190" s="43" t="s">
        <v>1694</v>
      </c>
      <c r="C190" s="9">
        <v>15</v>
      </c>
      <c r="D190" s="9"/>
      <c r="E190" s="9"/>
      <c r="F190" s="9"/>
      <c r="G190" s="9">
        <v>1</v>
      </c>
      <c r="H190" s="10">
        <v>37.78</v>
      </c>
      <c r="I190" s="11">
        <v>5.92</v>
      </c>
      <c r="J190" s="9">
        <v>321</v>
      </c>
      <c r="K190" s="2">
        <v>33.984509554660001</v>
      </c>
      <c r="L190" s="11">
        <v>6.13818359375</v>
      </c>
      <c r="M190" s="9">
        <v>1</v>
      </c>
      <c r="N190" s="9">
        <v>1</v>
      </c>
      <c r="O190" s="9">
        <v>1</v>
      </c>
      <c r="P190" s="34">
        <v>3.5603931893578999</v>
      </c>
      <c r="Q190" s="12">
        <v>2.6333188076000802</v>
      </c>
      <c r="R190" s="12">
        <v>0.52035335740816002</v>
      </c>
      <c r="S190" s="12">
        <v>0.89994367627725502</v>
      </c>
      <c r="T190" s="35">
        <v>1.33370281731086</v>
      </c>
      <c r="U190" s="34">
        <f t="shared" si="42"/>
        <v>1.8320365729370593</v>
      </c>
      <c r="V190" s="12">
        <f t="shared" si="43"/>
        <v>1.3968821944947383</v>
      </c>
      <c r="W190" s="12">
        <f t="shared" si="44"/>
        <v>-0.94243644499866797</v>
      </c>
      <c r="X190" s="12">
        <f t="shared" si="45"/>
        <v>-0.15209338288753207</v>
      </c>
      <c r="Y190" s="35">
        <f t="shared" si="46"/>
        <v>0.41543723342219036</v>
      </c>
      <c r="Z190" s="2"/>
      <c r="AA190" s="13">
        <v>1</v>
      </c>
      <c r="AB190" s="13">
        <v>1</v>
      </c>
      <c r="AC190" s="13">
        <v>1</v>
      </c>
      <c r="AD190" s="13">
        <v>1</v>
      </c>
      <c r="AE190" s="14">
        <v>1</v>
      </c>
      <c r="AF190" s="15"/>
      <c r="AG190" s="15"/>
      <c r="AH190" s="15"/>
      <c r="AI190" s="15"/>
      <c r="AJ190" s="2"/>
      <c r="AK190" s="1">
        <f t="shared" si="47"/>
        <v>5</v>
      </c>
      <c r="AL190" s="1">
        <f t="shared" si="48"/>
        <v>4</v>
      </c>
      <c r="AM190" s="1">
        <f t="shared" si="49"/>
        <v>1</v>
      </c>
      <c r="AN190" s="1">
        <f t="shared" si="50"/>
        <v>0</v>
      </c>
      <c r="AO190" s="1">
        <f t="shared" si="51"/>
        <v>-1</v>
      </c>
      <c r="AP190" s="1">
        <f t="shared" si="52"/>
        <v>9</v>
      </c>
      <c r="AQ190" s="1">
        <f t="shared" si="53"/>
        <v>0</v>
      </c>
      <c r="AR190" s="1">
        <f t="shared" si="54"/>
        <v>0</v>
      </c>
      <c r="AS190" s="1">
        <f t="shared" si="55"/>
        <v>0</v>
      </c>
      <c r="AT190" s="1">
        <f t="shared" si="56"/>
        <v>0</v>
      </c>
      <c r="AU190" s="1">
        <f t="shared" si="57"/>
        <v>0</v>
      </c>
      <c r="AV190" s="1">
        <f t="shared" si="58"/>
        <v>0</v>
      </c>
      <c r="AW190" s="1">
        <f t="shared" si="59"/>
        <v>0</v>
      </c>
      <c r="AX190" s="1">
        <f t="shared" si="60"/>
        <v>0</v>
      </c>
      <c r="AY190" s="1">
        <v>3</v>
      </c>
      <c r="AZ190" s="1">
        <f t="shared" si="61"/>
        <v>6</v>
      </c>
      <c r="BA190" s="1">
        <f t="shared" si="62"/>
        <v>15</v>
      </c>
      <c r="BB190" s="16"/>
      <c r="BC190" s="16"/>
      <c r="BD190" s="16"/>
      <c r="BE190" s="16"/>
      <c r="BF190" s="17"/>
      <c r="BG190" s="16"/>
      <c r="BH190" s="16"/>
      <c r="BI190" s="16"/>
      <c r="BJ190" s="16"/>
      <c r="BK190" s="16"/>
      <c r="BL190" s="16"/>
      <c r="BM190" s="16"/>
      <c r="BN190" s="16"/>
    </row>
    <row r="191" spans="1:66" ht="21" x14ac:dyDescent="0.2">
      <c r="A191" s="9" t="s">
        <v>74</v>
      </c>
      <c r="B191" s="43" t="s">
        <v>2267</v>
      </c>
      <c r="C191" s="9">
        <v>15</v>
      </c>
      <c r="D191" s="9"/>
      <c r="E191" s="9"/>
      <c r="F191" s="9"/>
      <c r="G191" s="9">
        <v>1</v>
      </c>
      <c r="H191" s="10">
        <v>151.85036396709401</v>
      </c>
      <c r="I191" s="11">
        <v>9.94</v>
      </c>
      <c r="J191" s="9">
        <v>624</v>
      </c>
      <c r="K191" s="2">
        <v>70.787635124660099</v>
      </c>
      <c r="L191" s="11">
        <v>6.85888671875</v>
      </c>
      <c r="M191" s="9">
        <v>5</v>
      </c>
      <c r="N191" s="9">
        <v>5</v>
      </c>
      <c r="O191" s="9">
        <v>6</v>
      </c>
      <c r="P191" s="34">
        <v>0.59516265461125395</v>
      </c>
      <c r="Q191" s="12">
        <v>1.1939804156996701</v>
      </c>
      <c r="R191" s="12">
        <v>0.45975265042644697</v>
      </c>
      <c r="S191" s="12">
        <v>0.371941893180189</v>
      </c>
      <c r="T191" s="35">
        <v>0.52894440466968795</v>
      </c>
      <c r="U191" s="34">
        <f t="shared" si="42"/>
        <v>-0.74864409212670502</v>
      </c>
      <c r="V191" s="12">
        <f t="shared" si="43"/>
        <v>0.25577917294720376</v>
      </c>
      <c r="W191" s="12">
        <f t="shared" si="44"/>
        <v>-1.1210702032385791</v>
      </c>
      <c r="X191" s="12">
        <f t="shared" si="45"/>
        <v>-1.4268508417494004</v>
      </c>
      <c r="Y191" s="35">
        <f t="shared" si="46"/>
        <v>-0.91881200075660918</v>
      </c>
      <c r="Z191" s="2"/>
      <c r="AA191" s="13">
        <v>4</v>
      </c>
      <c r="AB191" s="13">
        <v>4</v>
      </c>
      <c r="AC191" s="13">
        <v>4</v>
      </c>
      <c r="AD191" s="13">
        <v>4</v>
      </c>
      <c r="AE191" s="14">
        <v>4</v>
      </c>
      <c r="AF191" s="15">
        <v>28.9884458546628</v>
      </c>
      <c r="AG191" s="15">
        <v>35.164114344728397</v>
      </c>
      <c r="AH191" s="15">
        <v>12.7558534431498</v>
      </c>
      <c r="AI191" s="15">
        <v>91.838205347297801</v>
      </c>
      <c r="AJ191" s="2">
        <v>40.788755348657197</v>
      </c>
      <c r="AK191" s="1">
        <f t="shared" si="47"/>
        <v>1</v>
      </c>
      <c r="AL191" s="1">
        <f t="shared" si="48"/>
        <v>0</v>
      </c>
      <c r="AM191" s="1">
        <f t="shared" si="49"/>
        <v>2</v>
      </c>
      <c r="AN191" s="1">
        <f t="shared" si="50"/>
        <v>3</v>
      </c>
      <c r="AO191" s="1">
        <f t="shared" si="51"/>
        <v>-1</v>
      </c>
      <c r="AP191" s="1">
        <f t="shared" si="52"/>
        <v>5</v>
      </c>
      <c r="AQ191" s="1">
        <f t="shared" si="53"/>
        <v>1</v>
      </c>
      <c r="AR191" s="1">
        <f t="shared" si="54"/>
        <v>1</v>
      </c>
      <c r="AS191" s="1">
        <f t="shared" si="55"/>
        <v>1</v>
      </c>
      <c r="AT191" s="1">
        <f t="shared" si="56"/>
        <v>2</v>
      </c>
      <c r="AU191" s="1">
        <f t="shared" si="57"/>
        <v>0</v>
      </c>
      <c r="AV191" s="1">
        <f t="shared" si="58"/>
        <v>1</v>
      </c>
      <c r="AW191" s="1">
        <f t="shared" si="59"/>
        <v>1</v>
      </c>
      <c r="AX191" s="1">
        <f t="shared" si="60"/>
        <v>2</v>
      </c>
      <c r="AY191" s="1">
        <v>3</v>
      </c>
      <c r="AZ191" s="1">
        <f t="shared" si="61"/>
        <v>6</v>
      </c>
      <c r="BA191" s="1">
        <f t="shared" si="62"/>
        <v>15</v>
      </c>
      <c r="BB191" s="16"/>
      <c r="BC191" s="16"/>
      <c r="BD191" s="16"/>
      <c r="BE191" s="16"/>
      <c r="BF191" s="17"/>
      <c r="BG191" s="16"/>
      <c r="BH191" s="16"/>
      <c r="BI191" s="16"/>
      <c r="BJ191" s="16"/>
      <c r="BK191" s="16"/>
      <c r="BL191" s="16"/>
      <c r="BM191" s="16"/>
      <c r="BN191" s="16"/>
    </row>
    <row r="192" spans="1:66" x14ac:dyDescent="0.2">
      <c r="A192" s="9" t="s">
        <v>508</v>
      </c>
      <c r="B192" s="43" t="s">
        <v>2275</v>
      </c>
      <c r="C192" s="9">
        <v>14.8</v>
      </c>
      <c r="D192" s="9">
        <v>1</v>
      </c>
      <c r="E192" s="9"/>
      <c r="F192" s="9"/>
      <c r="G192" s="9">
        <v>1</v>
      </c>
      <c r="H192" s="10">
        <v>265.73407464059801</v>
      </c>
      <c r="I192" s="11">
        <v>9.09</v>
      </c>
      <c r="J192" s="9">
        <v>946</v>
      </c>
      <c r="K192" s="2">
        <v>106.39661401466</v>
      </c>
      <c r="L192" s="11">
        <v>6.85888671875</v>
      </c>
      <c r="M192" s="9">
        <v>6</v>
      </c>
      <c r="N192" s="9">
        <v>6</v>
      </c>
      <c r="O192" s="9">
        <v>10</v>
      </c>
      <c r="P192" s="34">
        <v>1.5727765225605901</v>
      </c>
      <c r="Q192" s="12">
        <v>1.9317203379101899</v>
      </c>
      <c r="R192" s="12">
        <v>1.2799800637536101</v>
      </c>
      <c r="S192" s="12">
        <v>2.3409503464849499</v>
      </c>
      <c r="T192" s="35">
        <v>0.76759554798438501</v>
      </c>
      <c r="U192" s="34">
        <f t="shared" si="42"/>
        <v>0.6533136912887092</v>
      </c>
      <c r="V192" s="12">
        <f t="shared" si="43"/>
        <v>0.94988624514968223</v>
      </c>
      <c r="W192" s="12">
        <f t="shared" si="44"/>
        <v>0.35612133979731497</v>
      </c>
      <c r="X192" s="12">
        <f t="shared" si="45"/>
        <v>1.2270943340058258</v>
      </c>
      <c r="Y192" s="35">
        <f t="shared" si="46"/>
        <v>-0.381581750888561</v>
      </c>
      <c r="Z192" s="2"/>
      <c r="AA192" s="13">
        <v>8</v>
      </c>
      <c r="AB192" s="13">
        <v>8</v>
      </c>
      <c r="AC192" s="13">
        <v>8</v>
      </c>
      <c r="AD192" s="13">
        <v>8</v>
      </c>
      <c r="AE192" s="14">
        <v>8</v>
      </c>
      <c r="AF192" s="15">
        <v>59.513281343383603</v>
      </c>
      <c r="AG192" s="15">
        <v>41.905892014428801</v>
      </c>
      <c r="AH192" s="15">
        <v>17.361324686001499</v>
      </c>
      <c r="AI192" s="15">
        <v>50.358652788687301</v>
      </c>
      <c r="AJ192" s="2">
        <v>32.745142577847297</v>
      </c>
      <c r="AK192" s="1">
        <f t="shared" si="47"/>
        <v>2</v>
      </c>
      <c r="AL192" s="1">
        <f t="shared" si="48"/>
        <v>2</v>
      </c>
      <c r="AM192" s="1">
        <f t="shared" si="49"/>
        <v>0</v>
      </c>
      <c r="AN192" s="1">
        <f t="shared" si="50"/>
        <v>3</v>
      </c>
      <c r="AO192" s="1">
        <f t="shared" si="51"/>
        <v>0</v>
      </c>
      <c r="AP192" s="1">
        <f t="shared" si="52"/>
        <v>7</v>
      </c>
      <c r="AQ192" s="1">
        <f t="shared" si="53"/>
        <v>2</v>
      </c>
      <c r="AR192" s="1">
        <f t="shared" si="54"/>
        <v>0</v>
      </c>
      <c r="AS192" s="1">
        <f t="shared" si="55"/>
        <v>1</v>
      </c>
      <c r="AT192" s="1">
        <f t="shared" si="56"/>
        <v>2</v>
      </c>
      <c r="AU192" s="1">
        <f t="shared" si="57"/>
        <v>0</v>
      </c>
      <c r="AV192" s="1">
        <f t="shared" si="58"/>
        <v>1</v>
      </c>
      <c r="AW192" s="1">
        <f t="shared" si="59"/>
        <v>0.8</v>
      </c>
      <c r="AX192" s="1">
        <f t="shared" si="60"/>
        <v>4</v>
      </c>
      <c r="AY192" s="1">
        <v>2</v>
      </c>
      <c r="AZ192" s="1">
        <f t="shared" si="61"/>
        <v>1</v>
      </c>
      <c r="BA192" s="1">
        <f t="shared" si="62"/>
        <v>14.8</v>
      </c>
      <c r="BB192" s="16"/>
      <c r="BC192" s="16"/>
      <c r="BD192" s="16"/>
      <c r="BE192" s="16"/>
      <c r="BF192" s="17"/>
      <c r="BG192" s="16"/>
      <c r="BH192" s="16"/>
      <c r="BI192" s="16"/>
      <c r="BJ192" s="16"/>
      <c r="BK192" s="16"/>
      <c r="BL192" s="16"/>
      <c r="BM192" s="16"/>
      <c r="BN192" s="16"/>
    </row>
    <row r="193" spans="1:66" x14ac:dyDescent="0.2">
      <c r="A193" s="9" t="s">
        <v>339</v>
      </c>
      <c r="B193" s="43" t="s">
        <v>1696</v>
      </c>
      <c r="C193" s="9">
        <v>14.8</v>
      </c>
      <c r="D193" s="9"/>
      <c r="E193" s="9"/>
      <c r="F193" s="9"/>
      <c r="G193" s="9">
        <v>1</v>
      </c>
      <c r="H193" s="10">
        <v>411.79629747537598</v>
      </c>
      <c r="I193" s="11">
        <v>27.58</v>
      </c>
      <c r="J193" s="9">
        <v>359</v>
      </c>
      <c r="K193" s="2">
        <v>39.721841124660003</v>
      </c>
      <c r="L193" s="11">
        <v>8.54345703125</v>
      </c>
      <c r="M193" s="9">
        <v>8</v>
      </c>
      <c r="N193" s="9">
        <v>9</v>
      </c>
      <c r="O193" s="9">
        <v>16</v>
      </c>
      <c r="P193" s="34">
        <v>1.0279391424701001</v>
      </c>
      <c r="Q193" s="12">
        <v>0.55482712812992496</v>
      </c>
      <c r="R193" s="12">
        <v>1.2501473682517501</v>
      </c>
      <c r="S193" s="12">
        <v>8.9283318536706098</v>
      </c>
      <c r="T193" s="35">
        <v>1.9236927711943199</v>
      </c>
      <c r="U193" s="34">
        <f t="shared" si="42"/>
        <v>3.9754854555591572E-2</v>
      </c>
      <c r="V193" s="12">
        <f t="shared" si="43"/>
        <v>-0.8498897652977937</v>
      </c>
      <c r="W193" s="12">
        <f t="shared" si="44"/>
        <v>0.32209817081882974</v>
      </c>
      <c r="X193" s="12">
        <f t="shared" si="45"/>
        <v>3.1583906511307309</v>
      </c>
      <c r="Y193" s="35">
        <f t="shared" si="46"/>
        <v>0.94387840780507692</v>
      </c>
      <c r="Z193" s="2"/>
      <c r="AA193" s="13">
        <v>11</v>
      </c>
      <c r="AB193" s="13">
        <v>11</v>
      </c>
      <c r="AC193" s="13">
        <v>12</v>
      </c>
      <c r="AD193" s="13">
        <v>11</v>
      </c>
      <c r="AE193" s="14">
        <v>11</v>
      </c>
      <c r="AF193" s="15">
        <v>18.045146340516901</v>
      </c>
      <c r="AG193" s="15">
        <v>53.602899794469899</v>
      </c>
      <c r="AH193" s="15">
        <v>15.3472969388311</v>
      </c>
      <c r="AI193" s="15">
        <v>102.549913210434</v>
      </c>
      <c r="AJ193" s="2">
        <v>63.212394089361098</v>
      </c>
      <c r="AK193" s="1">
        <f t="shared" si="47"/>
        <v>0</v>
      </c>
      <c r="AL193" s="1">
        <f t="shared" si="48"/>
        <v>1</v>
      </c>
      <c r="AM193" s="1">
        <f t="shared" si="49"/>
        <v>0</v>
      </c>
      <c r="AN193" s="1">
        <f t="shared" si="50"/>
        <v>5</v>
      </c>
      <c r="AO193" s="1">
        <f t="shared" si="51"/>
        <v>-2</v>
      </c>
      <c r="AP193" s="1">
        <f t="shared" si="52"/>
        <v>4</v>
      </c>
      <c r="AQ193" s="1">
        <f t="shared" si="53"/>
        <v>2</v>
      </c>
      <c r="AR193" s="1">
        <f t="shared" si="54"/>
        <v>2</v>
      </c>
      <c r="AS193" s="1">
        <f t="shared" si="55"/>
        <v>0</v>
      </c>
      <c r="AT193" s="1">
        <f t="shared" si="56"/>
        <v>2</v>
      </c>
      <c r="AU193" s="1">
        <f t="shared" si="57"/>
        <v>0</v>
      </c>
      <c r="AV193" s="1">
        <f t="shared" si="58"/>
        <v>0</v>
      </c>
      <c r="AW193" s="1">
        <f t="shared" si="59"/>
        <v>0.8</v>
      </c>
      <c r="AX193" s="1">
        <f t="shared" si="60"/>
        <v>4</v>
      </c>
      <c r="AY193" s="1">
        <v>4</v>
      </c>
      <c r="AZ193" s="1">
        <f t="shared" si="61"/>
        <v>4</v>
      </c>
      <c r="BA193" s="1">
        <f t="shared" si="62"/>
        <v>14.8</v>
      </c>
      <c r="BB193" s="16"/>
      <c r="BC193" s="16"/>
      <c r="BD193" s="16"/>
      <c r="BE193" s="16"/>
      <c r="BF193" s="17"/>
      <c r="BG193" s="16"/>
      <c r="BH193" s="16"/>
      <c r="BI193" s="16"/>
      <c r="BJ193" s="16"/>
      <c r="BK193" s="16"/>
      <c r="BL193" s="16"/>
      <c r="BM193" s="16"/>
      <c r="BN193" s="16"/>
    </row>
    <row r="194" spans="1:66" x14ac:dyDescent="0.2">
      <c r="A194" s="9" t="s">
        <v>464</v>
      </c>
      <c r="B194" s="43" t="s">
        <v>2739</v>
      </c>
      <c r="C194" s="9">
        <v>14.8</v>
      </c>
      <c r="D194" s="9"/>
      <c r="E194" s="9"/>
      <c r="F194" s="9"/>
      <c r="G194" s="9">
        <v>2</v>
      </c>
      <c r="H194" s="10">
        <v>155.976255818639</v>
      </c>
      <c r="I194" s="11">
        <v>31.82</v>
      </c>
      <c r="J194" s="9">
        <v>132</v>
      </c>
      <c r="K194" s="2">
        <v>14.70949785466</v>
      </c>
      <c r="L194" s="11">
        <v>7.13720703125</v>
      </c>
      <c r="M194" s="9">
        <v>3</v>
      </c>
      <c r="N194" s="9">
        <v>3</v>
      </c>
      <c r="O194" s="9">
        <v>5</v>
      </c>
      <c r="P194" s="34">
        <v>1.4529936858951999</v>
      </c>
      <c r="Q194" s="12">
        <v>1.4049103960445199</v>
      </c>
      <c r="R194" s="12">
        <v>1.1662516077957601</v>
      </c>
      <c r="S194" s="12">
        <v>3.0910316574907299</v>
      </c>
      <c r="T194" s="35">
        <v>1.34396754652729</v>
      </c>
      <c r="U194" s="34">
        <f t="shared" ref="U194:U257" si="63">LOG(P194,2)</f>
        <v>0.53902843363319386</v>
      </c>
      <c r="V194" s="12">
        <f t="shared" ref="V194:V257" si="64">LOG(Q194,2)</f>
        <v>0.49047811955329823</v>
      </c>
      <c r="W194" s="12">
        <f t="shared" ref="W194:W257" si="65">LOG(R194,2)</f>
        <v>0.22187906997938855</v>
      </c>
      <c r="X194" s="12">
        <f t="shared" ref="X194:X257" si="66">LOG(S194,2)</f>
        <v>1.6280884299551146</v>
      </c>
      <c r="Y194" s="35">
        <f t="shared" ref="Y194:Y257" si="67">LOG(T194,2)</f>
        <v>0.42649830104120257</v>
      </c>
      <c r="Z194" s="2"/>
      <c r="AA194" s="13">
        <v>3</v>
      </c>
      <c r="AB194" s="13">
        <v>3</v>
      </c>
      <c r="AC194" s="13">
        <v>5</v>
      </c>
      <c r="AD194" s="13">
        <v>3</v>
      </c>
      <c r="AE194" s="14">
        <v>4</v>
      </c>
      <c r="AF194" s="15">
        <v>9.4301300352826392</v>
      </c>
      <c r="AG194" s="15">
        <v>51.800882365406402</v>
      </c>
      <c r="AH194" s="15">
        <v>36.0330537499405</v>
      </c>
      <c r="AI194" s="15">
        <v>5.5956119059890002</v>
      </c>
      <c r="AJ194" s="2">
        <v>11.9817320752685</v>
      </c>
      <c r="AK194" s="1">
        <f t="shared" ref="AK194:AK257" si="68">IF(P194&gt;2.999,5,IF(P194&gt;2.499,4,IF(P194&gt;1.999,3,IF(P194&gt;1.499,2,IF(P194&gt;1.299,1,IF(P194="",0,IF(P194&lt;0.334,4,IF(P194&lt;0.401,3,IF(P194&lt;0.501,2,IF(P194&lt;0.668,1,0))))))))))</f>
        <v>1</v>
      </c>
      <c r="AL194" s="1">
        <f t="shared" ref="AL194:AL257" si="69">IF(Q194&gt;2.999,5,IF(Q194&gt;2.499,4,IF(Q194&gt;1.999,3,IF(Q194&gt;1.499,2,IF(Q194&gt;1.299,1,IF(Q194="",0,IF(Q194&lt;0.334,4,IF(Q194&lt;0.401,3,IF(Q194&lt;0.501,2,IF(Q194&lt;0.668,1,0))))))))))</f>
        <v>1</v>
      </c>
      <c r="AM194" s="1">
        <f t="shared" ref="AM194:AM257" si="70">IF(R194&gt;2.999,5,IF(R194&gt;2.499,4,IF(R194&gt;1.999,3,IF(R194&gt;1.499,2,IF(R194&gt;1.299,1,IF(R194="",0,IF(R194&lt;0.334,4,IF(R194&lt;0.401,3,IF(R194&lt;0.501,2,IF(R194&lt;0.668,1,0))))))))))</f>
        <v>0</v>
      </c>
      <c r="AN194" s="1">
        <f t="shared" ref="AN194:AN257" si="71">IF(S194&gt;2.999,5,IF(S194&gt;2.499,4,IF(S194&gt;1.999,3,IF(S194&gt;1.499,2,IF(S194&gt;1.299,1,IF(S194="",0,IF(S194&lt;0.334,4,IF(S194&lt;0.401,3,IF(S194&lt;0.501,2,IF(S194&lt;0.668,1,0))))))))))</f>
        <v>5</v>
      </c>
      <c r="AO194" s="1">
        <f t="shared" ref="AO194:AO257" si="72">IF(T194&gt;2.999,-5,IF(T194&gt;2.499,-4,IF(T194&gt;1.999,-3,IF(T194&gt;1.499,-2,IF(T194&gt;1.299,-1,IF(T194="",0,IF(T194&lt;0.334,-4,IF(T194&lt;0.401,-3,IF(T194&lt;0.501,-2,IF(T194&lt;0.668,-1,0))))))))))</f>
        <v>-1</v>
      </c>
      <c r="AP194" s="1">
        <f t="shared" ref="AP194:AP257" si="73">AK194+AL194+AM194+AN194+AO194</f>
        <v>6</v>
      </c>
      <c r="AQ194" s="1">
        <f t="shared" ref="AQ194:AQ257" si="74">IF(AA194&gt;11.999,3,IF(AA194&gt;5.999,2,IF(AA194&gt;2.999,1,0)))</f>
        <v>1</v>
      </c>
      <c r="AR194" s="1">
        <f t="shared" ref="AR194:AR257" si="75">IF(AF194="",0,IF(AF194&lt;10.001,3,IF(AF194&lt;25.001,2,IF(AF194&lt;50.001,1,0))))</f>
        <v>3</v>
      </c>
      <c r="AS194" s="1">
        <f t="shared" ref="AS194:AS257" si="76">IF(AG194="",0,IF(AG194&lt;10.001,3,IF(AG194&lt;25.001,2,IF(AG194&lt;50.001,1,0))))</f>
        <v>0</v>
      </c>
      <c r="AT194" s="1">
        <f t="shared" ref="AT194:AT257" si="77">IF(AH194="",0,IF(AH194&lt;10.001,3,IF(AH194&lt;25.001,2,IF(AH194&lt;50.001,1,0))))</f>
        <v>1</v>
      </c>
      <c r="AU194" s="1">
        <f t="shared" ref="AU194:AU257" si="78">IF(AI194="",0,IF(AI194&lt;10.001,3,IF(AI194&lt;25.001,2,IF(AI194&lt;50.001,1,0))))</f>
        <v>3</v>
      </c>
      <c r="AV194" s="1">
        <f t="shared" ref="AV194:AV257" si="79">IF(AJ194="",0,IF(AJ194&lt;10.001,3,IF(AJ194&lt;25.001,2,IF(AJ194&lt;50.001,1,0))))</f>
        <v>2</v>
      </c>
      <c r="AW194" s="1">
        <f t="shared" ref="AW194:AW257" si="80">AVERAGE(AR194:AV194)</f>
        <v>1.8</v>
      </c>
      <c r="AX194" s="1">
        <f t="shared" ref="AX194:AX257" si="81">IF(M194&gt;5.999,4,IF(M194&gt;2.999,2,IF(M194&gt;1.999,1,0)))</f>
        <v>2</v>
      </c>
      <c r="AY194" s="1">
        <v>4</v>
      </c>
      <c r="AZ194" s="1">
        <f t="shared" ref="AZ194:AZ257" si="82">IF(AY194=1,8,IF(AY194=2,1,IF(AY194=3,6,IF(AY194=4,4,IF(AY194=5,2,0)))))</f>
        <v>4</v>
      </c>
      <c r="BA194" s="1">
        <f t="shared" ref="BA194:BA257" si="83">SUM(AP194,AQ194,AW194,AX194,AZ194)</f>
        <v>14.8</v>
      </c>
      <c r="BB194" s="16"/>
      <c r="BC194" s="16"/>
      <c r="BD194" s="16"/>
      <c r="BE194" s="16"/>
      <c r="BF194" s="17"/>
      <c r="BG194" s="16"/>
      <c r="BH194" s="16"/>
      <c r="BI194" s="16"/>
      <c r="BJ194" s="16"/>
      <c r="BK194" s="16"/>
      <c r="BL194" s="16"/>
      <c r="BM194" s="16"/>
      <c r="BN194" s="16"/>
    </row>
    <row r="195" spans="1:66" x14ac:dyDescent="0.2">
      <c r="A195" s="9" t="s">
        <v>354</v>
      </c>
      <c r="B195" s="43" t="s">
        <v>3183</v>
      </c>
      <c r="C195" s="9">
        <v>14.8</v>
      </c>
      <c r="D195" s="9"/>
      <c r="E195" s="9"/>
      <c r="F195" s="9"/>
      <c r="G195" s="9">
        <v>1</v>
      </c>
      <c r="H195" s="10">
        <v>804.02252668409096</v>
      </c>
      <c r="I195" s="11">
        <v>3.29</v>
      </c>
      <c r="J195" s="9">
        <v>1366</v>
      </c>
      <c r="K195" s="2">
        <v>129.23545066465999</v>
      </c>
      <c r="L195" s="11">
        <v>8.95361328125</v>
      </c>
      <c r="M195" s="9">
        <v>5</v>
      </c>
      <c r="N195" s="9">
        <v>5</v>
      </c>
      <c r="O195" s="9">
        <v>38</v>
      </c>
      <c r="P195" s="34">
        <v>1.2703324461455601</v>
      </c>
      <c r="Q195" s="12">
        <v>0.33365571461156102</v>
      </c>
      <c r="R195" s="12">
        <v>0.90097745677270702</v>
      </c>
      <c r="S195" s="12">
        <v>8.1090211522996096</v>
      </c>
      <c r="T195" s="35">
        <v>3.5250606859842502</v>
      </c>
      <c r="U195" s="34">
        <f t="shared" si="63"/>
        <v>0.34520609986515083</v>
      </c>
      <c r="V195" s="12">
        <f t="shared" si="64"/>
        <v>-1.5835678813971188</v>
      </c>
      <c r="W195" s="12">
        <f t="shared" si="65"/>
        <v>-0.15043708586197188</v>
      </c>
      <c r="X195" s="12">
        <f t="shared" si="66"/>
        <v>3.0195277758540855</v>
      </c>
      <c r="Y195" s="35">
        <f t="shared" si="67"/>
        <v>1.8176480945653037</v>
      </c>
      <c r="Z195" s="2"/>
      <c r="AA195" s="13">
        <v>24</v>
      </c>
      <c r="AB195" s="13">
        <v>24</v>
      </c>
      <c r="AC195" s="13">
        <v>26</v>
      </c>
      <c r="AD195" s="13">
        <v>24</v>
      </c>
      <c r="AE195" s="14">
        <v>24</v>
      </c>
      <c r="AF195" s="15">
        <v>22.9564117530842</v>
      </c>
      <c r="AG195" s="15">
        <v>22.166971604002899</v>
      </c>
      <c r="AH195" s="15">
        <v>7.5892256485025396</v>
      </c>
      <c r="AI195" s="15">
        <v>27.6729772726117</v>
      </c>
      <c r="AJ195" s="2">
        <v>37.325292741263901</v>
      </c>
      <c r="AK195" s="1">
        <f t="shared" si="68"/>
        <v>0</v>
      </c>
      <c r="AL195" s="1">
        <f t="shared" si="69"/>
        <v>4</v>
      </c>
      <c r="AM195" s="1">
        <f t="shared" si="70"/>
        <v>0</v>
      </c>
      <c r="AN195" s="1">
        <f t="shared" si="71"/>
        <v>5</v>
      </c>
      <c r="AO195" s="1">
        <f t="shared" si="72"/>
        <v>-5</v>
      </c>
      <c r="AP195" s="1">
        <f t="shared" si="73"/>
        <v>4</v>
      </c>
      <c r="AQ195" s="1">
        <f t="shared" si="74"/>
        <v>3</v>
      </c>
      <c r="AR195" s="1">
        <f t="shared" si="75"/>
        <v>2</v>
      </c>
      <c r="AS195" s="1">
        <f t="shared" si="76"/>
        <v>2</v>
      </c>
      <c r="AT195" s="1">
        <f t="shared" si="77"/>
        <v>3</v>
      </c>
      <c r="AU195" s="1">
        <f t="shared" si="78"/>
        <v>1</v>
      </c>
      <c r="AV195" s="1">
        <f t="shared" si="79"/>
        <v>1</v>
      </c>
      <c r="AW195" s="1">
        <f t="shared" si="80"/>
        <v>1.8</v>
      </c>
      <c r="AX195" s="1">
        <f t="shared" si="81"/>
        <v>2</v>
      </c>
      <c r="AY195" s="1">
        <v>4</v>
      </c>
      <c r="AZ195" s="1">
        <f t="shared" si="82"/>
        <v>4</v>
      </c>
      <c r="BA195" s="1">
        <f t="shared" si="83"/>
        <v>14.8</v>
      </c>
      <c r="BB195" s="16"/>
      <c r="BC195" s="16"/>
      <c r="BD195" s="16"/>
      <c r="BE195" s="16"/>
      <c r="BF195" s="17"/>
      <c r="BG195" s="16"/>
      <c r="BH195" s="16"/>
      <c r="BI195" s="16"/>
      <c r="BJ195" s="16"/>
      <c r="BK195" s="16"/>
      <c r="BL195" s="16"/>
      <c r="BM195" s="16"/>
      <c r="BN195" s="16"/>
    </row>
    <row r="196" spans="1:66" x14ac:dyDescent="0.2">
      <c r="A196" s="9" t="s">
        <v>422</v>
      </c>
      <c r="B196" s="43" t="s">
        <v>2742</v>
      </c>
      <c r="C196" s="9">
        <v>14.6</v>
      </c>
      <c r="D196" s="9"/>
      <c r="E196" s="9"/>
      <c r="F196" s="9"/>
      <c r="G196" s="9">
        <v>1</v>
      </c>
      <c r="H196" s="10">
        <v>214.30684324898999</v>
      </c>
      <c r="I196" s="11">
        <v>3.21</v>
      </c>
      <c r="J196" s="9">
        <v>1028</v>
      </c>
      <c r="K196" s="2">
        <v>108.46201673466</v>
      </c>
      <c r="L196" s="11">
        <v>5.42724609375</v>
      </c>
      <c r="M196" s="9">
        <v>2</v>
      </c>
      <c r="N196" s="9">
        <v>2</v>
      </c>
      <c r="O196" s="9">
        <v>4</v>
      </c>
      <c r="P196" s="34">
        <v>0.92985349792802596</v>
      </c>
      <c r="Q196" s="12">
        <v>0.75625353815379004</v>
      </c>
      <c r="R196" s="12">
        <v>1.7142587232773601</v>
      </c>
      <c r="S196" s="12">
        <v>14.5343225770564</v>
      </c>
      <c r="T196" s="35">
        <v>1.15632938271928</v>
      </c>
      <c r="U196" s="34">
        <f t="shared" si="63"/>
        <v>-0.10492466303440239</v>
      </c>
      <c r="V196" s="12">
        <f t="shared" si="64"/>
        <v>-0.40305810790700114</v>
      </c>
      <c r="W196" s="12">
        <f t="shared" si="65"/>
        <v>0.77758486360495438</v>
      </c>
      <c r="X196" s="12">
        <f t="shared" si="66"/>
        <v>3.8613919260796727</v>
      </c>
      <c r="Y196" s="35">
        <f t="shared" si="67"/>
        <v>0.20955241092558979</v>
      </c>
      <c r="Z196" s="2"/>
      <c r="AA196" s="13">
        <v>4</v>
      </c>
      <c r="AB196" s="13">
        <v>4</v>
      </c>
      <c r="AC196" s="13">
        <v>4</v>
      </c>
      <c r="AD196" s="13">
        <v>4</v>
      </c>
      <c r="AE196" s="14">
        <v>4</v>
      </c>
      <c r="AF196" s="15">
        <v>25.0144134704232</v>
      </c>
      <c r="AG196" s="15">
        <v>27.1934085066775</v>
      </c>
      <c r="AH196" s="15">
        <v>8.8862139490836203</v>
      </c>
      <c r="AI196" s="15">
        <v>15.6370780871167</v>
      </c>
      <c r="AJ196" s="2">
        <v>32.527001668778503</v>
      </c>
      <c r="AK196" s="1">
        <f t="shared" si="68"/>
        <v>0</v>
      </c>
      <c r="AL196" s="1">
        <f t="shared" si="69"/>
        <v>0</v>
      </c>
      <c r="AM196" s="1">
        <f t="shared" si="70"/>
        <v>2</v>
      </c>
      <c r="AN196" s="1">
        <f t="shared" si="71"/>
        <v>5</v>
      </c>
      <c r="AO196" s="1">
        <f t="shared" si="72"/>
        <v>0</v>
      </c>
      <c r="AP196" s="1">
        <f t="shared" si="73"/>
        <v>7</v>
      </c>
      <c r="AQ196" s="1">
        <f t="shared" si="74"/>
        <v>1</v>
      </c>
      <c r="AR196" s="1">
        <f t="shared" si="75"/>
        <v>1</v>
      </c>
      <c r="AS196" s="1">
        <f t="shared" si="76"/>
        <v>1</v>
      </c>
      <c r="AT196" s="1">
        <f t="shared" si="77"/>
        <v>3</v>
      </c>
      <c r="AU196" s="1">
        <f t="shared" si="78"/>
        <v>2</v>
      </c>
      <c r="AV196" s="1">
        <f t="shared" si="79"/>
        <v>1</v>
      </c>
      <c r="AW196" s="1">
        <f t="shared" si="80"/>
        <v>1.6</v>
      </c>
      <c r="AX196" s="1">
        <f t="shared" si="81"/>
        <v>1</v>
      </c>
      <c r="AY196" s="1">
        <v>4</v>
      </c>
      <c r="AZ196" s="1">
        <f t="shared" si="82"/>
        <v>4</v>
      </c>
      <c r="BA196" s="1">
        <f t="shared" si="83"/>
        <v>14.6</v>
      </c>
      <c r="BB196" s="16"/>
      <c r="BC196" s="16"/>
      <c r="BD196" s="16"/>
      <c r="BE196" s="16"/>
      <c r="BF196" s="17"/>
      <c r="BG196" s="16"/>
      <c r="BH196" s="16"/>
      <c r="BI196" s="16"/>
      <c r="BJ196" s="16"/>
      <c r="BK196" s="16"/>
      <c r="BL196" s="16"/>
      <c r="BM196" s="16"/>
      <c r="BN196" s="16"/>
    </row>
    <row r="197" spans="1:66" x14ac:dyDescent="0.2">
      <c r="A197" s="9" t="s">
        <v>970</v>
      </c>
      <c r="B197" s="43" t="s">
        <v>1700</v>
      </c>
      <c r="C197" s="9">
        <v>14.6</v>
      </c>
      <c r="D197" s="9"/>
      <c r="E197" s="9"/>
      <c r="F197" s="9"/>
      <c r="G197" s="9">
        <v>1</v>
      </c>
      <c r="H197" s="10">
        <v>95.498455201793504</v>
      </c>
      <c r="I197" s="11">
        <v>17.829999999999998</v>
      </c>
      <c r="J197" s="9">
        <v>157</v>
      </c>
      <c r="K197" s="2">
        <v>17.159987964660001</v>
      </c>
      <c r="L197" s="11">
        <v>8.90966796875</v>
      </c>
      <c r="M197" s="9">
        <v>2</v>
      </c>
      <c r="N197" s="9">
        <v>2</v>
      </c>
      <c r="O197" s="9">
        <v>3</v>
      </c>
      <c r="P197" s="34">
        <v>1.3637209303515401</v>
      </c>
      <c r="Q197" s="12">
        <v>0.94821914199413804</v>
      </c>
      <c r="R197" s="12">
        <v>1.6441195423497399</v>
      </c>
      <c r="S197" s="12">
        <v>0.461525493166701</v>
      </c>
      <c r="T197" s="35">
        <v>1.4186698389811201</v>
      </c>
      <c r="U197" s="34">
        <f t="shared" si="63"/>
        <v>0.44754844378286157</v>
      </c>
      <c r="V197" s="12">
        <f t="shared" si="64"/>
        <v>-7.6707577396491242E-2</v>
      </c>
      <c r="W197" s="12">
        <f t="shared" si="65"/>
        <v>0.71731519980133496</v>
      </c>
      <c r="X197" s="12">
        <f t="shared" si="66"/>
        <v>-1.1155177550349804</v>
      </c>
      <c r="Y197" s="35">
        <f t="shared" si="67"/>
        <v>0.504538876159215</v>
      </c>
      <c r="Z197" s="2"/>
      <c r="AA197" s="13">
        <v>2</v>
      </c>
      <c r="AB197" s="13">
        <v>2</v>
      </c>
      <c r="AC197" s="13">
        <v>2</v>
      </c>
      <c r="AD197" s="13">
        <v>2</v>
      </c>
      <c r="AE197" s="14">
        <v>2</v>
      </c>
      <c r="AF197" s="15">
        <v>3.84425230508627</v>
      </c>
      <c r="AG197" s="15">
        <v>40.4554319687334</v>
      </c>
      <c r="AH197" s="15">
        <v>12.190782726918499</v>
      </c>
      <c r="AI197" s="15">
        <v>33.876808884804902</v>
      </c>
      <c r="AJ197" s="2">
        <v>36.198007751072701</v>
      </c>
      <c r="AK197" s="1">
        <f t="shared" si="68"/>
        <v>1</v>
      </c>
      <c r="AL197" s="1">
        <f t="shared" si="69"/>
        <v>0</v>
      </c>
      <c r="AM197" s="1">
        <f t="shared" si="70"/>
        <v>2</v>
      </c>
      <c r="AN197" s="1">
        <f t="shared" si="71"/>
        <v>2</v>
      </c>
      <c r="AO197" s="1">
        <f t="shared" si="72"/>
        <v>-1</v>
      </c>
      <c r="AP197" s="1">
        <f t="shared" si="73"/>
        <v>4</v>
      </c>
      <c r="AQ197" s="1">
        <f t="shared" si="74"/>
        <v>0</v>
      </c>
      <c r="AR197" s="1">
        <f t="shared" si="75"/>
        <v>3</v>
      </c>
      <c r="AS197" s="1">
        <f t="shared" si="76"/>
        <v>1</v>
      </c>
      <c r="AT197" s="1">
        <f t="shared" si="77"/>
        <v>2</v>
      </c>
      <c r="AU197" s="1">
        <f t="shared" si="78"/>
        <v>1</v>
      </c>
      <c r="AV197" s="1">
        <f t="shared" si="79"/>
        <v>1</v>
      </c>
      <c r="AW197" s="1">
        <f t="shared" si="80"/>
        <v>1.6</v>
      </c>
      <c r="AX197" s="1">
        <f t="shared" si="81"/>
        <v>1</v>
      </c>
      <c r="AY197" s="1">
        <v>1</v>
      </c>
      <c r="AZ197" s="1">
        <f t="shared" si="82"/>
        <v>8</v>
      </c>
      <c r="BA197" s="1">
        <f t="shared" si="83"/>
        <v>14.6</v>
      </c>
      <c r="BB197" s="16"/>
      <c r="BC197" s="16"/>
      <c r="BD197" s="16"/>
      <c r="BE197" s="16"/>
      <c r="BF197" s="17"/>
      <c r="BG197" s="16"/>
      <c r="BH197" s="16"/>
      <c r="BI197" s="16"/>
      <c r="BJ197" s="16"/>
      <c r="BK197" s="16"/>
      <c r="BL197" s="16"/>
      <c r="BM197" s="16"/>
      <c r="BN197" s="16"/>
    </row>
    <row r="198" spans="1:66" ht="21" x14ac:dyDescent="0.2">
      <c r="A198" s="9" t="s">
        <v>1122</v>
      </c>
      <c r="B198" s="43" t="s">
        <v>1699</v>
      </c>
      <c r="C198" s="9">
        <v>14.6</v>
      </c>
      <c r="D198" s="9"/>
      <c r="E198" s="9"/>
      <c r="F198" s="9"/>
      <c r="G198" s="9">
        <v>1</v>
      </c>
      <c r="H198" s="10">
        <v>135.82075910848499</v>
      </c>
      <c r="I198" s="11">
        <v>6.93</v>
      </c>
      <c r="J198" s="9">
        <v>231</v>
      </c>
      <c r="K198" s="2">
        <v>25.71823356466</v>
      </c>
      <c r="L198" s="11">
        <v>6.84423828125</v>
      </c>
      <c r="M198" s="9">
        <v>2</v>
      </c>
      <c r="N198" s="9">
        <v>2</v>
      </c>
      <c r="O198" s="9">
        <v>5</v>
      </c>
      <c r="P198" s="34">
        <v>1.30102241875407</v>
      </c>
      <c r="Q198" s="12">
        <v>1.06471349024716</v>
      </c>
      <c r="R198" s="12">
        <v>1.39259000704372</v>
      </c>
      <c r="S198" s="12">
        <v>1.0809594436660399</v>
      </c>
      <c r="T198" s="35">
        <v>1.2037401348596199</v>
      </c>
      <c r="U198" s="34">
        <f t="shared" si="63"/>
        <v>0.3796458222760411</v>
      </c>
      <c r="V198" s="12">
        <f t="shared" si="64"/>
        <v>9.0465259738033987E-2</v>
      </c>
      <c r="W198" s="12">
        <f t="shared" si="65"/>
        <v>0.47777057605303047</v>
      </c>
      <c r="X198" s="12">
        <f t="shared" si="66"/>
        <v>0.11231239585749528</v>
      </c>
      <c r="Y198" s="35">
        <f t="shared" si="67"/>
        <v>0.2675239746440834</v>
      </c>
      <c r="Z198" s="2"/>
      <c r="AA198" s="13">
        <v>3</v>
      </c>
      <c r="AB198" s="13">
        <v>3</v>
      </c>
      <c r="AC198" s="13">
        <v>3</v>
      </c>
      <c r="AD198" s="13">
        <v>3</v>
      </c>
      <c r="AE198" s="14">
        <v>3</v>
      </c>
      <c r="AF198" s="15">
        <v>0.19930898621833201</v>
      </c>
      <c r="AG198" s="15">
        <v>11.068424686503199</v>
      </c>
      <c r="AH198" s="15">
        <v>2.3638433330752999</v>
      </c>
      <c r="AI198" s="15">
        <v>2.7029375793271599</v>
      </c>
      <c r="AJ198" s="2">
        <v>11.269594720568399</v>
      </c>
      <c r="AK198" s="1">
        <f t="shared" si="68"/>
        <v>1</v>
      </c>
      <c r="AL198" s="1">
        <f t="shared" si="69"/>
        <v>0</v>
      </c>
      <c r="AM198" s="1">
        <f t="shared" si="70"/>
        <v>1</v>
      </c>
      <c r="AN198" s="1">
        <f t="shared" si="71"/>
        <v>0</v>
      </c>
      <c r="AO198" s="1">
        <f t="shared" si="72"/>
        <v>0</v>
      </c>
      <c r="AP198" s="1">
        <f t="shared" si="73"/>
        <v>2</v>
      </c>
      <c r="AQ198" s="1">
        <f t="shared" si="74"/>
        <v>1</v>
      </c>
      <c r="AR198" s="1">
        <f t="shared" si="75"/>
        <v>3</v>
      </c>
      <c r="AS198" s="1">
        <f t="shared" si="76"/>
        <v>2</v>
      </c>
      <c r="AT198" s="1">
        <f t="shared" si="77"/>
        <v>3</v>
      </c>
      <c r="AU198" s="1">
        <f t="shared" si="78"/>
        <v>3</v>
      </c>
      <c r="AV198" s="1">
        <f t="shared" si="79"/>
        <v>2</v>
      </c>
      <c r="AW198" s="1">
        <f t="shared" si="80"/>
        <v>2.6</v>
      </c>
      <c r="AX198" s="1">
        <f t="shared" si="81"/>
        <v>1</v>
      </c>
      <c r="AY198" s="1">
        <v>1</v>
      </c>
      <c r="AZ198" s="1">
        <f t="shared" si="82"/>
        <v>8</v>
      </c>
      <c r="BA198" s="1">
        <f t="shared" si="83"/>
        <v>14.6</v>
      </c>
      <c r="BB198" s="16"/>
      <c r="BC198" s="16"/>
      <c r="BD198" s="16"/>
      <c r="BE198" s="16"/>
      <c r="BF198" s="17"/>
      <c r="BG198" s="16"/>
      <c r="BH198" s="16"/>
      <c r="BI198" s="16"/>
      <c r="BJ198" s="16"/>
      <c r="BK198" s="16"/>
      <c r="BL198" s="16"/>
      <c r="BM198" s="16"/>
      <c r="BN198" s="16"/>
    </row>
    <row r="199" spans="1:66" x14ac:dyDescent="0.2">
      <c r="A199" s="9" t="s">
        <v>1340</v>
      </c>
      <c r="B199" s="43" t="s">
        <v>2740</v>
      </c>
      <c r="C199" s="9">
        <v>14.6</v>
      </c>
      <c r="D199" s="9"/>
      <c r="E199" s="9"/>
      <c r="F199" s="9"/>
      <c r="G199" s="9">
        <v>11</v>
      </c>
      <c r="H199" s="10">
        <v>448.17218643823003</v>
      </c>
      <c r="I199" s="11">
        <v>38.28</v>
      </c>
      <c r="J199" s="9">
        <v>128</v>
      </c>
      <c r="K199" s="2">
        <v>13.897833134660001</v>
      </c>
      <c r="L199" s="11">
        <v>10.88720703125</v>
      </c>
      <c r="M199" s="9">
        <v>2</v>
      </c>
      <c r="N199" s="9">
        <v>5</v>
      </c>
      <c r="O199" s="9">
        <v>27</v>
      </c>
      <c r="P199" s="34">
        <v>0.56679722403466304</v>
      </c>
      <c r="Q199" s="12">
        <v>1.9345280843661099</v>
      </c>
      <c r="R199" s="12">
        <v>1.25583795619183</v>
      </c>
      <c r="S199" s="12">
        <v>0.66644057990588501</v>
      </c>
      <c r="T199" s="35">
        <v>0.454369637519145</v>
      </c>
      <c r="U199" s="34">
        <f t="shared" si="63"/>
        <v>-0.81909540240636469</v>
      </c>
      <c r="V199" s="12">
        <f t="shared" si="64"/>
        <v>0.95198167315001514</v>
      </c>
      <c r="W199" s="12">
        <f t="shared" si="65"/>
        <v>0.32865032180884635</v>
      </c>
      <c r="X199" s="12">
        <f t="shared" si="66"/>
        <v>-0.58545184507444226</v>
      </c>
      <c r="Y199" s="35">
        <f t="shared" si="67"/>
        <v>-1.1380616624745283</v>
      </c>
      <c r="Z199" s="2"/>
      <c r="AA199" s="13">
        <v>23</v>
      </c>
      <c r="AB199" s="13">
        <v>23</v>
      </c>
      <c r="AC199" s="13">
        <v>22</v>
      </c>
      <c r="AD199" s="13">
        <v>24</v>
      </c>
      <c r="AE199" s="14">
        <v>23</v>
      </c>
      <c r="AF199" s="15">
        <v>41.616887226008103</v>
      </c>
      <c r="AG199" s="15">
        <v>136.463109288933</v>
      </c>
      <c r="AH199" s="15">
        <v>20.5157440595599</v>
      </c>
      <c r="AI199" s="15">
        <v>50.1162414482598</v>
      </c>
      <c r="AJ199" s="2">
        <v>485.15911460712698</v>
      </c>
      <c r="AK199" s="1">
        <f t="shared" si="68"/>
        <v>1</v>
      </c>
      <c r="AL199" s="1">
        <f t="shared" si="69"/>
        <v>2</v>
      </c>
      <c r="AM199" s="1">
        <f t="shared" si="70"/>
        <v>0</v>
      </c>
      <c r="AN199" s="1">
        <f t="shared" si="71"/>
        <v>1</v>
      </c>
      <c r="AO199" s="1">
        <f t="shared" si="72"/>
        <v>-2</v>
      </c>
      <c r="AP199" s="1">
        <f t="shared" si="73"/>
        <v>2</v>
      </c>
      <c r="AQ199" s="1">
        <f t="shared" si="74"/>
        <v>3</v>
      </c>
      <c r="AR199" s="1">
        <f t="shared" si="75"/>
        <v>1</v>
      </c>
      <c r="AS199" s="1">
        <f t="shared" si="76"/>
        <v>0</v>
      </c>
      <c r="AT199" s="1">
        <f t="shared" si="77"/>
        <v>2</v>
      </c>
      <c r="AU199" s="1">
        <f t="shared" si="78"/>
        <v>0</v>
      </c>
      <c r="AV199" s="1">
        <f t="shared" si="79"/>
        <v>0</v>
      </c>
      <c r="AW199" s="1">
        <f t="shared" si="80"/>
        <v>0.6</v>
      </c>
      <c r="AX199" s="1">
        <f t="shared" si="81"/>
        <v>1</v>
      </c>
      <c r="AY199" s="1">
        <v>1</v>
      </c>
      <c r="AZ199" s="1">
        <f t="shared" si="82"/>
        <v>8</v>
      </c>
      <c r="BA199" s="1">
        <f t="shared" si="83"/>
        <v>14.6</v>
      </c>
      <c r="BB199" s="16"/>
      <c r="BC199" s="16"/>
      <c r="BD199" s="16"/>
      <c r="BE199" s="16"/>
      <c r="BF199" s="17"/>
      <c r="BG199" s="16"/>
      <c r="BH199" s="16"/>
      <c r="BI199" s="16"/>
      <c r="BJ199" s="16"/>
      <c r="BK199" s="16"/>
      <c r="BL199" s="16"/>
      <c r="BM199" s="16"/>
      <c r="BN199" s="16"/>
    </row>
    <row r="200" spans="1:66" x14ac:dyDescent="0.2">
      <c r="A200" s="9" t="s">
        <v>1452</v>
      </c>
      <c r="B200" s="43" t="s">
        <v>2746</v>
      </c>
      <c r="C200" s="9">
        <v>14.6</v>
      </c>
      <c r="D200" s="9"/>
      <c r="E200" s="9"/>
      <c r="F200" s="9"/>
      <c r="G200" s="9">
        <v>1</v>
      </c>
      <c r="H200" s="10">
        <v>176.409874711491</v>
      </c>
      <c r="I200" s="11">
        <v>3.58</v>
      </c>
      <c r="J200" s="9">
        <v>531</v>
      </c>
      <c r="K200" s="2">
        <v>59.671476584660098</v>
      </c>
      <c r="L200" s="11">
        <v>5.32568359375</v>
      </c>
      <c r="M200" s="9">
        <v>1</v>
      </c>
      <c r="N200" s="9">
        <v>1</v>
      </c>
      <c r="O200" s="9">
        <v>3</v>
      </c>
      <c r="P200" s="34">
        <v>2.1915856048834801</v>
      </c>
      <c r="Q200" s="12">
        <v>1.5957698442875099</v>
      </c>
      <c r="R200" s="12">
        <v>1.23030209228707</v>
      </c>
      <c r="S200" s="12">
        <v>1.43553491104189</v>
      </c>
      <c r="T200" s="35">
        <v>1.3547299533903201</v>
      </c>
      <c r="U200" s="34">
        <f t="shared" si="63"/>
        <v>1.1319750326516658</v>
      </c>
      <c r="V200" s="12">
        <f t="shared" si="64"/>
        <v>0.6742525886222549</v>
      </c>
      <c r="W200" s="12">
        <f t="shared" si="65"/>
        <v>0.29901260298962712</v>
      </c>
      <c r="X200" s="12">
        <f t="shared" si="66"/>
        <v>0.52158841614214946</v>
      </c>
      <c r="Y200" s="35">
        <f t="shared" si="67"/>
        <v>0.43800529900927077</v>
      </c>
      <c r="Z200" s="2"/>
      <c r="AA200" s="13">
        <v>3</v>
      </c>
      <c r="AB200" s="13">
        <v>3</v>
      </c>
      <c r="AC200" s="13">
        <v>3</v>
      </c>
      <c r="AD200" s="13">
        <v>3</v>
      </c>
      <c r="AE200" s="14">
        <v>3</v>
      </c>
      <c r="AF200" s="15">
        <v>5.0805391942020304</v>
      </c>
      <c r="AG200" s="15">
        <v>9.0440758213811296</v>
      </c>
      <c r="AH200" s="15">
        <v>32.998988359655002</v>
      </c>
      <c r="AI200" s="15">
        <v>4.62801375827401</v>
      </c>
      <c r="AJ200" s="2">
        <v>3.9499372977362399</v>
      </c>
      <c r="AK200" s="1">
        <f t="shared" si="68"/>
        <v>3</v>
      </c>
      <c r="AL200" s="1">
        <f t="shared" si="69"/>
        <v>2</v>
      </c>
      <c r="AM200" s="1">
        <f t="shared" si="70"/>
        <v>0</v>
      </c>
      <c r="AN200" s="1">
        <f t="shared" si="71"/>
        <v>1</v>
      </c>
      <c r="AO200" s="1">
        <f t="shared" si="72"/>
        <v>-1</v>
      </c>
      <c r="AP200" s="1">
        <f t="shared" si="73"/>
        <v>5</v>
      </c>
      <c r="AQ200" s="1">
        <f t="shared" si="74"/>
        <v>1</v>
      </c>
      <c r="AR200" s="1">
        <f t="shared" si="75"/>
        <v>3</v>
      </c>
      <c r="AS200" s="1">
        <f t="shared" si="76"/>
        <v>3</v>
      </c>
      <c r="AT200" s="1">
        <f t="shared" si="77"/>
        <v>1</v>
      </c>
      <c r="AU200" s="1">
        <f t="shared" si="78"/>
        <v>3</v>
      </c>
      <c r="AV200" s="1">
        <f t="shared" si="79"/>
        <v>3</v>
      </c>
      <c r="AW200" s="1">
        <f t="shared" si="80"/>
        <v>2.6</v>
      </c>
      <c r="AX200" s="1">
        <f t="shared" si="81"/>
        <v>0</v>
      </c>
      <c r="AY200" s="1">
        <v>3</v>
      </c>
      <c r="AZ200" s="1">
        <f t="shared" si="82"/>
        <v>6</v>
      </c>
      <c r="BA200" s="1">
        <f t="shared" si="83"/>
        <v>14.6</v>
      </c>
      <c r="BB200" s="16"/>
      <c r="BC200" s="16"/>
      <c r="BD200" s="16"/>
      <c r="BE200" s="16"/>
      <c r="BF200" s="17"/>
      <c r="BG200" s="16"/>
      <c r="BH200" s="16"/>
      <c r="BI200" s="16"/>
      <c r="BJ200" s="16"/>
      <c r="BK200" s="16"/>
      <c r="BL200" s="16"/>
      <c r="BM200" s="16"/>
      <c r="BN200" s="16"/>
    </row>
    <row r="201" spans="1:66" x14ac:dyDescent="0.2">
      <c r="A201" s="9" t="s">
        <v>1034</v>
      </c>
      <c r="B201" s="43" t="s">
        <v>2741</v>
      </c>
      <c r="C201" s="9">
        <v>14.6</v>
      </c>
      <c r="D201" s="9"/>
      <c r="E201" s="9"/>
      <c r="F201" s="9"/>
      <c r="G201" s="9">
        <v>2</v>
      </c>
      <c r="H201" s="10">
        <v>218.82545434218201</v>
      </c>
      <c r="I201" s="11">
        <v>9.51</v>
      </c>
      <c r="J201" s="9">
        <v>894</v>
      </c>
      <c r="K201" s="2">
        <v>95.279076844660693</v>
      </c>
      <c r="L201" s="11">
        <v>8.76318359375</v>
      </c>
      <c r="M201" s="9">
        <v>7</v>
      </c>
      <c r="N201" s="9">
        <v>7</v>
      </c>
      <c r="O201" s="9">
        <v>8</v>
      </c>
      <c r="P201" s="34">
        <v>0.80453113009930599</v>
      </c>
      <c r="Q201" s="12">
        <v>1.2050544520303399</v>
      </c>
      <c r="R201" s="12">
        <v>1.13395480020242</v>
      </c>
      <c r="S201" s="12">
        <v>0.75447089388902</v>
      </c>
      <c r="T201" s="35">
        <v>0.76832864856083505</v>
      </c>
      <c r="U201" s="34">
        <f t="shared" si="63"/>
        <v>-0.31377984998463937</v>
      </c>
      <c r="V201" s="12">
        <f t="shared" si="64"/>
        <v>0.26909833807286609</v>
      </c>
      <c r="W201" s="12">
        <f t="shared" si="65"/>
        <v>0.18136313514483604</v>
      </c>
      <c r="X201" s="12">
        <f t="shared" si="66"/>
        <v>-0.40646284960516221</v>
      </c>
      <c r="Y201" s="35">
        <f t="shared" si="67"/>
        <v>-0.38020454666349218</v>
      </c>
      <c r="Z201" s="2"/>
      <c r="AA201" s="13">
        <v>4</v>
      </c>
      <c r="AB201" s="13">
        <v>4</v>
      </c>
      <c r="AC201" s="13">
        <v>4</v>
      </c>
      <c r="AD201" s="13">
        <v>3</v>
      </c>
      <c r="AE201" s="14">
        <v>4</v>
      </c>
      <c r="AF201" s="15">
        <v>75.765644320351697</v>
      </c>
      <c r="AG201" s="15">
        <v>2.8513503504120501</v>
      </c>
      <c r="AH201" s="15">
        <v>22.115603114229799</v>
      </c>
      <c r="AI201" s="15">
        <v>2.9285556500781</v>
      </c>
      <c r="AJ201" s="2">
        <v>68.911543512771701</v>
      </c>
      <c r="AK201" s="1">
        <f t="shared" si="68"/>
        <v>0</v>
      </c>
      <c r="AL201" s="1">
        <f t="shared" si="69"/>
        <v>0</v>
      </c>
      <c r="AM201" s="1">
        <f t="shared" si="70"/>
        <v>0</v>
      </c>
      <c r="AN201" s="1">
        <f t="shared" si="71"/>
        <v>0</v>
      </c>
      <c r="AO201" s="1">
        <f t="shared" si="72"/>
        <v>0</v>
      </c>
      <c r="AP201" s="1">
        <f t="shared" si="73"/>
        <v>0</v>
      </c>
      <c r="AQ201" s="1">
        <f t="shared" si="74"/>
        <v>1</v>
      </c>
      <c r="AR201" s="1">
        <f t="shared" si="75"/>
        <v>0</v>
      </c>
      <c r="AS201" s="1">
        <f t="shared" si="76"/>
        <v>3</v>
      </c>
      <c r="AT201" s="1">
        <f t="shared" si="77"/>
        <v>2</v>
      </c>
      <c r="AU201" s="1">
        <f t="shared" si="78"/>
        <v>3</v>
      </c>
      <c r="AV201" s="1">
        <f t="shared" si="79"/>
        <v>0</v>
      </c>
      <c r="AW201" s="1">
        <f t="shared" si="80"/>
        <v>1.6</v>
      </c>
      <c r="AX201" s="1">
        <f t="shared" si="81"/>
        <v>4</v>
      </c>
      <c r="AY201" s="1">
        <v>1</v>
      </c>
      <c r="AZ201" s="1">
        <f t="shared" si="82"/>
        <v>8</v>
      </c>
      <c r="BA201" s="1">
        <f t="shared" si="83"/>
        <v>14.6</v>
      </c>
      <c r="BB201" s="16"/>
      <c r="BC201" s="16"/>
      <c r="BD201" s="16"/>
      <c r="BE201" s="16"/>
      <c r="BF201" s="17"/>
      <c r="BG201" s="16"/>
      <c r="BH201" s="16"/>
      <c r="BI201" s="16"/>
      <c r="BJ201" s="16"/>
      <c r="BK201" s="16"/>
      <c r="BL201" s="16"/>
      <c r="BM201" s="16"/>
      <c r="BN201" s="16"/>
    </row>
    <row r="202" spans="1:66" x14ac:dyDescent="0.2">
      <c r="A202" s="9" t="s">
        <v>185</v>
      </c>
      <c r="B202" s="43" t="s">
        <v>2744</v>
      </c>
      <c r="C202" s="9">
        <v>14.6</v>
      </c>
      <c r="D202" s="9"/>
      <c r="E202" s="9"/>
      <c r="F202" s="9"/>
      <c r="G202" s="9">
        <v>1</v>
      </c>
      <c r="H202" s="10">
        <v>635.04333333333295</v>
      </c>
      <c r="I202" s="11">
        <v>71.88</v>
      </c>
      <c r="J202" s="9">
        <v>96</v>
      </c>
      <c r="K202" s="2">
        <v>10.396291654660001</v>
      </c>
      <c r="L202" s="11">
        <v>4.47509765625</v>
      </c>
      <c r="M202" s="9">
        <v>4</v>
      </c>
      <c r="N202" s="9">
        <v>4</v>
      </c>
      <c r="O202" s="9">
        <v>12</v>
      </c>
      <c r="P202" s="34">
        <v>1.0128554310561799</v>
      </c>
      <c r="Q202" s="12">
        <v>1.06514566752854</v>
      </c>
      <c r="R202" s="12">
        <v>1.0899016359103999</v>
      </c>
      <c r="S202" s="12">
        <v>0.584629316494791</v>
      </c>
      <c r="T202" s="35">
        <v>0.96078623092998205</v>
      </c>
      <c r="U202" s="34">
        <f t="shared" si="63"/>
        <v>1.8428267147394671E-2</v>
      </c>
      <c r="V202" s="12">
        <f t="shared" si="64"/>
        <v>9.1050744488903879E-2</v>
      </c>
      <c r="W202" s="12">
        <f t="shared" si="65"/>
        <v>0.12419793703177383</v>
      </c>
      <c r="X202" s="12">
        <f t="shared" si="66"/>
        <v>-0.77440591935066871</v>
      </c>
      <c r="Y202" s="35">
        <f t="shared" si="67"/>
        <v>-5.7712619022179029E-2</v>
      </c>
      <c r="Z202" s="2"/>
      <c r="AA202" s="13">
        <v>11</v>
      </c>
      <c r="AB202" s="13">
        <v>11</v>
      </c>
      <c r="AC202" s="13">
        <v>11</v>
      </c>
      <c r="AD202" s="13">
        <v>11</v>
      </c>
      <c r="AE202" s="14">
        <v>11</v>
      </c>
      <c r="AF202" s="15">
        <v>37.230913887218797</v>
      </c>
      <c r="AG202" s="15">
        <v>13.7417982988459</v>
      </c>
      <c r="AH202" s="15">
        <v>20.472518368228499</v>
      </c>
      <c r="AI202" s="15">
        <v>17.783408077876199</v>
      </c>
      <c r="AJ202" s="2">
        <v>30.7758623284574</v>
      </c>
      <c r="AK202" s="1">
        <f t="shared" si="68"/>
        <v>0</v>
      </c>
      <c r="AL202" s="1">
        <f t="shared" si="69"/>
        <v>0</v>
      </c>
      <c r="AM202" s="1">
        <f t="shared" si="70"/>
        <v>0</v>
      </c>
      <c r="AN202" s="1">
        <f t="shared" si="71"/>
        <v>1</v>
      </c>
      <c r="AO202" s="1">
        <f t="shared" si="72"/>
        <v>0</v>
      </c>
      <c r="AP202" s="1">
        <f t="shared" si="73"/>
        <v>1</v>
      </c>
      <c r="AQ202" s="1">
        <f t="shared" si="74"/>
        <v>2</v>
      </c>
      <c r="AR202" s="1">
        <f t="shared" si="75"/>
        <v>1</v>
      </c>
      <c r="AS202" s="1">
        <f t="shared" si="76"/>
        <v>2</v>
      </c>
      <c r="AT202" s="1">
        <f t="shared" si="77"/>
        <v>2</v>
      </c>
      <c r="AU202" s="1">
        <f t="shared" si="78"/>
        <v>2</v>
      </c>
      <c r="AV202" s="1">
        <f t="shared" si="79"/>
        <v>1</v>
      </c>
      <c r="AW202" s="1">
        <f t="shared" si="80"/>
        <v>1.6</v>
      </c>
      <c r="AX202" s="1">
        <f t="shared" si="81"/>
        <v>2</v>
      </c>
      <c r="AY202" s="1">
        <v>1</v>
      </c>
      <c r="AZ202" s="1">
        <f t="shared" si="82"/>
        <v>8</v>
      </c>
      <c r="BA202" s="1">
        <f t="shared" si="83"/>
        <v>14.6</v>
      </c>
      <c r="BB202" s="16"/>
      <c r="BC202" s="16"/>
      <c r="BD202" s="16"/>
      <c r="BE202" s="16"/>
      <c r="BF202" s="17"/>
      <c r="BG202" s="16"/>
      <c r="BH202" s="16"/>
      <c r="BI202" s="16"/>
      <c r="BJ202" s="16"/>
      <c r="BK202" s="16"/>
      <c r="BL202" s="16"/>
      <c r="BM202" s="16"/>
      <c r="BN202" s="16"/>
    </row>
    <row r="203" spans="1:66" ht="21" x14ac:dyDescent="0.2">
      <c r="A203" s="9" t="s">
        <v>1481</v>
      </c>
      <c r="B203" s="43" t="s">
        <v>2743</v>
      </c>
      <c r="C203" s="9">
        <v>14.6</v>
      </c>
      <c r="D203" s="9"/>
      <c r="E203" s="9"/>
      <c r="F203" s="9"/>
      <c r="G203" s="9">
        <v>1</v>
      </c>
      <c r="H203" s="10">
        <v>146.46901284942999</v>
      </c>
      <c r="I203" s="11">
        <v>1.54</v>
      </c>
      <c r="J203" s="9">
        <v>1555</v>
      </c>
      <c r="K203" s="2">
        <v>177.07801899466</v>
      </c>
      <c r="L203" s="11">
        <v>5.63037109375</v>
      </c>
      <c r="M203" s="9">
        <v>2</v>
      </c>
      <c r="N203" s="9">
        <v>2</v>
      </c>
      <c r="O203" s="9">
        <v>3</v>
      </c>
      <c r="P203" s="34">
        <v>0.96336360379963104</v>
      </c>
      <c r="Q203" s="12">
        <v>0.88612037516005404</v>
      </c>
      <c r="R203" s="12">
        <v>1.05918047048682</v>
      </c>
      <c r="S203" s="12">
        <v>0.46467492529846699</v>
      </c>
      <c r="T203" s="35">
        <v>1.06162344444347</v>
      </c>
      <c r="U203" s="34">
        <f t="shared" si="63"/>
        <v>-5.3847675435861747E-2</v>
      </c>
      <c r="V203" s="12">
        <f t="shared" si="64"/>
        <v>-0.17442539966217982</v>
      </c>
      <c r="W203" s="12">
        <f t="shared" si="65"/>
        <v>8.2948426623737595E-2</v>
      </c>
      <c r="X203" s="12">
        <f t="shared" si="66"/>
        <v>-1.1057062983786734</v>
      </c>
      <c r="Y203" s="35">
        <f t="shared" si="67"/>
        <v>8.6272136040091568E-2</v>
      </c>
      <c r="Z203" s="2"/>
      <c r="AA203" s="13">
        <v>3</v>
      </c>
      <c r="AB203" s="13">
        <v>3</v>
      </c>
      <c r="AC203" s="13">
        <v>3</v>
      </c>
      <c r="AD203" s="13">
        <v>3</v>
      </c>
      <c r="AE203" s="14">
        <v>3</v>
      </c>
      <c r="AF203" s="15">
        <v>1.49928020818202</v>
      </c>
      <c r="AG203" s="15">
        <v>4.1100527384710297</v>
      </c>
      <c r="AH203" s="15">
        <v>11.502052100639601</v>
      </c>
      <c r="AI203" s="15">
        <v>22.8418418987956</v>
      </c>
      <c r="AJ203" s="2">
        <v>2.6095667343479398</v>
      </c>
      <c r="AK203" s="1">
        <f t="shared" si="68"/>
        <v>0</v>
      </c>
      <c r="AL203" s="1">
        <f t="shared" si="69"/>
        <v>0</v>
      </c>
      <c r="AM203" s="1">
        <f t="shared" si="70"/>
        <v>0</v>
      </c>
      <c r="AN203" s="1">
        <f t="shared" si="71"/>
        <v>2</v>
      </c>
      <c r="AO203" s="1">
        <f t="shared" si="72"/>
        <v>0</v>
      </c>
      <c r="AP203" s="1">
        <f t="shared" si="73"/>
        <v>2</v>
      </c>
      <c r="AQ203" s="1">
        <f t="shared" si="74"/>
        <v>1</v>
      </c>
      <c r="AR203" s="1">
        <f t="shared" si="75"/>
        <v>3</v>
      </c>
      <c r="AS203" s="1">
        <f t="shared" si="76"/>
        <v>3</v>
      </c>
      <c r="AT203" s="1">
        <f t="shared" si="77"/>
        <v>2</v>
      </c>
      <c r="AU203" s="1">
        <f t="shared" si="78"/>
        <v>2</v>
      </c>
      <c r="AV203" s="1">
        <f t="shared" si="79"/>
        <v>3</v>
      </c>
      <c r="AW203" s="1">
        <f t="shared" si="80"/>
        <v>2.6</v>
      </c>
      <c r="AX203" s="1">
        <f t="shared" si="81"/>
        <v>1</v>
      </c>
      <c r="AY203" s="1">
        <v>1</v>
      </c>
      <c r="AZ203" s="1">
        <f t="shared" si="82"/>
        <v>8</v>
      </c>
      <c r="BA203" s="1">
        <f t="shared" si="83"/>
        <v>14.6</v>
      </c>
      <c r="BB203" s="16"/>
      <c r="BC203" s="16"/>
      <c r="BD203" s="16"/>
      <c r="BE203" s="16"/>
      <c r="BF203" s="17"/>
      <c r="BG203" s="16"/>
      <c r="BH203" s="16"/>
      <c r="BI203" s="16"/>
      <c r="BJ203" s="16"/>
      <c r="BK203" s="16"/>
      <c r="BL203" s="16"/>
      <c r="BM203" s="16"/>
      <c r="BN203" s="16"/>
    </row>
    <row r="204" spans="1:66" x14ac:dyDescent="0.2">
      <c r="A204" s="9" t="s">
        <v>1532</v>
      </c>
      <c r="B204" s="43" t="s">
        <v>2745</v>
      </c>
      <c r="C204" s="9">
        <v>14.6</v>
      </c>
      <c r="D204" s="9"/>
      <c r="E204" s="9"/>
      <c r="F204" s="9"/>
      <c r="G204" s="9">
        <v>1</v>
      </c>
      <c r="H204" s="10">
        <v>1153.7764889847399</v>
      </c>
      <c r="I204" s="11">
        <v>18.53</v>
      </c>
      <c r="J204" s="9">
        <v>394</v>
      </c>
      <c r="K204" s="2">
        <v>43.75918872466</v>
      </c>
      <c r="L204" s="11">
        <v>6.55126953125</v>
      </c>
      <c r="M204" s="9">
        <v>6</v>
      </c>
      <c r="N204" s="9">
        <v>6</v>
      </c>
      <c r="O204" s="9">
        <v>34</v>
      </c>
      <c r="P204" s="34">
        <v>1.3934941570364401</v>
      </c>
      <c r="Q204" s="12">
        <v>1.4556073799664699</v>
      </c>
      <c r="R204" s="12">
        <v>1.0384578087593599</v>
      </c>
      <c r="S204" s="12">
        <v>1.24650810717685</v>
      </c>
      <c r="T204" s="35">
        <v>1.37705403754638</v>
      </c>
      <c r="U204" s="34">
        <f t="shared" si="63"/>
        <v>0.47870695319003587</v>
      </c>
      <c r="V204" s="12">
        <f t="shared" si="64"/>
        <v>0.54162127081134159</v>
      </c>
      <c r="W204" s="12">
        <f t="shared" si="65"/>
        <v>5.4442602479969147E-2</v>
      </c>
      <c r="X204" s="12">
        <f t="shared" si="66"/>
        <v>0.31789226601898574</v>
      </c>
      <c r="Y204" s="35">
        <f t="shared" si="67"/>
        <v>0.46158517397581084</v>
      </c>
      <c r="Z204" s="2"/>
      <c r="AA204" s="13">
        <v>24</v>
      </c>
      <c r="AB204" s="13">
        <v>24</v>
      </c>
      <c r="AC204" s="13">
        <v>24</v>
      </c>
      <c r="AD204" s="13">
        <v>24</v>
      </c>
      <c r="AE204" s="14">
        <v>24</v>
      </c>
      <c r="AF204" s="15">
        <v>79.683549460333495</v>
      </c>
      <c r="AG204" s="15">
        <v>88.940392327891104</v>
      </c>
      <c r="AH204" s="15">
        <v>17.8726731078822</v>
      </c>
      <c r="AI204" s="15">
        <v>51.861973077153102</v>
      </c>
      <c r="AJ204" s="2">
        <v>30.303676578708099</v>
      </c>
      <c r="AK204" s="1">
        <f t="shared" si="68"/>
        <v>1</v>
      </c>
      <c r="AL204" s="1">
        <f t="shared" si="69"/>
        <v>1</v>
      </c>
      <c r="AM204" s="1">
        <f t="shared" si="70"/>
        <v>0</v>
      </c>
      <c r="AN204" s="1">
        <f t="shared" si="71"/>
        <v>0</v>
      </c>
      <c r="AO204" s="1">
        <f t="shared" si="72"/>
        <v>-1</v>
      </c>
      <c r="AP204" s="1">
        <f t="shared" si="73"/>
        <v>1</v>
      </c>
      <c r="AQ204" s="1">
        <f t="shared" si="74"/>
        <v>3</v>
      </c>
      <c r="AR204" s="1">
        <f t="shared" si="75"/>
        <v>0</v>
      </c>
      <c r="AS204" s="1">
        <f t="shared" si="76"/>
        <v>0</v>
      </c>
      <c r="AT204" s="1">
        <f t="shared" si="77"/>
        <v>2</v>
      </c>
      <c r="AU204" s="1">
        <f t="shared" si="78"/>
        <v>0</v>
      </c>
      <c r="AV204" s="1">
        <f t="shared" si="79"/>
        <v>1</v>
      </c>
      <c r="AW204" s="1">
        <f t="shared" si="80"/>
        <v>0.6</v>
      </c>
      <c r="AX204" s="1">
        <f t="shared" si="81"/>
        <v>4</v>
      </c>
      <c r="AY204" s="1">
        <v>3</v>
      </c>
      <c r="AZ204" s="1">
        <f t="shared" si="82"/>
        <v>6</v>
      </c>
      <c r="BA204" s="1">
        <f t="shared" si="83"/>
        <v>14.6</v>
      </c>
      <c r="BB204" s="16"/>
      <c r="BC204" s="16"/>
      <c r="BD204" s="16"/>
      <c r="BE204" s="16"/>
      <c r="BF204" s="17"/>
      <c r="BG204" s="16"/>
      <c r="BH204" s="16"/>
      <c r="BI204" s="16"/>
      <c r="BJ204" s="16"/>
      <c r="BK204" s="16"/>
      <c r="BL204" s="16"/>
      <c r="BM204" s="16"/>
      <c r="BN204" s="16"/>
    </row>
    <row r="205" spans="1:66" x14ac:dyDescent="0.2">
      <c r="A205" s="9" t="s">
        <v>1411</v>
      </c>
      <c r="B205" s="43" t="s">
        <v>1701</v>
      </c>
      <c r="C205" s="9">
        <v>14.6</v>
      </c>
      <c r="D205" s="9"/>
      <c r="E205" s="9"/>
      <c r="F205" s="9"/>
      <c r="G205" s="9">
        <v>1</v>
      </c>
      <c r="H205" s="10">
        <v>170.57658358626799</v>
      </c>
      <c r="I205" s="11">
        <v>34.6</v>
      </c>
      <c r="J205" s="9">
        <v>211</v>
      </c>
      <c r="K205" s="2">
        <v>24.16274866466</v>
      </c>
      <c r="L205" s="11">
        <v>5.74462890625</v>
      </c>
      <c r="M205" s="9">
        <v>5</v>
      </c>
      <c r="N205" s="9">
        <v>5</v>
      </c>
      <c r="O205" s="9">
        <v>6</v>
      </c>
      <c r="P205" s="34">
        <v>2.34964832270219</v>
      </c>
      <c r="Q205" s="12">
        <v>1.6249191499164599</v>
      </c>
      <c r="R205" s="12">
        <v>1.0138407980448201</v>
      </c>
      <c r="S205" s="12">
        <v>0.95933801996832702</v>
      </c>
      <c r="T205" s="35">
        <v>1.4116807549725401</v>
      </c>
      <c r="U205" s="34">
        <f t="shared" si="63"/>
        <v>1.2324448414452738</v>
      </c>
      <c r="V205" s="12">
        <f t="shared" si="64"/>
        <v>0.7003679366540938</v>
      </c>
      <c r="W205" s="12">
        <f t="shared" si="65"/>
        <v>1.9831125809258221E-2</v>
      </c>
      <c r="X205" s="12">
        <f t="shared" si="66"/>
        <v>-5.9888860656272448E-2</v>
      </c>
      <c r="Y205" s="35">
        <f t="shared" si="67"/>
        <v>0.49741386673071963</v>
      </c>
      <c r="Z205" s="2"/>
      <c r="AA205" s="13">
        <v>4</v>
      </c>
      <c r="AB205" s="13">
        <v>4</v>
      </c>
      <c r="AC205" s="13">
        <v>4</v>
      </c>
      <c r="AD205" s="13">
        <v>4</v>
      </c>
      <c r="AE205" s="14">
        <v>4</v>
      </c>
      <c r="AF205" s="15">
        <v>29.2526066441905</v>
      </c>
      <c r="AG205" s="15">
        <v>9.5627912555350907</v>
      </c>
      <c r="AH205" s="15">
        <v>30.8752968722271</v>
      </c>
      <c r="AI205" s="15">
        <v>12.2191129533668</v>
      </c>
      <c r="AJ205" s="2">
        <v>37.950111909337501</v>
      </c>
      <c r="AK205" s="1">
        <f t="shared" si="68"/>
        <v>3</v>
      </c>
      <c r="AL205" s="1">
        <f t="shared" si="69"/>
        <v>2</v>
      </c>
      <c r="AM205" s="1">
        <f t="shared" si="70"/>
        <v>0</v>
      </c>
      <c r="AN205" s="1">
        <f t="shared" si="71"/>
        <v>0</v>
      </c>
      <c r="AO205" s="1">
        <f t="shared" si="72"/>
        <v>-1</v>
      </c>
      <c r="AP205" s="1">
        <f t="shared" si="73"/>
        <v>4</v>
      </c>
      <c r="AQ205" s="1">
        <f t="shared" si="74"/>
        <v>1</v>
      </c>
      <c r="AR205" s="1">
        <f t="shared" si="75"/>
        <v>1</v>
      </c>
      <c r="AS205" s="1">
        <f t="shared" si="76"/>
        <v>3</v>
      </c>
      <c r="AT205" s="1">
        <f t="shared" si="77"/>
        <v>1</v>
      </c>
      <c r="AU205" s="1">
        <f t="shared" si="78"/>
        <v>2</v>
      </c>
      <c r="AV205" s="1">
        <f t="shared" si="79"/>
        <v>1</v>
      </c>
      <c r="AW205" s="1">
        <f t="shared" si="80"/>
        <v>1.6</v>
      </c>
      <c r="AX205" s="1">
        <f t="shared" si="81"/>
        <v>2</v>
      </c>
      <c r="AY205" s="1">
        <v>3</v>
      </c>
      <c r="AZ205" s="1">
        <f t="shared" si="82"/>
        <v>6</v>
      </c>
      <c r="BA205" s="1">
        <f t="shared" si="83"/>
        <v>14.6</v>
      </c>
      <c r="BB205" s="16"/>
      <c r="BC205" s="16"/>
      <c r="BD205" s="16"/>
      <c r="BE205" s="16"/>
      <c r="BF205" s="17"/>
      <c r="BG205" s="16"/>
      <c r="BH205" s="16"/>
      <c r="BI205" s="16"/>
      <c r="BJ205" s="16"/>
      <c r="BK205" s="16"/>
      <c r="BL205" s="16"/>
      <c r="BM205" s="16"/>
      <c r="BN205" s="16"/>
    </row>
    <row r="206" spans="1:66" ht="21" x14ac:dyDescent="0.2">
      <c r="A206" s="9" t="s">
        <v>688</v>
      </c>
      <c r="B206" s="43" t="s">
        <v>1698</v>
      </c>
      <c r="C206" s="9">
        <v>14.6</v>
      </c>
      <c r="D206" s="9"/>
      <c r="E206" s="9"/>
      <c r="F206" s="9"/>
      <c r="G206" s="9">
        <v>1</v>
      </c>
      <c r="H206" s="10">
        <v>75.233475344221205</v>
      </c>
      <c r="I206" s="11">
        <v>11.24</v>
      </c>
      <c r="J206" s="9">
        <v>249</v>
      </c>
      <c r="K206" s="2">
        <v>28.568283834660001</v>
      </c>
      <c r="L206" s="11">
        <v>4.09423828125</v>
      </c>
      <c r="M206" s="9">
        <v>2</v>
      </c>
      <c r="N206" s="9">
        <v>3</v>
      </c>
      <c r="O206" s="9">
        <v>4</v>
      </c>
      <c r="P206" s="34">
        <v>0.99638816091502302</v>
      </c>
      <c r="Q206" s="12">
        <v>1.06627897646533</v>
      </c>
      <c r="R206" s="12">
        <v>0.99599460410922203</v>
      </c>
      <c r="S206" s="12">
        <v>0.33498875955236601</v>
      </c>
      <c r="T206" s="35">
        <v>0.56295946081815695</v>
      </c>
      <c r="U206" s="34">
        <f t="shared" si="63"/>
        <v>-5.2202153104775077E-3</v>
      </c>
      <c r="V206" s="12">
        <f t="shared" si="64"/>
        <v>9.2584947766128453E-2</v>
      </c>
      <c r="W206" s="12">
        <f t="shared" si="65"/>
        <v>-5.7901685035979516E-3</v>
      </c>
      <c r="X206" s="12">
        <f t="shared" si="66"/>
        <v>-1.5778154077053892</v>
      </c>
      <c r="Y206" s="35">
        <f t="shared" si="67"/>
        <v>-0.828897058518549</v>
      </c>
      <c r="Z206" s="2"/>
      <c r="AA206" s="13">
        <v>3</v>
      </c>
      <c r="AB206" s="13">
        <v>3</v>
      </c>
      <c r="AC206" s="13">
        <v>3</v>
      </c>
      <c r="AD206" s="13">
        <v>3</v>
      </c>
      <c r="AE206" s="14">
        <v>3</v>
      </c>
      <c r="AF206" s="15">
        <v>18.152698160112301</v>
      </c>
      <c r="AG206" s="15">
        <v>8.1457417871534403</v>
      </c>
      <c r="AH206" s="15">
        <v>7.3609618681154201</v>
      </c>
      <c r="AI206" s="15">
        <v>21.0166024904916</v>
      </c>
      <c r="AJ206" s="2">
        <v>6.4870246508568403</v>
      </c>
      <c r="AK206" s="1">
        <f t="shared" si="68"/>
        <v>0</v>
      </c>
      <c r="AL206" s="1">
        <f t="shared" si="69"/>
        <v>0</v>
      </c>
      <c r="AM206" s="1">
        <f t="shared" si="70"/>
        <v>0</v>
      </c>
      <c r="AN206" s="1">
        <f t="shared" si="71"/>
        <v>3</v>
      </c>
      <c r="AO206" s="1">
        <f t="shared" si="72"/>
        <v>-1</v>
      </c>
      <c r="AP206" s="1">
        <f t="shared" si="73"/>
        <v>2</v>
      </c>
      <c r="AQ206" s="1">
        <f t="shared" si="74"/>
        <v>1</v>
      </c>
      <c r="AR206" s="1">
        <f t="shared" si="75"/>
        <v>2</v>
      </c>
      <c r="AS206" s="1">
        <f t="shared" si="76"/>
        <v>3</v>
      </c>
      <c r="AT206" s="1">
        <f t="shared" si="77"/>
        <v>3</v>
      </c>
      <c r="AU206" s="1">
        <f t="shared" si="78"/>
        <v>2</v>
      </c>
      <c r="AV206" s="1">
        <f t="shared" si="79"/>
        <v>3</v>
      </c>
      <c r="AW206" s="1">
        <f t="shared" si="80"/>
        <v>2.6</v>
      </c>
      <c r="AX206" s="1">
        <f t="shared" si="81"/>
        <v>1</v>
      </c>
      <c r="AY206" s="1">
        <v>1</v>
      </c>
      <c r="AZ206" s="1">
        <f t="shared" si="82"/>
        <v>8</v>
      </c>
      <c r="BA206" s="1">
        <f t="shared" si="83"/>
        <v>14.6</v>
      </c>
      <c r="BB206" s="16"/>
      <c r="BC206" s="16"/>
      <c r="BD206" s="16"/>
      <c r="BE206" s="16"/>
      <c r="BF206" s="17"/>
      <c r="BG206" s="16"/>
      <c r="BH206" s="16"/>
      <c r="BI206" s="16"/>
      <c r="BJ206" s="16"/>
      <c r="BK206" s="16"/>
      <c r="BL206" s="16"/>
      <c r="BM206" s="16"/>
      <c r="BN206" s="16"/>
    </row>
    <row r="207" spans="1:66" x14ac:dyDescent="0.2">
      <c r="A207" s="9" t="s">
        <v>1139</v>
      </c>
      <c r="B207" s="43" t="s">
        <v>3041</v>
      </c>
      <c r="C207" s="9">
        <v>14.6</v>
      </c>
      <c r="D207" s="9"/>
      <c r="E207" s="9"/>
      <c r="F207" s="9"/>
      <c r="G207" s="9">
        <v>1</v>
      </c>
      <c r="H207" s="10">
        <v>142.49477010179299</v>
      </c>
      <c r="I207" s="11">
        <v>2.96</v>
      </c>
      <c r="J207" s="9">
        <v>1217</v>
      </c>
      <c r="K207" s="2">
        <v>135.49174689466</v>
      </c>
      <c r="L207" s="11">
        <v>5.26220703125</v>
      </c>
      <c r="M207" s="9">
        <v>3</v>
      </c>
      <c r="N207" s="9">
        <v>3</v>
      </c>
      <c r="O207" s="9">
        <v>5</v>
      </c>
      <c r="P207" s="34">
        <v>0.607407775663931</v>
      </c>
      <c r="Q207" s="12">
        <v>0.81780043455350204</v>
      </c>
      <c r="R207" s="12">
        <v>0.91123107077911802</v>
      </c>
      <c r="S207" s="12">
        <v>0.640247844692729</v>
      </c>
      <c r="T207" s="35">
        <v>0.90227963763056296</v>
      </c>
      <c r="U207" s="34">
        <f t="shared" si="63"/>
        <v>-0.71926271776165696</v>
      </c>
      <c r="V207" s="12">
        <f t="shared" si="64"/>
        <v>-0.29017926541998296</v>
      </c>
      <c r="W207" s="12">
        <f t="shared" si="65"/>
        <v>-0.13411115458550121</v>
      </c>
      <c r="X207" s="12">
        <f t="shared" si="66"/>
        <v>-0.64329760369303757</v>
      </c>
      <c r="Y207" s="35">
        <f t="shared" si="67"/>
        <v>-0.14835346706091262</v>
      </c>
      <c r="Z207" s="2"/>
      <c r="AA207" s="13">
        <v>5</v>
      </c>
      <c r="AB207" s="13">
        <v>5</v>
      </c>
      <c r="AC207" s="13">
        <v>5</v>
      </c>
      <c r="AD207" s="13">
        <v>5</v>
      </c>
      <c r="AE207" s="14">
        <v>5</v>
      </c>
      <c r="AF207" s="15">
        <v>34.932793255913303</v>
      </c>
      <c r="AG207" s="15">
        <v>24.8683415651854</v>
      </c>
      <c r="AH207" s="15">
        <v>15.1334049147709</v>
      </c>
      <c r="AI207" s="15">
        <v>52.173505722139097</v>
      </c>
      <c r="AJ207" s="2">
        <v>9.6694227061622904</v>
      </c>
      <c r="AK207" s="1">
        <f t="shared" si="68"/>
        <v>1</v>
      </c>
      <c r="AL207" s="1">
        <f t="shared" si="69"/>
        <v>0</v>
      </c>
      <c r="AM207" s="1">
        <f t="shared" si="70"/>
        <v>0</v>
      </c>
      <c r="AN207" s="1">
        <f t="shared" si="71"/>
        <v>1</v>
      </c>
      <c r="AO207" s="1">
        <f t="shared" si="72"/>
        <v>0</v>
      </c>
      <c r="AP207" s="1">
        <f t="shared" si="73"/>
        <v>2</v>
      </c>
      <c r="AQ207" s="1">
        <f t="shared" si="74"/>
        <v>1</v>
      </c>
      <c r="AR207" s="1">
        <f t="shared" si="75"/>
        <v>1</v>
      </c>
      <c r="AS207" s="1">
        <f t="shared" si="76"/>
        <v>2</v>
      </c>
      <c r="AT207" s="1">
        <f t="shared" si="77"/>
        <v>2</v>
      </c>
      <c r="AU207" s="1">
        <f t="shared" si="78"/>
        <v>0</v>
      </c>
      <c r="AV207" s="1">
        <f t="shared" si="79"/>
        <v>3</v>
      </c>
      <c r="AW207" s="1">
        <f t="shared" si="80"/>
        <v>1.6</v>
      </c>
      <c r="AX207" s="1">
        <f t="shared" si="81"/>
        <v>2</v>
      </c>
      <c r="AY207" s="1">
        <v>1</v>
      </c>
      <c r="AZ207" s="1">
        <f t="shared" si="82"/>
        <v>8</v>
      </c>
      <c r="BA207" s="1">
        <f t="shared" si="83"/>
        <v>14.6</v>
      </c>
      <c r="BB207" s="16"/>
      <c r="BC207" s="16"/>
      <c r="BD207" s="16"/>
      <c r="BE207" s="16"/>
      <c r="BF207" s="17"/>
      <c r="BG207" s="16"/>
      <c r="BH207" s="16"/>
      <c r="BI207" s="16"/>
      <c r="BJ207" s="16"/>
      <c r="BK207" s="16"/>
      <c r="BL207" s="16"/>
      <c r="BM207" s="16"/>
      <c r="BN207" s="16"/>
    </row>
    <row r="208" spans="1:66" x14ac:dyDescent="0.2">
      <c r="A208" s="9" t="s">
        <v>235</v>
      </c>
      <c r="B208" s="43" t="s">
        <v>1697</v>
      </c>
      <c r="C208" s="9">
        <v>14.6</v>
      </c>
      <c r="D208" s="9">
        <v>1</v>
      </c>
      <c r="E208" s="9"/>
      <c r="F208" s="9"/>
      <c r="G208" s="9">
        <v>1</v>
      </c>
      <c r="H208" s="10">
        <v>1455.7186870166099</v>
      </c>
      <c r="I208" s="11">
        <v>80.19</v>
      </c>
      <c r="J208" s="9">
        <v>106</v>
      </c>
      <c r="K208" s="2">
        <v>11.60166763466</v>
      </c>
      <c r="L208" s="11">
        <v>5.87158203125</v>
      </c>
      <c r="M208" s="9">
        <v>5</v>
      </c>
      <c r="N208" s="9">
        <v>5</v>
      </c>
      <c r="O208" s="9">
        <v>45</v>
      </c>
      <c r="P208" s="34">
        <v>0.574037260491288</v>
      </c>
      <c r="Q208" s="12">
        <v>1.53150167961566</v>
      </c>
      <c r="R208" s="12">
        <v>0.891206511696922</v>
      </c>
      <c r="S208" s="12">
        <v>4.2091605632131897</v>
      </c>
      <c r="T208" s="35">
        <v>0.38636615134445501</v>
      </c>
      <c r="U208" s="34">
        <f t="shared" si="63"/>
        <v>-0.80078371028371387</v>
      </c>
      <c r="V208" s="12">
        <f t="shared" si="64"/>
        <v>0.6149469491581272</v>
      </c>
      <c r="W208" s="12">
        <f t="shared" si="65"/>
        <v>-0.166168320963304</v>
      </c>
      <c r="X208" s="12">
        <f t="shared" si="66"/>
        <v>2.073532543970535</v>
      </c>
      <c r="Y208" s="35">
        <f t="shared" si="67"/>
        <v>-1.3719593863930744</v>
      </c>
      <c r="Z208" s="2"/>
      <c r="AA208" s="13">
        <v>30</v>
      </c>
      <c r="AB208" s="13">
        <v>30</v>
      </c>
      <c r="AC208" s="13">
        <v>30</v>
      </c>
      <c r="AD208" s="13">
        <v>30</v>
      </c>
      <c r="AE208" s="14">
        <v>30</v>
      </c>
      <c r="AF208" s="15">
        <v>89.922704701570098</v>
      </c>
      <c r="AG208" s="15">
        <v>38.240756967339799</v>
      </c>
      <c r="AH208" s="15">
        <v>27.0574354214185</v>
      </c>
      <c r="AI208" s="15">
        <v>74.581235661550096</v>
      </c>
      <c r="AJ208" s="2">
        <v>35.132526039150598</v>
      </c>
      <c r="AK208" s="1">
        <f t="shared" si="68"/>
        <v>1</v>
      </c>
      <c r="AL208" s="1">
        <f t="shared" si="69"/>
        <v>2</v>
      </c>
      <c r="AM208" s="1">
        <f t="shared" si="70"/>
        <v>0</v>
      </c>
      <c r="AN208" s="1">
        <f t="shared" si="71"/>
        <v>5</v>
      </c>
      <c r="AO208" s="1">
        <f t="shared" si="72"/>
        <v>-3</v>
      </c>
      <c r="AP208" s="1">
        <f t="shared" si="73"/>
        <v>5</v>
      </c>
      <c r="AQ208" s="1">
        <f t="shared" si="74"/>
        <v>3</v>
      </c>
      <c r="AR208" s="1">
        <f t="shared" si="75"/>
        <v>0</v>
      </c>
      <c r="AS208" s="1">
        <f t="shared" si="76"/>
        <v>1</v>
      </c>
      <c r="AT208" s="1">
        <f t="shared" si="77"/>
        <v>1</v>
      </c>
      <c r="AU208" s="1">
        <f t="shared" si="78"/>
        <v>0</v>
      </c>
      <c r="AV208" s="1">
        <f t="shared" si="79"/>
        <v>1</v>
      </c>
      <c r="AW208" s="1">
        <f t="shared" si="80"/>
        <v>0.6</v>
      </c>
      <c r="AX208" s="1">
        <f t="shared" si="81"/>
        <v>2</v>
      </c>
      <c r="AY208" s="1">
        <v>4</v>
      </c>
      <c r="AZ208" s="1">
        <f t="shared" si="82"/>
        <v>4</v>
      </c>
      <c r="BA208" s="1">
        <f t="shared" si="83"/>
        <v>14.6</v>
      </c>
      <c r="BB208" s="16"/>
      <c r="BC208" s="16"/>
      <c r="BD208" s="16"/>
      <c r="BE208" s="16"/>
      <c r="BF208" s="17"/>
      <c r="BG208" s="16"/>
      <c r="BH208" s="16"/>
      <c r="BI208" s="16"/>
      <c r="BJ208" s="16"/>
      <c r="BK208" s="16"/>
      <c r="BL208" s="16"/>
      <c r="BM208" s="16"/>
      <c r="BN208" s="16"/>
    </row>
    <row r="209" spans="1:66" x14ac:dyDescent="0.2">
      <c r="A209" s="9" t="s">
        <v>314</v>
      </c>
      <c r="B209" s="43" t="s">
        <v>2276</v>
      </c>
      <c r="C209" s="9">
        <v>14.6</v>
      </c>
      <c r="D209" s="9"/>
      <c r="E209" s="9"/>
      <c r="F209" s="9"/>
      <c r="G209" s="9">
        <v>11</v>
      </c>
      <c r="H209" s="10">
        <v>3266.4907444641799</v>
      </c>
      <c r="I209" s="11">
        <v>46.74</v>
      </c>
      <c r="J209" s="9">
        <v>430</v>
      </c>
      <c r="K209" s="2">
        <v>48.028538054659997</v>
      </c>
      <c r="L209" s="11">
        <v>5.45263671875</v>
      </c>
      <c r="M209" s="9">
        <v>21</v>
      </c>
      <c r="N209" s="9">
        <v>23</v>
      </c>
      <c r="O209" s="9">
        <v>159</v>
      </c>
      <c r="P209" s="34">
        <v>0.941055988253375</v>
      </c>
      <c r="Q209" s="12">
        <v>0.92803581966283899</v>
      </c>
      <c r="R209" s="12">
        <v>0.47112470221955999</v>
      </c>
      <c r="S209" s="12">
        <v>0.34982041371628902</v>
      </c>
      <c r="T209" s="35">
        <v>1.1730213814014401</v>
      </c>
      <c r="U209" s="34">
        <f t="shared" si="63"/>
        <v>-8.7647536043417254E-2</v>
      </c>
      <c r="V209" s="12">
        <f t="shared" si="64"/>
        <v>-0.10774760434848232</v>
      </c>
      <c r="W209" s="12">
        <f t="shared" si="65"/>
        <v>-1.0858191168714368</v>
      </c>
      <c r="X209" s="12">
        <f t="shared" si="66"/>
        <v>-1.5153136149247033</v>
      </c>
      <c r="Y209" s="35">
        <f t="shared" si="67"/>
        <v>0.23022931051961043</v>
      </c>
      <c r="Z209" s="2"/>
      <c r="AA209" s="13">
        <v>121</v>
      </c>
      <c r="AB209" s="13">
        <v>121</v>
      </c>
      <c r="AC209" s="13">
        <v>120</v>
      </c>
      <c r="AD209" s="13">
        <v>119</v>
      </c>
      <c r="AE209" s="14">
        <v>121</v>
      </c>
      <c r="AF209" s="15">
        <v>34.712064629855703</v>
      </c>
      <c r="AG209" s="15">
        <v>38.434974246444298</v>
      </c>
      <c r="AH209" s="15">
        <v>29.306468468967601</v>
      </c>
      <c r="AI209" s="15">
        <v>87.488951471300098</v>
      </c>
      <c r="AJ209" s="2">
        <v>62.380934891929002</v>
      </c>
      <c r="AK209" s="1">
        <f t="shared" si="68"/>
        <v>0</v>
      </c>
      <c r="AL209" s="1">
        <f t="shared" si="69"/>
        <v>0</v>
      </c>
      <c r="AM209" s="1">
        <f t="shared" si="70"/>
        <v>2</v>
      </c>
      <c r="AN209" s="1">
        <f t="shared" si="71"/>
        <v>3</v>
      </c>
      <c r="AO209" s="1">
        <f t="shared" si="72"/>
        <v>0</v>
      </c>
      <c r="AP209" s="1">
        <f t="shared" si="73"/>
        <v>5</v>
      </c>
      <c r="AQ209" s="1">
        <f t="shared" si="74"/>
        <v>3</v>
      </c>
      <c r="AR209" s="1">
        <f t="shared" si="75"/>
        <v>1</v>
      </c>
      <c r="AS209" s="1">
        <f t="shared" si="76"/>
        <v>1</v>
      </c>
      <c r="AT209" s="1">
        <f t="shared" si="77"/>
        <v>1</v>
      </c>
      <c r="AU209" s="1">
        <f t="shared" si="78"/>
        <v>0</v>
      </c>
      <c r="AV209" s="1">
        <f t="shared" si="79"/>
        <v>0</v>
      </c>
      <c r="AW209" s="1">
        <f t="shared" si="80"/>
        <v>0.6</v>
      </c>
      <c r="AX209" s="1">
        <f t="shared" si="81"/>
        <v>4</v>
      </c>
      <c r="AY209" s="1">
        <v>5</v>
      </c>
      <c r="AZ209" s="1">
        <f t="shared" si="82"/>
        <v>2</v>
      </c>
      <c r="BA209" s="1">
        <f t="shared" si="83"/>
        <v>14.6</v>
      </c>
      <c r="BB209" s="16"/>
      <c r="BC209" s="16"/>
      <c r="BD209" s="16"/>
      <c r="BE209" s="16"/>
      <c r="BF209" s="17"/>
      <c r="BG209" s="16"/>
      <c r="BH209" s="16"/>
      <c r="BI209" s="16"/>
      <c r="BJ209" s="16"/>
      <c r="BK209" s="16"/>
      <c r="BL209" s="16"/>
      <c r="BM209" s="16"/>
      <c r="BN209" s="16"/>
    </row>
    <row r="210" spans="1:66" x14ac:dyDescent="0.2">
      <c r="A210" s="9" t="s">
        <v>660</v>
      </c>
      <c r="B210" s="43" t="s">
        <v>2747</v>
      </c>
      <c r="C210" s="9">
        <v>14.4</v>
      </c>
      <c r="D210" s="9"/>
      <c r="E210" s="9"/>
      <c r="F210" s="9"/>
      <c r="G210" s="9">
        <v>1</v>
      </c>
      <c r="H210" s="10">
        <v>1023.79634214438</v>
      </c>
      <c r="I210" s="11">
        <v>11.69</v>
      </c>
      <c r="J210" s="9">
        <v>1976</v>
      </c>
      <c r="K210" s="2">
        <v>228.85796449466</v>
      </c>
      <c r="L210" s="11">
        <v>5.54150390625</v>
      </c>
      <c r="M210" s="9">
        <v>11</v>
      </c>
      <c r="N210" s="9">
        <v>17</v>
      </c>
      <c r="O210" s="9">
        <v>36</v>
      </c>
      <c r="P210" s="34">
        <v>0.83331929802844196</v>
      </c>
      <c r="Q210" s="12">
        <v>0.67894489243970702</v>
      </c>
      <c r="R210" s="12">
        <v>1.16619069421386</v>
      </c>
      <c r="S210" s="12">
        <v>2.0874920600517601</v>
      </c>
      <c r="T210" s="35">
        <v>1.2809208263127101</v>
      </c>
      <c r="U210" s="34">
        <f t="shared" si="63"/>
        <v>-0.26305870443613438</v>
      </c>
      <c r="V210" s="12">
        <f t="shared" si="64"/>
        <v>-0.55863361412923773</v>
      </c>
      <c r="W210" s="12">
        <f t="shared" si="65"/>
        <v>0.22180371572734614</v>
      </c>
      <c r="X210" s="12">
        <f t="shared" si="66"/>
        <v>1.0617707101875351</v>
      </c>
      <c r="Y210" s="35">
        <f t="shared" si="67"/>
        <v>0.35718130548750265</v>
      </c>
      <c r="Z210" s="2"/>
      <c r="AA210" s="13">
        <v>28</v>
      </c>
      <c r="AB210" s="13">
        <v>28</v>
      </c>
      <c r="AC210" s="13">
        <v>28</v>
      </c>
      <c r="AD210" s="13">
        <v>28</v>
      </c>
      <c r="AE210" s="14">
        <v>28</v>
      </c>
      <c r="AF210" s="15">
        <v>46.830567964993698</v>
      </c>
      <c r="AG210" s="15">
        <v>100.438246314091</v>
      </c>
      <c r="AH210" s="15">
        <v>29.334171924878099</v>
      </c>
      <c r="AI210" s="15">
        <v>54.293941383755701</v>
      </c>
      <c r="AJ210" s="2">
        <v>53.667858304620403</v>
      </c>
      <c r="AK210" s="1">
        <f t="shared" si="68"/>
        <v>0</v>
      </c>
      <c r="AL210" s="1">
        <f t="shared" si="69"/>
        <v>0</v>
      </c>
      <c r="AM210" s="1">
        <f t="shared" si="70"/>
        <v>0</v>
      </c>
      <c r="AN210" s="1">
        <f t="shared" si="71"/>
        <v>3</v>
      </c>
      <c r="AO210" s="1">
        <f t="shared" si="72"/>
        <v>0</v>
      </c>
      <c r="AP210" s="1">
        <f t="shared" si="73"/>
        <v>3</v>
      </c>
      <c r="AQ210" s="1">
        <f t="shared" si="74"/>
        <v>3</v>
      </c>
      <c r="AR210" s="1">
        <f t="shared" si="75"/>
        <v>1</v>
      </c>
      <c r="AS210" s="1">
        <f t="shared" si="76"/>
        <v>0</v>
      </c>
      <c r="AT210" s="1">
        <f t="shared" si="77"/>
        <v>1</v>
      </c>
      <c r="AU210" s="1">
        <f t="shared" si="78"/>
        <v>0</v>
      </c>
      <c r="AV210" s="1">
        <f t="shared" si="79"/>
        <v>0</v>
      </c>
      <c r="AW210" s="1">
        <f t="shared" si="80"/>
        <v>0.4</v>
      </c>
      <c r="AX210" s="1">
        <f t="shared" si="81"/>
        <v>4</v>
      </c>
      <c r="AY210" s="1">
        <v>4</v>
      </c>
      <c r="AZ210" s="1">
        <f t="shared" si="82"/>
        <v>4</v>
      </c>
      <c r="BA210" s="1">
        <f t="shared" si="83"/>
        <v>14.4</v>
      </c>
      <c r="BB210" s="16"/>
      <c r="BC210" s="16"/>
      <c r="BD210" s="16"/>
      <c r="BE210" s="16"/>
      <c r="BF210" s="17"/>
      <c r="BG210" s="16"/>
      <c r="BH210" s="16"/>
      <c r="BI210" s="16"/>
      <c r="BJ210" s="16"/>
      <c r="BK210" s="16"/>
      <c r="BL210" s="16"/>
      <c r="BM210" s="16"/>
      <c r="BN210" s="16"/>
    </row>
    <row r="211" spans="1:66" x14ac:dyDescent="0.2">
      <c r="A211" s="9" t="s">
        <v>817</v>
      </c>
      <c r="B211" s="43" t="s">
        <v>2280</v>
      </c>
      <c r="C211" s="9">
        <v>14.4</v>
      </c>
      <c r="D211" s="9"/>
      <c r="E211" s="9"/>
      <c r="F211" s="9"/>
      <c r="G211" s="9">
        <v>1</v>
      </c>
      <c r="H211" s="10">
        <v>128.46</v>
      </c>
      <c r="I211" s="11">
        <v>7.06</v>
      </c>
      <c r="J211" s="9">
        <v>255</v>
      </c>
      <c r="K211" s="2">
        <v>28.62989294466</v>
      </c>
      <c r="L211" s="11">
        <v>5.63037109375</v>
      </c>
      <c r="M211" s="9">
        <v>1</v>
      </c>
      <c r="N211" s="9">
        <v>1</v>
      </c>
      <c r="O211" s="9">
        <v>2</v>
      </c>
      <c r="P211" s="34">
        <v>1.48243026193148</v>
      </c>
      <c r="Q211" s="12">
        <v>1.85166188910126</v>
      </c>
      <c r="R211" s="12">
        <v>1.1481554298390499</v>
      </c>
      <c r="S211" s="12">
        <v>15.4361796182744</v>
      </c>
      <c r="T211" s="35">
        <v>0.78972726458675802</v>
      </c>
      <c r="U211" s="34">
        <f t="shared" si="63"/>
        <v>0.56796423756581693</v>
      </c>
      <c r="V211" s="12">
        <f t="shared" si="64"/>
        <v>0.88882068852841623</v>
      </c>
      <c r="W211" s="12">
        <f t="shared" si="65"/>
        <v>0.19931795793640983</v>
      </c>
      <c r="X211" s="12">
        <f t="shared" si="66"/>
        <v>3.9482438314462871</v>
      </c>
      <c r="Y211" s="35">
        <f t="shared" si="67"/>
        <v>-0.34057359598273507</v>
      </c>
      <c r="Z211" s="2"/>
      <c r="AA211" s="13">
        <v>2</v>
      </c>
      <c r="AB211" s="13">
        <v>2</v>
      </c>
      <c r="AC211" s="13">
        <v>2</v>
      </c>
      <c r="AD211" s="13">
        <v>2</v>
      </c>
      <c r="AE211" s="14">
        <v>2</v>
      </c>
      <c r="AF211" s="15">
        <v>15.051022359737001</v>
      </c>
      <c r="AG211" s="15">
        <v>14.8698057687121</v>
      </c>
      <c r="AH211" s="15">
        <v>1.46928823992892</v>
      </c>
      <c r="AI211" s="15">
        <v>15.4390504583364</v>
      </c>
      <c r="AJ211" s="2">
        <v>0.17823498315699901</v>
      </c>
      <c r="AK211" s="1">
        <f t="shared" si="68"/>
        <v>1</v>
      </c>
      <c r="AL211" s="1">
        <f t="shared" si="69"/>
        <v>2</v>
      </c>
      <c r="AM211" s="1">
        <f t="shared" si="70"/>
        <v>0</v>
      </c>
      <c r="AN211" s="1">
        <f t="shared" si="71"/>
        <v>5</v>
      </c>
      <c r="AO211" s="1">
        <f t="shared" si="72"/>
        <v>0</v>
      </c>
      <c r="AP211" s="1">
        <f t="shared" si="73"/>
        <v>8</v>
      </c>
      <c r="AQ211" s="1">
        <f t="shared" si="74"/>
        <v>0</v>
      </c>
      <c r="AR211" s="1">
        <f t="shared" si="75"/>
        <v>2</v>
      </c>
      <c r="AS211" s="1">
        <f t="shared" si="76"/>
        <v>2</v>
      </c>
      <c r="AT211" s="1">
        <f t="shared" si="77"/>
        <v>3</v>
      </c>
      <c r="AU211" s="1">
        <f t="shared" si="78"/>
        <v>2</v>
      </c>
      <c r="AV211" s="1">
        <f t="shared" si="79"/>
        <v>3</v>
      </c>
      <c r="AW211" s="1">
        <f t="shared" si="80"/>
        <v>2.4</v>
      </c>
      <c r="AX211" s="1">
        <f t="shared" si="81"/>
        <v>0</v>
      </c>
      <c r="AY211" s="1">
        <v>4</v>
      </c>
      <c r="AZ211" s="1">
        <f t="shared" si="82"/>
        <v>4</v>
      </c>
      <c r="BA211" s="1">
        <f t="shared" si="83"/>
        <v>14.4</v>
      </c>
      <c r="BB211" s="16"/>
      <c r="BC211" s="16"/>
      <c r="BD211" s="16"/>
      <c r="BE211" s="16"/>
      <c r="BF211" s="17"/>
      <c r="BG211" s="16"/>
      <c r="BH211" s="16"/>
      <c r="BI211" s="16"/>
      <c r="BJ211" s="16"/>
      <c r="BK211" s="16"/>
      <c r="BL211" s="16"/>
      <c r="BM211" s="16"/>
      <c r="BN211" s="16"/>
    </row>
    <row r="212" spans="1:66" x14ac:dyDescent="0.2">
      <c r="A212" s="9" t="s">
        <v>328</v>
      </c>
      <c r="B212" s="43" t="s">
        <v>2279</v>
      </c>
      <c r="C212" s="9">
        <v>14.4</v>
      </c>
      <c r="D212" s="9"/>
      <c r="E212" s="9"/>
      <c r="F212" s="9"/>
      <c r="G212" s="9">
        <v>1</v>
      </c>
      <c r="H212" s="10">
        <v>3685.6385503115498</v>
      </c>
      <c r="I212" s="11">
        <v>47.72</v>
      </c>
      <c r="J212" s="9">
        <v>285</v>
      </c>
      <c r="K212" s="2">
        <v>32.929779214660002</v>
      </c>
      <c r="L212" s="11">
        <v>4.71630859375</v>
      </c>
      <c r="M212" s="9">
        <v>5</v>
      </c>
      <c r="N212" s="9">
        <v>22</v>
      </c>
      <c r="O212" s="9">
        <v>167</v>
      </c>
      <c r="P212" s="34">
        <v>0.98432973841507598</v>
      </c>
      <c r="Q212" s="12">
        <v>1.0619610606299199</v>
      </c>
      <c r="R212" s="12">
        <v>1.1421583944817999</v>
      </c>
      <c r="S212" s="12">
        <v>8.4068459107249893</v>
      </c>
      <c r="T212" s="35">
        <v>0.88301548972022503</v>
      </c>
      <c r="U212" s="34">
        <f t="shared" si="63"/>
        <v>-2.2786413176020755E-2</v>
      </c>
      <c r="V212" s="12">
        <f t="shared" si="64"/>
        <v>8.6730867209823898E-2</v>
      </c>
      <c r="W212" s="12">
        <f t="shared" si="65"/>
        <v>0.19176273746734362</v>
      </c>
      <c r="X212" s="12">
        <f t="shared" si="66"/>
        <v>3.0715646301523938</v>
      </c>
      <c r="Y212" s="35">
        <f t="shared" si="67"/>
        <v>-0.17948934925988494</v>
      </c>
      <c r="Z212" s="2"/>
      <c r="AA212" s="13">
        <v>133</v>
      </c>
      <c r="AB212" s="13">
        <v>134</v>
      </c>
      <c r="AC212" s="13">
        <v>137</v>
      </c>
      <c r="AD212" s="13">
        <v>134</v>
      </c>
      <c r="AE212" s="14">
        <v>135</v>
      </c>
      <c r="AF212" s="15">
        <v>111.21394488555001</v>
      </c>
      <c r="AG212" s="15">
        <v>34.447776884869803</v>
      </c>
      <c r="AH212" s="15">
        <v>27.6595416119874</v>
      </c>
      <c r="AI212" s="15">
        <v>62.112388869528701</v>
      </c>
      <c r="AJ212" s="2">
        <v>84.921705290112001</v>
      </c>
      <c r="AK212" s="1">
        <f t="shared" si="68"/>
        <v>0</v>
      </c>
      <c r="AL212" s="1">
        <f t="shared" si="69"/>
        <v>0</v>
      </c>
      <c r="AM212" s="1">
        <f t="shared" si="70"/>
        <v>0</v>
      </c>
      <c r="AN212" s="1">
        <f t="shared" si="71"/>
        <v>5</v>
      </c>
      <c r="AO212" s="1">
        <f t="shared" si="72"/>
        <v>0</v>
      </c>
      <c r="AP212" s="1">
        <f t="shared" si="73"/>
        <v>5</v>
      </c>
      <c r="AQ212" s="1">
        <f t="shared" si="74"/>
        <v>3</v>
      </c>
      <c r="AR212" s="1">
        <f t="shared" si="75"/>
        <v>0</v>
      </c>
      <c r="AS212" s="1">
        <f t="shared" si="76"/>
        <v>1</v>
      </c>
      <c r="AT212" s="1">
        <f t="shared" si="77"/>
        <v>1</v>
      </c>
      <c r="AU212" s="1">
        <f t="shared" si="78"/>
        <v>0</v>
      </c>
      <c r="AV212" s="1">
        <f t="shared" si="79"/>
        <v>0</v>
      </c>
      <c r="AW212" s="1">
        <f t="shared" si="80"/>
        <v>0.4</v>
      </c>
      <c r="AX212" s="1">
        <f t="shared" si="81"/>
        <v>2</v>
      </c>
      <c r="AY212" s="1">
        <v>4</v>
      </c>
      <c r="AZ212" s="1">
        <f t="shared" si="82"/>
        <v>4</v>
      </c>
      <c r="BA212" s="1">
        <f t="shared" si="83"/>
        <v>14.4</v>
      </c>
      <c r="BB212" s="16"/>
      <c r="BC212" s="16"/>
      <c r="BD212" s="16"/>
      <c r="BE212" s="16"/>
      <c r="BF212" s="17"/>
      <c r="BG212" s="16"/>
      <c r="BH212" s="16"/>
      <c r="BI212" s="16"/>
      <c r="BJ212" s="16"/>
      <c r="BK212" s="16"/>
      <c r="BL212" s="16"/>
      <c r="BM212" s="16"/>
      <c r="BN212" s="16"/>
    </row>
    <row r="213" spans="1:66" x14ac:dyDescent="0.2">
      <c r="A213" s="9" t="s">
        <v>1378</v>
      </c>
      <c r="B213" s="43" t="s">
        <v>1704</v>
      </c>
      <c r="C213" s="9">
        <v>14.4</v>
      </c>
      <c r="D213" s="9"/>
      <c r="E213" s="9"/>
      <c r="F213" s="9"/>
      <c r="G213" s="9">
        <v>1</v>
      </c>
      <c r="H213" s="10">
        <v>449.13697040305902</v>
      </c>
      <c r="I213" s="11">
        <v>44.72</v>
      </c>
      <c r="J213" s="9">
        <v>123</v>
      </c>
      <c r="K213" s="2">
        <v>13.93179681466</v>
      </c>
      <c r="L213" s="11">
        <v>5.51611328125</v>
      </c>
      <c r="M213" s="9">
        <v>4</v>
      </c>
      <c r="N213" s="9">
        <v>4</v>
      </c>
      <c r="O213" s="9">
        <v>12</v>
      </c>
      <c r="P213" s="34">
        <v>1.0413972152597299</v>
      </c>
      <c r="Q213" s="12">
        <v>1.30639462084459</v>
      </c>
      <c r="R213" s="12">
        <v>1.05714016473343</v>
      </c>
      <c r="S213" s="12">
        <v>0.75650718021531704</v>
      </c>
      <c r="T213" s="35">
        <v>1.2922216945454099</v>
      </c>
      <c r="U213" s="34">
        <f t="shared" si="63"/>
        <v>5.8520454018302276E-2</v>
      </c>
      <c r="V213" s="12">
        <f t="shared" si="64"/>
        <v>0.38559075564420264</v>
      </c>
      <c r="W213" s="12">
        <f t="shared" si="65"/>
        <v>8.0166674317128539E-2</v>
      </c>
      <c r="X213" s="12">
        <f t="shared" si="66"/>
        <v>-0.40257431936951266</v>
      </c>
      <c r="Y213" s="35">
        <f t="shared" si="67"/>
        <v>0.36985360113392152</v>
      </c>
      <c r="Z213" s="2"/>
      <c r="AA213" s="13">
        <v>11</v>
      </c>
      <c r="AB213" s="13">
        <v>11</v>
      </c>
      <c r="AC213" s="13">
        <v>11</v>
      </c>
      <c r="AD213" s="13">
        <v>11</v>
      </c>
      <c r="AE213" s="14">
        <v>11</v>
      </c>
      <c r="AF213" s="15">
        <v>23.384440129949201</v>
      </c>
      <c r="AG213" s="15">
        <v>23.634324783774101</v>
      </c>
      <c r="AH213" s="15">
        <v>9.9468271239265995</v>
      </c>
      <c r="AI213" s="15">
        <v>79.987927810929605</v>
      </c>
      <c r="AJ213" s="2">
        <v>103.60410700074</v>
      </c>
      <c r="AK213" s="1">
        <f t="shared" si="68"/>
        <v>0</v>
      </c>
      <c r="AL213" s="1">
        <f t="shared" si="69"/>
        <v>1</v>
      </c>
      <c r="AM213" s="1">
        <f t="shared" si="70"/>
        <v>0</v>
      </c>
      <c r="AN213" s="1">
        <f t="shared" si="71"/>
        <v>0</v>
      </c>
      <c r="AO213" s="1">
        <f t="shared" si="72"/>
        <v>0</v>
      </c>
      <c r="AP213" s="1">
        <f t="shared" si="73"/>
        <v>1</v>
      </c>
      <c r="AQ213" s="1">
        <f t="shared" si="74"/>
        <v>2</v>
      </c>
      <c r="AR213" s="1">
        <f t="shared" si="75"/>
        <v>2</v>
      </c>
      <c r="AS213" s="1">
        <f t="shared" si="76"/>
        <v>2</v>
      </c>
      <c r="AT213" s="1">
        <f t="shared" si="77"/>
        <v>3</v>
      </c>
      <c r="AU213" s="1">
        <f t="shared" si="78"/>
        <v>0</v>
      </c>
      <c r="AV213" s="1">
        <f t="shared" si="79"/>
        <v>0</v>
      </c>
      <c r="AW213" s="1">
        <f t="shared" si="80"/>
        <v>1.4</v>
      </c>
      <c r="AX213" s="1">
        <f t="shared" si="81"/>
        <v>2</v>
      </c>
      <c r="AY213" s="1">
        <v>1</v>
      </c>
      <c r="AZ213" s="1">
        <f t="shared" si="82"/>
        <v>8</v>
      </c>
      <c r="BA213" s="1">
        <f t="shared" si="83"/>
        <v>14.4</v>
      </c>
      <c r="BB213" s="16"/>
      <c r="BC213" s="16"/>
      <c r="BD213" s="16"/>
      <c r="BE213" s="16"/>
      <c r="BF213" s="17"/>
      <c r="BG213" s="16"/>
      <c r="BH213" s="16"/>
      <c r="BI213" s="16"/>
      <c r="BJ213" s="16"/>
      <c r="BK213" s="16"/>
      <c r="BL213" s="16"/>
      <c r="BM213" s="16"/>
      <c r="BN213" s="16"/>
    </row>
    <row r="214" spans="1:66" ht="21" x14ac:dyDescent="0.2">
      <c r="A214" s="9" t="s">
        <v>1074</v>
      </c>
      <c r="B214" s="43" t="s">
        <v>1703</v>
      </c>
      <c r="C214" s="9">
        <v>14.4</v>
      </c>
      <c r="D214" s="9"/>
      <c r="E214" s="9"/>
      <c r="F214" s="9"/>
      <c r="G214" s="9">
        <v>3</v>
      </c>
      <c r="H214" s="10">
        <v>188.078587431562</v>
      </c>
      <c r="I214" s="11">
        <v>31.16</v>
      </c>
      <c r="J214" s="9">
        <v>215</v>
      </c>
      <c r="K214" s="2">
        <v>23.369712904659998</v>
      </c>
      <c r="L214" s="11">
        <v>4.56396484375</v>
      </c>
      <c r="M214" s="9">
        <v>5</v>
      </c>
      <c r="N214" s="9">
        <v>5</v>
      </c>
      <c r="O214" s="9">
        <v>7</v>
      </c>
      <c r="P214" s="34">
        <v>0.96549970319663803</v>
      </c>
      <c r="Q214" s="12">
        <v>1.0325940423007001</v>
      </c>
      <c r="R214" s="12">
        <v>1.0036655298069901</v>
      </c>
      <c r="S214" s="12">
        <v>0.63690057960228097</v>
      </c>
      <c r="T214" s="35">
        <v>0.73845454680984002</v>
      </c>
      <c r="U214" s="34">
        <f t="shared" si="63"/>
        <v>-5.065227920890359E-2</v>
      </c>
      <c r="V214" s="12">
        <f t="shared" si="64"/>
        <v>4.6273179400143381E-2</v>
      </c>
      <c r="W214" s="12">
        <f t="shared" si="65"/>
        <v>5.2785731905742646E-3</v>
      </c>
      <c r="X214" s="12">
        <f t="shared" si="66"/>
        <v>-0.65085991001829002</v>
      </c>
      <c r="Y214" s="35">
        <f t="shared" si="67"/>
        <v>-0.43741897160904691</v>
      </c>
      <c r="Z214" s="2"/>
      <c r="AA214" s="13">
        <v>7</v>
      </c>
      <c r="AB214" s="13">
        <v>7</v>
      </c>
      <c r="AC214" s="13">
        <v>7</v>
      </c>
      <c r="AD214" s="13">
        <v>7</v>
      </c>
      <c r="AE214" s="14">
        <v>7</v>
      </c>
      <c r="AF214" s="15">
        <v>15.9078383650387</v>
      </c>
      <c r="AG214" s="15">
        <v>46.072110942255101</v>
      </c>
      <c r="AH214" s="15">
        <v>15.531897044637899</v>
      </c>
      <c r="AI214" s="15">
        <v>15.605862632033601</v>
      </c>
      <c r="AJ214" s="2">
        <v>71.795628464109797</v>
      </c>
      <c r="AK214" s="1">
        <f t="shared" si="68"/>
        <v>0</v>
      </c>
      <c r="AL214" s="1">
        <f t="shared" si="69"/>
        <v>0</v>
      </c>
      <c r="AM214" s="1">
        <f t="shared" si="70"/>
        <v>0</v>
      </c>
      <c r="AN214" s="1">
        <f t="shared" si="71"/>
        <v>1</v>
      </c>
      <c r="AO214" s="1">
        <f t="shared" si="72"/>
        <v>0</v>
      </c>
      <c r="AP214" s="1">
        <f t="shared" si="73"/>
        <v>1</v>
      </c>
      <c r="AQ214" s="1">
        <f t="shared" si="74"/>
        <v>2</v>
      </c>
      <c r="AR214" s="1">
        <f t="shared" si="75"/>
        <v>2</v>
      </c>
      <c r="AS214" s="1">
        <f t="shared" si="76"/>
        <v>1</v>
      </c>
      <c r="AT214" s="1">
        <f t="shared" si="77"/>
        <v>2</v>
      </c>
      <c r="AU214" s="1">
        <f t="shared" si="78"/>
        <v>2</v>
      </c>
      <c r="AV214" s="1">
        <f t="shared" si="79"/>
        <v>0</v>
      </c>
      <c r="AW214" s="1">
        <f t="shared" si="80"/>
        <v>1.4</v>
      </c>
      <c r="AX214" s="1">
        <f t="shared" si="81"/>
        <v>2</v>
      </c>
      <c r="AY214" s="1">
        <v>1</v>
      </c>
      <c r="AZ214" s="1">
        <f t="shared" si="82"/>
        <v>8</v>
      </c>
      <c r="BA214" s="1">
        <f t="shared" si="83"/>
        <v>14.4</v>
      </c>
      <c r="BB214" s="16"/>
      <c r="BC214" s="16"/>
      <c r="BD214" s="16"/>
      <c r="BE214" s="16"/>
      <c r="BF214" s="17"/>
      <c r="BG214" s="16"/>
      <c r="BH214" s="16"/>
      <c r="BI214" s="16"/>
      <c r="BJ214" s="16"/>
      <c r="BK214" s="16"/>
      <c r="BL214" s="16"/>
      <c r="BM214" s="16"/>
      <c r="BN214" s="16"/>
    </row>
    <row r="215" spans="1:66" x14ac:dyDescent="0.2">
      <c r="A215" s="9" t="s">
        <v>978</v>
      </c>
      <c r="B215" s="43" t="s">
        <v>2278</v>
      </c>
      <c r="C215" s="9">
        <v>14.4</v>
      </c>
      <c r="D215" s="9"/>
      <c r="E215" s="9"/>
      <c r="F215" s="9"/>
      <c r="G215" s="9">
        <v>1</v>
      </c>
      <c r="H215" s="10">
        <v>919.27757930331495</v>
      </c>
      <c r="I215" s="11">
        <v>8.76</v>
      </c>
      <c r="J215" s="9">
        <v>2364</v>
      </c>
      <c r="K215" s="2">
        <v>274.43869724465998</v>
      </c>
      <c r="L215" s="11">
        <v>5.56689453125</v>
      </c>
      <c r="M215" s="9">
        <v>16</v>
      </c>
      <c r="N215" s="9">
        <v>18</v>
      </c>
      <c r="O215" s="9">
        <v>31</v>
      </c>
      <c r="P215" s="34">
        <v>0.94318390634343696</v>
      </c>
      <c r="Q215" s="12">
        <v>0.89550670336162697</v>
      </c>
      <c r="R215" s="12">
        <v>0.98209996493627305</v>
      </c>
      <c r="S215" s="12">
        <v>1.9028139405386499</v>
      </c>
      <c r="T215" s="35">
        <v>1.1288952383112101</v>
      </c>
      <c r="U215" s="34">
        <f t="shared" si="63"/>
        <v>-8.4388993232748552E-2</v>
      </c>
      <c r="V215" s="12">
        <f t="shared" si="64"/>
        <v>-0.1592238632675492</v>
      </c>
      <c r="W215" s="12">
        <f t="shared" si="65"/>
        <v>-2.6058215380209943E-2</v>
      </c>
      <c r="X215" s="12">
        <f t="shared" si="66"/>
        <v>0.92813450003267328</v>
      </c>
      <c r="Y215" s="35">
        <f t="shared" si="67"/>
        <v>0.1749116099536534</v>
      </c>
      <c r="Z215" s="2"/>
      <c r="AA215" s="13">
        <v>27</v>
      </c>
      <c r="AB215" s="13">
        <v>27</v>
      </c>
      <c r="AC215" s="13">
        <v>27</v>
      </c>
      <c r="AD215" s="13">
        <v>27</v>
      </c>
      <c r="AE215" s="14">
        <v>27</v>
      </c>
      <c r="AF215" s="15">
        <v>36.630486899947201</v>
      </c>
      <c r="AG215" s="15">
        <v>21.929562242486199</v>
      </c>
      <c r="AH215" s="15">
        <v>19.249768392529401</v>
      </c>
      <c r="AI215" s="15">
        <v>27.361564468462401</v>
      </c>
      <c r="AJ215" s="2">
        <v>47.109491676478498</v>
      </c>
      <c r="AK215" s="1">
        <f t="shared" si="68"/>
        <v>0</v>
      </c>
      <c r="AL215" s="1">
        <f t="shared" si="69"/>
        <v>0</v>
      </c>
      <c r="AM215" s="1">
        <f t="shared" si="70"/>
        <v>0</v>
      </c>
      <c r="AN215" s="1">
        <f t="shared" si="71"/>
        <v>2</v>
      </c>
      <c r="AO215" s="1">
        <f t="shared" si="72"/>
        <v>0</v>
      </c>
      <c r="AP215" s="1">
        <f t="shared" si="73"/>
        <v>2</v>
      </c>
      <c r="AQ215" s="1">
        <f t="shared" si="74"/>
        <v>3</v>
      </c>
      <c r="AR215" s="1">
        <f t="shared" si="75"/>
        <v>1</v>
      </c>
      <c r="AS215" s="1">
        <f t="shared" si="76"/>
        <v>2</v>
      </c>
      <c r="AT215" s="1">
        <f t="shared" si="77"/>
        <v>2</v>
      </c>
      <c r="AU215" s="1">
        <f t="shared" si="78"/>
        <v>1</v>
      </c>
      <c r="AV215" s="1">
        <f t="shared" si="79"/>
        <v>1</v>
      </c>
      <c r="AW215" s="1">
        <f t="shared" si="80"/>
        <v>1.4</v>
      </c>
      <c r="AX215" s="1">
        <f t="shared" si="81"/>
        <v>4</v>
      </c>
      <c r="AY215" s="1">
        <v>4</v>
      </c>
      <c r="AZ215" s="1">
        <f t="shared" si="82"/>
        <v>4</v>
      </c>
      <c r="BA215" s="1">
        <f t="shared" si="83"/>
        <v>14.4</v>
      </c>
      <c r="BB215" s="16"/>
      <c r="BC215" s="16"/>
      <c r="BD215" s="16"/>
      <c r="BE215" s="16"/>
      <c r="BF215" s="17"/>
      <c r="BG215" s="16"/>
      <c r="BH215" s="16"/>
      <c r="BI215" s="16"/>
      <c r="BJ215" s="16"/>
      <c r="BK215" s="16"/>
      <c r="BL215" s="16"/>
      <c r="BM215" s="16"/>
      <c r="BN215" s="16"/>
    </row>
    <row r="216" spans="1:66" x14ac:dyDescent="0.2">
      <c r="A216" s="9" t="s">
        <v>1109</v>
      </c>
      <c r="B216" s="43" t="s">
        <v>2277</v>
      </c>
      <c r="C216" s="9">
        <v>14.4</v>
      </c>
      <c r="D216" s="9"/>
      <c r="E216" s="9"/>
      <c r="F216" s="9"/>
      <c r="G216" s="9">
        <v>1</v>
      </c>
      <c r="H216" s="10">
        <v>181.83381574826399</v>
      </c>
      <c r="I216" s="11">
        <v>5.37</v>
      </c>
      <c r="J216" s="9">
        <v>876</v>
      </c>
      <c r="K216" s="2">
        <v>97.108019294659897</v>
      </c>
      <c r="L216" s="11">
        <v>4.77978515625</v>
      </c>
      <c r="M216" s="9">
        <v>4</v>
      </c>
      <c r="N216" s="9">
        <v>4</v>
      </c>
      <c r="O216" s="9">
        <v>6</v>
      </c>
      <c r="P216" s="34">
        <v>0.87306238858586505</v>
      </c>
      <c r="Q216" s="12">
        <v>1.08189294547663</v>
      </c>
      <c r="R216" s="12">
        <v>0.96231243235975295</v>
      </c>
      <c r="S216" s="12">
        <v>0.561515724412744</v>
      </c>
      <c r="T216" s="35">
        <v>0.93676431743687905</v>
      </c>
      <c r="U216" s="34">
        <f t="shared" si="63"/>
        <v>-0.19584334310892762</v>
      </c>
      <c r="V216" s="12">
        <f t="shared" si="64"/>
        <v>0.11355774993083514</v>
      </c>
      <c r="W216" s="12">
        <f t="shared" si="65"/>
        <v>-5.5422727464955357E-2</v>
      </c>
      <c r="X216" s="12">
        <f t="shared" si="66"/>
        <v>-0.83260167116683514</v>
      </c>
      <c r="Y216" s="35">
        <f t="shared" si="67"/>
        <v>-9.4241972119647896E-2</v>
      </c>
      <c r="Z216" s="2"/>
      <c r="AA216" s="13">
        <v>6</v>
      </c>
      <c r="AB216" s="13">
        <v>6</v>
      </c>
      <c r="AC216" s="13">
        <v>6</v>
      </c>
      <c r="AD216" s="13">
        <v>6</v>
      </c>
      <c r="AE216" s="14">
        <v>6</v>
      </c>
      <c r="AF216" s="15">
        <v>21.056533636135899</v>
      </c>
      <c r="AG216" s="15">
        <v>21.397134193633001</v>
      </c>
      <c r="AH216" s="15">
        <v>8.6153997735905108</v>
      </c>
      <c r="AI216" s="15">
        <v>59.984969540626302</v>
      </c>
      <c r="AJ216" s="2">
        <v>53.398610335773199</v>
      </c>
      <c r="AK216" s="1">
        <f t="shared" si="68"/>
        <v>0</v>
      </c>
      <c r="AL216" s="1">
        <f t="shared" si="69"/>
        <v>0</v>
      </c>
      <c r="AM216" s="1">
        <f t="shared" si="70"/>
        <v>0</v>
      </c>
      <c r="AN216" s="1">
        <f t="shared" si="71"/>
        <v>1</v>
      </c>
      <c r="AO216" s="1">
        <f t="shared" si="72"/>
        <v>0</v>
      </c>
      <c r="AP216" s="1">
        <f t="shared" si="73"/>
        <v>1</v>
      </c>
      <c r="AQ216" s="1">
        <f t="shared" si="74"/>
        <v>2</v>
      </c>
      <c r="AR216" s="1">
        <f t="shared" si="75"/>
        <v>2</v>
      </c>
      <c r="AS216" s="1">
        <f t="shared" si="76"/>
        <v>2</v>
      </c>
      <c r="AT216" s="1">
        <f t="shared" si="77"/>
        <v>3</v>
      </c>
      <c r="AU216" s="1">
        <f t="shared" si="78"/>
        <v>0</v>
      </c>
      <c r="AV216" s="1">
        <f t="shared" si="79"/>
        <v>0</v>
      </c>
      <c r="AW216" s="1">
        <f t="shared" si="80"/>
        <v>1.4</v>
      </c>
      <c r="AX216" s="1">
        <f t="shared" si="81"/>
        <v>2</v>
      </c>
      <c r="AY216" s="1">
        <v>1</v>
      </c>
      <c r="AZ216" s="1">
        <f t="shared" si="82"/>
        <v>8</v>
      </c>
      <c r="BA216" s="1">
        <f t="shared" si="83"/>
        <v>14.4</v>
      </c>
      <c r="BB216" s="16"/>
      <c r="BC216" s="16"/>
      <c r="BD216" s="16"/>
      <c r="BE216" s="16"/>
      <c r="BF216" s="17"/>
      <c r="BG216" s="16"/>
      <c r="BH216" s="16"/>
      <c r="BI216" s="16"/>
      <c r="BJ216" s="16"/>
      <c r="BK216" s="16"/>
      <c r="BL216" s="16"/>
      <c r="BM216" s="16"/>
      <c r="BN216" s="16"/>
    </row>
    <row r="217" spans="1:66" x14ac:dyDescent="0.2">
      <c r="A217" s="9" t="s">
        <v>1075</v>
      </c>
      <c r="B217" s="43" t="s">
        <v>2748</v>
      </c>
      <c r="C217" s="9">
        <v>14.4</v>
      </c>
      <c r="D217" s="9"/>
      <c r="E217" s="9"/>
      <c r="F217" s="9"/>
      <c r="G217" s="9">
        <v>1</v>
      </c>
      <c r="H217" s="10">
        <v>2040.36449526298</v>
      </c>
      <c r="I217" s="11">
        <v>15.41</v>
      </c>
      <c r="J217" s="9">
        <v>2472</v>
      </c>
      <c r="K217" s="2">
        <v>284.36422309466099</v>
      </c>
      <c r="L217" s="11">
        <v>5.35107421875</v>
      </c>
      <c r="M217" s="9">
        <v>25</v>
      </c>
      <c r="N217" s="9">
        <v>26</v>
      </c>
      <c r="O217" s="9">
        <v>64</v>
      </c>
      <c r="P217" s="34">
        <v>1.02314306185717</v>
      </c>
      <c r="Q217" s="12">
        <v>0.91019902221787596</v>
      </c>
      <c r="R217" s="12">
        <v>0.94044023825075795</v>
      </c>
      <c r="S217" s="12">
        <v>1.7989550512413499</v>
      </c>
      <c r="T217" s="35">
        <v>1.18991558623802</v>
      </c>
      <c r="U217" s="34">
        <f t="shared" si="63"/>
        <v>3.300788526071332E-2</v>
      </c>
      <c r="V217" s="12">
        <f t="shared" si="64"/>
        <v>-0.1357460583968817</v>
      </c>
      <c r="W217" s="12">
        <f t="shared" si="65"/>
        <v>-8.8591826544140898E-2</v>
      </c>
      <c r="X217" s="12">
        <f t="shared" si="66"/>
        <v>0.84715913980711</v>
      </c>
      <c r="Y217" s="35">
        <f t="shared" si="67"/>
        <v>0.2508592309824606</v>
      </c>
      <c r="Z217" s="2"/>
      <c r="AA217" s="13">
        <v>47</v>
      </c>
      <c r="AB217" s="13">
        <v>47</v>
      </c>
      <c r="AC217" s="13">
        <v>47</v>
      </c>
      <c r="AD217" s="13">
        <v>47</v>
      </c>
      <c r="AE217" s="14">
        <v>47</v>
      </c>
      <c r="AF217" s="15">
        <v>24.336803777121499</v>
      </c>
      <c r="AG217" s="15">
        <v>31.531189684618901</v>
      </c>
      <c r="AH217" s="15">
        <v>18.411568751836501</v>
      </c>
      <c r="AI217" s="15">
        <v>34.532273181815398</v>
      </c>
      <c r="AJ217" s="2">
        <v>38.044930077688001</v>
      </c>
      <c r="AK217" s="1">
        <f t="shared" si="68"/>
        <v>0</v>
      </c>
      <c r="AL217" s="1">
        <f t="shared" si="69"/>
        <v>0</v>
      </c>
      <c r="AM217" s="1">
        <f t="shared" si="70"/>
        <v>0</v>
      </c>
      <c r="AN217" s="1">
        <f t="shared" si="71"/>
        <v>2</v>
      </c>
      <c r="AO217" s="1">
        <f t="shared" si="72"/>
        <v>0</v>
      </c>
      <c r="AP217" s="1">
        <f t="shared" si="73"/>
        <v>2</v>
      </c>
      <c r="AQ217" s="1">
        <f t="shared" si="74"/>
        <v>3</v>
      </c>
      <c r="AR217" s="1">
        <f t="shared" si="75"/>
        <v>2</v>
      </c>
      <c r="AS217" s="1">
        <f t="shared" si="76"/>
        <v>1</v>
      </c>
      <c r="AT217" s="1">
        <f t="shared" si="77"/>
        <v>2</v>
      </c>
      <c r="AU217" s="1">
        <f t="shared" si="78"/>
        <v>1</v>
      </c>
      <c r="AV217" s="1">
        <f t="shared" si="79"/>
        <v>1</v>
      </c>
      <c r="AW217" s="1">
        <f t="shared" si="80"/>
        <v>1.4</v>
      </c>
      <c r="AX217" s="1">
        <f t="shared" si="81"/>
        <v>4</v>
      </c>
      <c r="AY217" s="1">
        <v>4</v>
      </c>
      <c r="AZ217" s="1">
        <f t="shared" si="82"/>
        <v>4</v>
      </c>
      <c r="BA217" s="1">
        <f t="shared" si="83"/>
        <v>14.4</v>
      </c>
      <c r="BB217" s="16"/>
      <c r="BC217" s="16"/>
      <c r="BD217" s="16"/>
      <c r="BE217" s="16"/>
      <c r="BF217" s="17"/>
      <c r="BG217" s="16"/>
      <c r="BH217" s="16"/>
      <c r="BI217" s="16"/>
      <c r="BJ217" s="16"/>
      <c r="BK217" s="16"/>
      <c r="BL217" s="16"/>
      <c r="BM217" s="16"/>
      <c r="BN217" s="16"/>
    </row>
    <row r="218" spans="1:66" x14ac:dyDescent="0.2">
      <c r="A218" s="9" t="s">
        <v>55</v>
      </c>
      <c r="B218" s="43" t="s">
        <v>1702</v>
      </c>
      <c r="C218" s="9">
        <v>14.4</v>
      </c>
      <c r="D218" s="9"/>
      <c r="E218" s="9"/>
      <c r="F218" s="9"/>
      <c r="G218" s="9">
        <v>1</v>
      </c>
      <c r="H218" s="10">
        <v>229.47714285714301</v>
      </c>
      <c r="I218" s="11">
        <v>6.35</v>
      </c>
      <c r="J218" s="9">
        <v>1071</v>
      </c>
      <c r="K218" s="2">
        <v>123.30610146466</v>
      </c>
      <c r="L218" s="11">
        <v>6.06201171875</v>
      </c>
      <c r="M218" s="9">
        <v>4</v>
      </c>
      <c r="N218" s="9">
        <v>4</v>
      </c>
      <c r="O218" s="9">
        <v>7</v>
      </c>
      <c r="P218" s="34">
        <v>0.93008685640891997</v>
      </c>
      <c r="Q218" s="12">
        <v>1.08368015594802</v>
      </c>
      <c r="R218" s="12">
        <v>0.92843741015168402</v>
      </c>
      <c r="S218" s="12">
        <v>0.44884153048222297</v>
      </c>
      <c r="T218" s="35">
        <v>0.89266715308752997</v>
      </c>
      <c r="U218" s="34">
        <f t="shared" si="63"/>
        <v>-0.1045626459147494</v>
      </c>
      <c r="V218" s="12">
        <f t="shared" si="64"/>
        <v>0.11593901359520094</v>
      </c>
      <c r="W218" s="12">
        <f t="shared" si="65"/>
        <v>-0.10712343955422907</v>
      </c>
      <c r="X218" s="12">
        <f t="shared" si="66"/>
        <v>-1.1557219228428115</v>
      </c>
      <c r="Y218" s="35">
        <f t="shared" si="67"/>
        <v>-0.16380575392363461</v>
      </c>
      <c r="Z218" s="2"/>
      <c r="AA218" s="13">
        <v>5</v>
      </c>
      <c r="AB218" s="13">
        <v>5</v>
      </c>
      <c r="AC218" s="13">
        <v>5</v>
      </c>
      <c r="AD218" s="13">
        <v>4</v>
      </c>
      <c r="AE218" s="14">
        <v>5</v>
      </c>
      <c r="AF218" s="15">
        <v>87.517066452505105</v>
      </c>
      <c r="AG218" s="15">
        <v>14.0436201997938</v>
      </c>
      <c r="AH218" s="15">
        <v>16.498451110735299</v>
      </c>
      <c r="AI218" s="15">
        <v>8.4141714816591406</v>
      </c>
      <c r="AJ218" s="2">
        <v>57.669015695894998</v>
      </c>
      <c r="AK218" s="1">
        <f t="shared" si="68"/>
        <v>0</v>
      </c>
      <c r="AL218" s="1">
        <f t="shared" si="69"/>
        <v>0</v>
      </c>
      <c r="AM218" s="1">
        <f t="shared" si="70"/>
        <v>0</v>
      </c>
      <c r="AN218" s="1">
        <f t="shared" si="71"/>
        <v>2</v>
      </c>
      <c r="AO218" s="1">
        <f t="shared" si="72"/>
        <v>0</v>
      </c>
      <c r="AP218" s="1">
        <f t="shared" si="73"/>
        <v>2</v>
      </c>
      <c r="AQ218" s="1">
        <f t="shared" si="74"/>
        <v>1</v>
      </c>
      <c r="AR218" s="1">
        <f t="shared" si="75"/>
        <v>0</v>
      </c>
      <c r="AS218" s="1">
        <f t="shared" si="76"/>
        <v>2</v>
      </c>
      <c r="AT218" s="1">
        <f t="shared" si="77"/>
        <v>2</v>
      </c>
      <c r="AU218" s="1">
        <f t="shared" si="78"/>
        <v>3</v>
      </c>
      <c r="AV218" s="1">
        <f t="shared" si="79"/>
        <v>0</v>
      </c>
      <c r="AW218" s="1">
        <f t="shared" si="80"/>
        <v>1.4</v>
      </c>
      <c r="AX218" s="1">
        <f t="shared" si="81"/>
        <v>2</v>
      </c>
      <c r="AY218" s="1">
        <v>1</v>
      </c>
      <c r="AZ218" s="1">
        <f t="shared" si="82"/>
        <v>8</v>
      </c>
      <c r="BA218" s="1">
        <f t="shared" si="83"/>
        <v>14.4</v>
      </c>
      <c r="BB218" s="16"/>
      <c r="BC218" s="16"/>
      <c r="BD218" s="16"/>
      <c r="BE218" s="16"/>
      <c r="BF218" s="17"/>
      <c r="BG218" s="16"/>
      <c r="BH218" s="16"/>
      <c r="BI218" s="16"/>
      <c r="BJ218" s="16"/>
      <c r="BK218" s="16"/>
      <c r="BL218" s="16"/>
      <c r="BM218" s="16"/>
      <c r="BN218" s="16"/>
    </row>
    <row r="219" spans="1:66" x14ac:dyDescent="0.2">
      <c r="A219" s="9" t="s">
        <v>1140</v>
      </c>
      <c r="B219" s="43" t="s">
        <v>1705</v>
      </c>
      <c r="C219" s="9">
        <v>14.4</v>
      </c>
      <c r="D219" s="9"/>
      <c r="E219" s="9"/>
      <c r="F219" s="9"/>
      <c r="G219" s="9">
        <v>1</v>
      </c>
      <c r="H219" s="10">
        <v>52.640177680194498</v>
      </c>
      <c r="I219" s="11">
        <v>3.34</v>
      </c>
      <c r="J219" s="9">
        <v>329</v>
      </c>
      <c r="K219" s="2">
        <v>36.390785844660002</v>
      </c>
      <c r="L219" s="11">
        <v>6.04931640625</v>
      </c>
      <c r="M219" s="9">
        <v>1</v>
      </c>
      <c r="N219" s="9">
        <v>1</v>
      </c>
      <c r="O219" s="9">
        <v>3</v>
      </c>
      <c r="P219" s="34">
        <v>2.2238596751985602</v>
      </c>
      <c r="Q219" s="12">
        <v>1.58695974003299</v>
      </c>
      <c r="R219" s="12">
        <v>0.92139503635117503</v>
      </c>
      <c r="S219" s="12">
        <v>1.45788389763374</v>
      </c>
      <c r="T219" s="35">
        <v>1.3823118105914201</v>
      </c>
      <c r="U219" s="34">
        <f t="shared" si="63"/>
        <v>1.1530657573590146</v>
      </c>
      <c r="V219" s="12">
        <f t="shared" si="64"/>
        <v>0.66626552855651988</v>
      </c>
      <c r="W219" s="12">
        <f t="shared" si="65"/>
        <v>-0.11810826886930297</v>
      </c>
      <c r="X219" s="12">
        <f t="shared" si="66"/>
        <v>0.54387583147724894</v>
      </c>
      <c r="Y219" s="35">
        <f t="shared" si="67"/>
        <v>0.46708308378236019</v>
      </c>
      <c r="Z219" s="2"/>
      <c r="AA219" s="13">
        <v>3</v>
      </c>
      <c r="AB219" s="13">
        <v>3</v>
      </c>
      <c r="AC219" s="13">
        <v>3</v>
      </c>
      <c r="AD219" s="13">
        <v>3</v>
      </c>
      <c r="AE219" s="14">
        <v>3</v>
      </c>
      <c r="AF219" s="15">
        <v>2.3622031335605498</v>
      </c>
      <c r="AG219" s="15">
        <v>2.3622031335605498</v>
      </c>
      <c r="AH219" s="15">
        <v>60.166028125626397</v>
      </c>
      <c r="AI219" s="15">
        <v>2.2906889567868798</v>
      </c>
      <c r="AJ219" s="2">
        <v>0</v>
      </c>
      <c r="AK219" s="1">
        <f t="shared" si="68"/>
        <v>3</v>
      </c>
      <c r="AL219" s="1">
        <f t="shared" si="69"/>
        <v>2</v>
      </c>
      <c r="AM219" s="1">
        <f t="shared" si="70"/>
        <v>0</v>
      </c>
      <c r="AN219" s="1">
        <f t="shared" si="71"/>
        <v>1</v>
      </c>
      <c r="AO219" s="1">
        <f t="shared" si="72"/>
        <v>-1</v>
      </c>
      <c r="AP219" s="1">
        <f t="shared" si="73"/>
        <v>5</v>
      </c>
      <c r="AQ219" s="1">
        <f t="shared" si="74"/>
        <v>1</v>
      </c>
      <c r="AR219" s="1">
        <f t="shared" si="75"/>
        <v>3</v>
      </c>
      <c r="AS219" s="1">
        <f t="shared" si="76"/>
        <v>3</v>
      </c>
      <c r="AT219" s="1">
        <f t="shared" si="77"/>
        <v>0</v>
      </c>
      <c r="AU219" s="1">
        <f t="shared" si="78"/>
        <v>3</v>
      </c>
      <c r="AV219" s="1">
        <f t="shared" si="79"/>
        <v>3</v>
      </c>
      <c r="AW219" s="1">
        <f t="shared" si="80"/>
        <v>2.4</v>
      </c>
      <c r="AX219" s="1">
        <f t="shared" si="81"/>
        <v>0</v>
      </c>
      <c r="AY219" s="1">
        <v>3</v>
      </c>
      <c r="AZ219" s="1">
        <f t="shared" si="82"/>
        <v>6</v>
      </c>
      <c r="BA219" s="1">
        <f t="shared" si="83"/>
        <v>14.4</v>
      </c>
      <c r="BB219" s="16"/>
      <c r="BC219" s="16"/>
      <c r="BD219" s="16"/>
      <c r="BE219" s="16"/>
      <c r="BF219" s="17"/>
      <c r="BG219" s="16"/>
      <c r="BH219" s="16"/>
      <c r="BI219" s="16"/>
      <c r="BJ219" s="16"/>
      <c r="BK219" s="16"/>
      <c r="BL219" s="16"/>
      <c r="BM219" s="16"/>
      <c r="BN219" s="16"/>
    </row>
    <row r="220" spans="1:66" ht="21" x14ac:dyDescent="0.2">
      <c r="A220" s="9" t="s">
        <v>93</v>
      </c>
      <c r="B220" s="43" t="s">
        <v>1706</v>
      </c>
      <c r="C220" s="9">
        <v>14.4</v>
      </c>
      <c r="D220" s="9"/>
      <c r="E220" s="9"/>
      <c r="F220" s="9"/>
      <c r="G220" s="9">
        <v>1</v>
      </c>
      <c r="H220" s="10">
        <v>79.296666666666695</v>
      </c>
      <c r="I220" s="11">
        <v>12.78</v>
      </c>
      <c r="J220" s="9">
        <v>227</v>
      </c>
      <c r="K220" s="2">
        <v>26.210740894659999</v>
      </c>
      <c r="L220" s="11">
        <v>8.82177734375</v>
      </c>
      <c r="M220" s="9">
        <v>1</v>
      </c>
      <c r="N220" s="9">
        <v>1</v>
      </c>
      <c r="O220" s="9">
        <v>3</v>
      </c>
      <c r="P220" s="34">
        <v>2.25957083358605</v>
      </c>
      <c r="Q220" s="12">
        <v>1.6641840318657399</v>
      </c>
      <c r="R220" s="12">
        <v>0.91125331698395695</v>
      </c>
      <c r="S220" s="12">
        <v>1.43553491104189</v>
      </c>
      <c r="T220" s="35">
        <v>1.3816758141251899</v>
      </c>
      <c r="U220" s="34">
        <f t="shared" si="63"/>
        <v>1.1760487836792186</v>
      </c>
      <c r="V220" s="12">
        <f t="shared" si="64"/>
        <v>0.73481498106279086</v>
      </c>
      <c r="W220" s="12">
        <f t="shared" si="65"/>
        <v>-0.13407593399363571</v>
      </c>
      <c r="X220" s="12">
        <f t="shared" si="66"/>
        <v>0.52158841614214946</v>
      </c>
      <c r="Y220" s="35">
        <f t="shared" si="67"/>
        <v>0.46641915247106069</v>
      </c>
      <c r="Z220" s="2"/>
      <c r="AA220" s="13">
        <v>3</v>
      </c>
      <c r="AB220" s="13">
        <v>3</v>
      </c>
      <c r="AC220" s="13">
        <v>3</v>
      </c>
      <c r="AD220" s="13">
        <v>3</v>
      </c>
      <c r="AE220" s="14">
        <v>3</v>
      </c>
      <c r="AF220" s="15">
        <v>61.285146474620198</v>
      </c>
      <c r="AG220" s="15">
        <v>4.6852475562977602</v>
      </c>
      <c r="AH220" s="15">
        <v>1.64104355809925</v>
      </c>
      <c r="AI220" s="15">
        <v>0</v>
      </c>
      <c r="AJ220" s="2">
        <v>6.8229573737258797E-2</v>
      </c>
      <c r="AK220" s="1">
        <f t="shared" si="68"/>
        <v>3</v>
      </c>
      <c r="AL220" s="1">
        <f t="shared" si="69"/>
        <v>2</v>
      </c>
      <c r="AM220" s="1">
        <f t="shared" si="70"/>
        <v>0</v>
      </c>
      <c r="AN220" s="1">
        <f t="shared" si="71"/>
        <v>1</v>
      </c>
      <c r="AO220" s="1">
        <f t="shared" si="72"/>
        <v>-1</v>
      </c>
      <c r="AP220" s="1">
        <f t="shared" si="73"/>
        <v>5</v>
      </c>
      <c r="AQ220" s="1">
        <f t="shared" si="74"/>
        <v>1</v>
      </c>
      <c r="AR220" s="1">
        <f t="shared" si="75"/>
        <v>0</v>
      </c>
      <c r="AS220" s="1">
        <f t="shared" si="76"/>
        <v>3</v>
      </c>
      <c r="AT220" s="1">
        <f t="shared" si="77"/>
        <v>3</v>
      </c>
      <c r="AU220" s="1">
        <f t="shared" si="78"/>
        <v>3</v>
      </c>
      <c r="AV220" s="1">
        <f t="shared" si="79"/>
        <v>3</v>
      </c>
      <c r="AW220" s="1">
        <f t="shared" si="80"/>
        <v>2.4</v>
      </c>
      <c r="AX220" s="1">
        <f t="shared" si="81"/>
        <v>0</v>
      </c>
      <c r="AY220" s="1">
        <v>3</v>
      </c>
      <c r="AZ220" s="1">
        <f t="shared" si="82"/>
        <v>6</v>
      </c>
      <c r="BA220" s="1">
        <f t="shared" si="83"/>
        <v>14.4</v>
      </c>
      <c r="BB220" s="16"/>
      <c r="BC220" s="16"/>
      <c r="BD220" s="16"/>
      <c r="BE220" s="16"/>
      <c r="BF220" s="17"/>
      <c r="BG220" s="16"/>
      <c r="BH220" s="16"/>
      <c r="BI220" s="16"/>
      <c r="BJ220" s="16"/>
      <c r="BK220" s="16"/>
      <c r="BL220" s="16"/>
      <c r="BM220" s="16"/>
      <c r="BN220" s="16"/>
    </row>
    <row r="221" spans="1:66" x14ac:dyDescent="0.2">
      <c r="A221" s="9" t="s">
        <v>70</v>
      </c>
      <c r="B221" s="43" t="s">
        <v>2281</v>
      </c>
      <c r="C221" s="9">
        <v>14.4</v>
      </c>
      <c r="D221" s="9"/>
      <c r="E221" s="9"/>
      <c r="F221" s="9"/>
      <c r="G221" s="9">
        <v>1</v>
      </c>
      <c r="H221" s="10">
        <v>173.99666666666701</v>
      </c>
      <c r="I221" s="11">
        <v>23.29</v>
      </c>
      <c r="J221" s="9">
        <v>146</v>
      </c>
      <c r="K221" s="2">
        <v>16.321973904659998</v>
      </c>
      <c r="L221" s="11">
        <v>4.97021484375</v>
      </c>
      <c r="M221" s="9">
        <v>1</v>
      </c>
      <c r="N221" s="9">
        <v>1</v>
      </c>
      <c r="O221" s="9">
        <v>4</v>
      </c>
      <c r="P221" s="34">
        <v>1.5271408601937799</v>
      </c>
      <c r="Q221" s="12">
        <v>2.7206571824999899</v>
      </c>
      <c r="R221" s="12">
        <v>0.63559880003240898</v>
      </c>
      <c r="S221" s="12">
        <v>0.51781255907424295</v>
      </c>
      <c r="T221" s="35">
        <v>0.55369400771349597</v>
      </c>
      <c r="U221" s="34">
        <f t="shared" si="63"/>
        <v>0.61083313936497186</v>
      </c>
      <c r="V221" s="12">
        <f t="shared" si="64"/>
        <v>1.4439551806721815</v>
      </c>
      <c r="W221" s="12">
        <f t="shared" si="65"/>
        <v>-0.65381169390912253</v>
      </c>
      <c r="X221" s="12">
        <f t="shared" si="66"/>
        <v>-0.9494981379645222</v>
      </c>
      <c r="Y221" s="35">
        <f t="shared" si="67"/>
        <v>-0.85283918632734812</v>
      </c>
      <c r="Z221" s="2"/>
      <c r="AA221" s="13">
        <v>2</v>
      </c>
      <c r="AB221" s="13">
        <v>2</v>
      </c>
      <c r="AC221" s="13">
        <v>2</v>
      </c>
      <c r="AD221" s="13">
        <v>2</v>
      </c>
      <c r="AE221" s="14">
        <v>2</v>
      </c>
      <c r="AF221" s="15">
        <v>8.3121466058033793</v>
      </c>
      <c r="AG221" s="15">
        <v>77.924951171580204</v>
      </c>
      <c r="AH221" s="15">
        <v>15.769789042828499</v>
      </c>
      <c r="AI221" s="15">
        <v>18.4079217125743</v>
      </c>
      <c r="AJ221" s="2">
        <v>90.240270004096203</v>
      </c>
      <c r="AK221" s="1">
        <f t="shared" si="68"/>
        <v>2</v>
      </c>
      <c r="AL221" s="1">
        <f t="shared" si="69"/>
        <v>4</v>
      </c>
      <c r="AM221" s="1">
        <f t="shared" si="70"/>
        <v>1</v>
      </c>
      <c r="AN221" s="1">
        <f t="shared" si="71"/>
        <v>1</v>
      </c>
      <c r="AO221" s="1">
        <f t="shared" si="72"/>
        <v>-1</v>
      </c>
      <c r="AP221" s="1">
        <f t="shared" si="73"/>
        <v>7</v>
      </c>
      <c r="AQ221" s="1">
        <f t="shared" si="74"/>
        <v>0</v>
      </c>
      <c r="AR221" s="1">
        <f t="shared" si="75"/>
        <v>3</v>
      </c>
      <c r="AS221" s="1">
        <f t="shared" si="76"/>
        <v>0</v>
      </c>
      <c r="AT221" s="1">
        <f t="shared" si="77"/>
        <v>2</v>
      </c>
      <c r="AU221" s="1">
        <f t="shared" si="78"/>
        <v>2</v>
      </c>
      <c r="AV221" s="1">
        <f t="shared" si="79"/>
        <v>0</v>
      </c>
      <c r="AW221" s="1">
        <f t="shared" si="80"/>
        <v>1.4</v>
      </c>
      <c r="AX221" s="1">
        <f t="shared" si="81"/>
        <v>0</v>
      </c>
      <c r="AY221" s="1">
        <v>3</v>
      </c>
      <c r="AZ221" s="1">
        <f t="shared" si="82"/>
        <v>6</v>
      </c>
      <c r="BA221" s="1">
        <f t="shared" si="83"/>
        <v>14.4</v>
      </c>
      <c r="BB221" s="16"/>
      <c r="BC221" s="16"/>
      <c r="BD221" s="16"/>
      <c r="BE221" s="16"/>
      <c r="BF221" s="17"/>
      <c r="BG221" s="16"/>
      <c r="BH221" s="16"/>
      <c r="BI221" s="16"/>
      <c r="BJ221" s="16"/>
      <c r="BK221" s="16"/>
      <c r="BL221" s="16"/>
      <c r="BM221" s="16"/>
      <c r="BN221" s="16"/>
    </row>
    <row r="222" spans="1:66" x14ac:dyDescent="0.2">
      <c r="A222" s="9" t="s">
        <v>299</v>
      </c>
      <c r="B222" s="43" t="s">
        <v>1707</v>
      </c>
      <c r="C222" s="9">
        <v>14.2</v>
      </c>
      <c r="D222" s="9"/>
      <c r="E222" s="9"/>
      <c r="F222" s="9"/>
      <c r="G222" s="9">
        <v>1</v>
      </c>
      <c r="H222" s="10">
        <v>58.8</v>
      </c>
      <c r="I222" s="11">
        <v>23.66</v>
      </c>
      <c r="J222" s="9">
        <v>93</v>
      </c>
      <c r="K222" s="2">
        <v>10.827649684660001</v>
      </c>
      <c r="L222" s="11">
        <v>7.03466796875</v>
      </c>
      <c r="M222" s="9">
        <v>2</v>
      </c>
      <c r="N222" s="9">
        <v>2</v>
      </c>
      <c r="O222" s="9">
        <v>2</v>
      </c>
      <c r="P222" s="34">
        <v>0.30418331150296601</v>
      </c>
      <c r="Q222" s="12">
        <v>6.6989916857049998</v>
      </c>
      <c r="R222" s="12">
        <v>1.8030892652689401</v>
      </c>
      <c r="S222" s="12">
        <v>4.3479446547979101</v>
      </c>
      <c r="T222" s="35">
        <v>4.4790972578003699E-2</v>
      </c>
      <c r="U222" s="34">
        <f t="shared" si="63"/>
        <v>-1.7169870906492601</v>
      </c>
      <c r="V222" s="12">
        <f t="shared" si="64"/>
        <v>2.7439439613158449</v>
      </c>
      <c r="W222" s="12">
        <f t="shared" si="65"/>
        <v>0.850470821824587</v>
      </c>
      <c r="X222" s="12">
        <f t="shared" si="66"/>
        <v>2.1203335763457254</v>
      </c>
      <c r="Y222" s="35">
        <f t="shared" si="67"/>
        <v>-4.4806481969852427</v>
      </c>
      <c r="Z222" s="2"/>
      <c r="AA222" s="13">
        <v>2</v>
      </c>
      <c r="AB222" s="13">
        <v>2</v>
      </c>
      <c r="AC222" s="13">
        <v>1</v>
      </c>
      <c r="AD222" s="13">
        <v>2</v>
      </c>
      <c r="AE222" s="14">
        <v>2</v>
      </c>
      <c r="AF222" s="15">
        <v>39.457889338447501</v>
      </c>
      <c r="AG222" s="15">
        <v>127.3930788222</v>
      </c>
      <c r="AH222" s="15"/>
      <c r="AI222" s="15">
        <v>132.435397159339</v>
      </c>
      <c r="AJ222" s="2">
        <v>232.34588261802301</v>
      </c>
      <c r="AK222" s="1">
        <f t="shared" si="68"/>
        <v>4</v>
      </c>
      <c r="AL222" s="1">
        <f t="shared" si="69"/>
        <v>5</v>
      </c>
      <c r="AM222" s="1">
        <f t="shared" si="70"/>
        <v>2</v>
      </c>
      <c r="AN222" s="1">
        <f t="shared" si="71"/>
        <v>5</v>
      </c>
      <c r="AO222" s="1">
        <f t="shared" si="72"/>
        <v>-4</v>
      </c>
      <c r="AP222" s="1">
        <f t="shared" si="73"/>
        <v>12</v>
      </c>
      <c r="AQ222" s="1">
        <f t="shared" si="74"/>
        <v>0</v>
      </c>
      <c r="AR222" s="1">
        <f t="shared" si="75"/>
        <v>1</v>
      </c>
      <c r="AS222" s="1">
        <f t="shared" si="76"/>
        <v>0</v>
      </c>
      <c r="AT222" s="1">
        <f t="shared" si="77"/>
        <v>0</v>
      </c>
      <c r="AU222" s="1">
        <f t="shared" si="78"/>
        <v>0</v>
      </c>
      <c r="AV222" s="1">
        <f t="shared" si="79"/>
        <v>0</v>
      </c>
      <c r="AW222" s="1">
        <f t="shared" si="80"/>
        <v>0.2</v>
      </c>
      <c r="AX222" s="1">
        <f t="shared" si="81"/>
        <v>1</v>
      </c>
      <c r="AY222" s="1">
        <v>2</v>
      </c>
      <c r="AZ222" s="1">
        <f t="shared" si="82"/>
        <v>1</v>
      </c>
      <c r="BA222" s="1">
        <f t="shared" si="83"/>
        <v>14.2</v>
      </c>
      <c r="BB222" s="16"/>
      <c r="BC222" s="16"/>
      <c r="BD222" s="16"/>
      <c r="BE222" s="16"/>
      <c r="BF222" s="17"/>
      <c r="BG222" s="16"/>
      <c r="BH222" s="16"/>
      <c r="BI222" s="16"/>
      <c r="BJ222" s="16"/>
      <c r="BK222" s="16"/>
      <c r="BL222" s="16"/>
      <c r="BM222" s="16"/>
      <c r="BN222" s="16"/>
    </row>
    <row r="223" spans="1:66" x14ac:dyDescent="0.2">
      <c r="A223" s="9" t="s">
        <v>561</v>
      </c>
      <c r="B223" s="43" t="s">
        <v>3042</v>
      </c>
      <c r="C223" s="9">
        <v>14.2</v>
      </c>
      <c r="D223" s="9"/>
      <c r="E223" s="9"/>
      <c r="F223" s="9"/>
      <c r="G223" s="9">
        <v>1</v>
      </c>
      <c r="H223" s="10">
        <v>849.73558260687696</v>
      </c>
      <c r="I223" s="11">
        <v>35.47</v>
      </c>
      <c r="J223" s="9">
        <v>172</v>
      </c>
      <c r="K223" s="2">
        <v>19.81444885466</v>
      </c>
      <c r="L223" s="11">
        <v>4.91943359375</v>
      </c>
      <c r="M223" s="9">
        <v>4</v>
      </c>
      <c r="N223" s="9">
        <v>6</v>
      </c>
      <c r="O223" s="9">
        <v>33</v>
      </c>
      <c r="P223" s="34">
        <v>0.75106368072191998</v>
      </c>
      <c r="Q223" s="12">
        <v>0.99234214253613195</v>
      </c>
      <c r="R223" s="12">
        <v>1.4521076075588499</v>
      </c>
      <c r="S223" s="12">
        <v>15.0041242027738</v>
      </c>
      <c r="T223" s="35">
        <v>0.58311167426533195</v>
      </c>
      <c r="U223" s="34">
        <f t="shared" si="63"/>
        <v>-0.41299285962875154</v>
      </c>
      <c r="V223" s="12">
        <f t="shared" si="64"/>
        <v>-1.1090472020469243E-2</v>
      </c>
      <c r="W223" s="12">
        <f t="shared" si="65"/>
        <v>0.53814836734138294</v>
      </c>
      <c r="X223" s="12">
        <f t="shared" si="66"/>
        <v>3.9072872055469818</v>
      </c>
      <c r="Y223" s="35">
        <f t="shared" si="67"/>
        <v>-0.77815588816796899</v>
      </c>
      <c r="Z223" s="2"/>
      <c r="AA223" s="13">
        <v>24</v>
      </c>
      <c r="AB223" s="13">
        <v>25</v>
      </c>
      <c r="AC223" s="13">
        <v>27</v>
      </c>
      <c r="AD223" s="13">
        <v>25</v>
      </c>
      <c r="AE223" s="14">
        <v>28</v>
      </c>
      <c r="AF223" s="15">
        <v>106.218156536046</v>
      </c>
      <c r="AG223" s="15">
        <v>33.341790236346498</v>
      </c>
      <c r="AH223" s="15">
        <v>61.582391481845903</v>
      </c>
      <c r="AI223" s="15">
        <v>183.81401230543</v>
      </c>
      <c r="AJ223" s="2">
        <v>104.498942029962</v>
      </c>
      <c r="AK223" s="1">
        <f t="shared" si="68"/>
        <v>0</v>
      </c>
      <c r="AL223" s="1">
        <f t="shared" si="69"/>
        <v>0</v>
      </c>
      <c r="AM223" s="1">
        <f t="shared" si="70"/>
        <v>1</v>
      </c>
      <c r="AN223" s="1">
        <f t="shared" si="71"/>
        <v>5</v>
      </c>
      <c r="AO223" s="1">
        <f t="shared" si="72"/>
        <v>-1</v>
      </c>
      <c r="AP223" s="1">
        <f t="shared" si="73"/>
        <v>5</v>
      </c>
      <c r="AQ223" s="1">
        <f t="shared" si="74"/>
        <v>3</v>
      </c>
      <c r="AR223" s="1">
        <f t="shared" si="75"/>
        <v>0</v>
      </c>
      <c r="AS223" s="1">
        <f t="shared" si="76"/>
        <v>1</v>
      </c>
      <c r="AT223" s="1">
        <f t="shared" si="77"/>
        <v>0</v>
      </c>
      <c r="AU223" s="1">
        <f t="shared" si="78"/>
        <v>0</v>
      </c>
      <c r="AV223" s="1">
        <f t="shared" si="79"/>
        <v>0</v>
      </c>
      <c r="AW223" s="1">
        <f t="shared" si="80"/>
        <v>0.2</v>
      </c>
      <c r="AX223" s="1">
        <f t="shared" si="81"/>
        <v>2</v>
      </c>
      <c r="AY223" s="1">
        <v>4</v>
      </c>
      <c r="AZ223" s="1">
        <f t="shared" si="82"/>
        <v>4</v>
      </c>
      <c r="BA223" s="1">
        <f t="shared" si="83"/>
        <v>14.2</v>
      </c>
      <c r="BB223" s="16"/>
      <c r="BC223" s="16"/>
      <c r="BD223" s="16"/>
      <c r="BE223" s="16"/>
      <c r="BF223" s="17"/>
      <c r="BG223" s="16"/>
      <c r="BH223" s="16"/>
      <c r="BI223" s="16"/>
      <c r="BJ223" s="16"/>
      <c r="BK223" s="16"/>
      <c r="BL223" s="16"/>
      <c r="BM223" s="16"/>
      <c r="BN223" s="16"/>
    </row>
    <row r="224" spans="1:66" x14ac:dyDescent="0.2">
      <c r="A224" s="9" t="s">
        <v>882</v>
      </c>
      <c r="B224" s="43" t="s">
        <v>2285</v>
      </c>
      <c r="C224" s="9">
        <v>14.2</v>
      </c>
      <c r="D224" s="9"/>
      <c r="E224" s="9"/>
      <c r="F224" s="9"/>
      <c r="G224" s="9">
        <v>1</v>
      </c>
      <c r="H224" s="10">
        <v>79.39</v>
      </c>
      <c r="I224" s="11">
        <v>21.54</v>
      </c>
      <c r="J224" s="9">
        <v>130</v>
      </c>
      <c r="K224" s="2">
        <v>14.82996818466</v>
      </c>
      <c r="L224" s="11">
        <v>10.12548828125</v>
      </c>
      <c r="M224" s="9">
        <v>2</v>
      </c>
      <c r="N224" s="9">
        <v>2</v>
      </c>
      <c r="O224" s="9">
        <v>2</v>
      </c>
      <c r="P224" s="34">
        <v>1.0608757031103799</v>
      </c>
      <c r="Q224" s="12">
        <v>1.3362743624908899</v>
      </c>
      <c r="R224" s="12">
        <v>1.25946068074887</v>
      </c>
      <c r="S224" s="12">
        <v>0.384643060917084</v>
      </c>
      <c r="T224" s="35">
        <v>0.78312919501440803</v>
      </c>
      <c r="U224" s="34">
        <f t="shared" si="63"/>
        <v>8.5255633622186203E-2</v>
      </c>
      <c r="V224" s="12">
        <f t="shared" si="64"/>
        <v>0.41821625090134223</v>
      </c>
      <c r="W224" s="12">
        <f t="shared" si="65"/>
        <v>0.33280608310901755</v>
      </c>
      <c r="X224" s="12">
        <f t="shared" si="66"/>
        <v>-1.378407812984344</v>
      </c>
      <c r="Y224" s="35">
        <f t="shared" si="67"/>
        <v>-0.35267776229928322</v>
      </c>
      <c r="Z224" s="2"/>
      <c r="AA224" s="13">
        <v>2</v>
      </c>
      <c r="AB224" s="13">
        <v>2</v>
      </c>
      <c r="AC224" s="13">
        <v>2</v>
      </c>
      <c r="AD224" s="13">
        <v>2</v>
      </c>
      <c r="AE224" s="14">
        <v>2</v>
      </c>
      <c r="AF224" s="15">
        <v>61.039954732270203</v>
      </c>
      <c r="AG224" s="15">
        <v>23.604673184170299</v>
      </c>
      <c r="AH224" s="15">
        <v>12.9408901623224</v>
      </c>
      <c r="AI224" s="15">
        <v>40.235605355054403</v>
      </c>
      <c r="AJ224" s="2">
        <v>33.908801427887902</v>
      </c>
      <c r="AK224" s="1">
        <f t="shared" si="68"/>
        <v>0</v>
      </c>
      <c r="AL224" s="1">
        <f t="shared" si="69"/>
        <v>1</v>
      </c>
      <c r="AM224" s="1">
        <f t="shared" si="70"/>
        <v>0</v>
      </c>
      <c r="AN224" s="1">
        <f t="shared" si="71"/>
        <v>3</v>
      </c>
      <c r="AO224" s="1">
        <f t="shared" si="72"/>
        <v>0</v>
      </c>
      <c r="AP224" s="1">
        <f t="shared" si="73"/>
        <v>4</v>
      </c>
      <c r="AQ224" s="1">
        <f t="shared" si="74"/>
        <v>0</v>
      </c>
      <c r="AR224" s="1">
        <f t="shared" si="75"/>
        <v>0</v>
      </c>
      <c r="AS224" s="1">
        <f t="shared" si="76"/>
        <v>2</v>
      </c>
      <c r="AT224" s="1">
        <f t="shared" si="77"/>
        <v>2</v>
      </c>
      <c r="AU224" s="1">
        <f t="shared" si="78"/>
        <v>1</v>
      </c>
      <c r="AV224" s="1">
        <f t="shared" si="79"/>
        <v>1</v>
      </c>
      <c r="AW224" s="1">
        <f t="shared" si="80"/>
        <v>1.2</v>
      </c>
      <c r="AX224" s="1">
        <f t="shared" si="81"/>
        <v>1</v>
      </c>
      <c r="AY224" s="1">
        <v>1</v>
      </c>
      <c r="AZ224" s="1">
        <f t="shared" si="82"/>
        <v>8</v>
      </c>
      <c r="BA224" s="1">
        <f t="shared" si="83"/>
        <v>14.2</v>
      </c>
      <c r="BB224" s="16"/>
      <c r="BC224" s="16"/>
      <c r="BD224" s="16"/>
      <c r="BE224" s="16"/>
      <c r="BF224" s="17"/>
      <c r="BG224" s="16"/>
      <c r="BH224" s="16"/>
      <c r="BI224" s="16"/>
      <c r="BJ224" s="16"/>
      <c r="BK224" s="16"/>
      <c r="BL224" s="16"/>
      <c r="BM224" s="16"/>
      <c r="BN224" s="16"/>
    </row>
    <row r="225" spans="1:66" x14ac:dyDescent="0.2">
      <c r="A225" s="9" t="s">
        <v>640</v>
      </c>
      <c r="B225" s="43" t="s">
        <v>1709</v>
      </c>
      <c r="C225" s="9">
        <v>14.2</v>
      </c>
      <c r="D225" s="9"/>
      <c r="E225" s="9"/>
      <c r="F225" s="9"/>
      <c r="G225" s="9">
        <v>1</v>
      </c>
      <c r="H225" s="10">
        <v>69.601151248128602</v>
      </c>
      <c r="I225" s="11">
        <v>7</v>
      </c>
      <c r="J225" s="9">
        <v>543</v>
      </c>
      <c r="K225" s="2">
        <v>62.599408474659903</v>
      </c>
      <c r="L225" s="11">
        <v>6.80029296875</v>
      </c>
      <c r="M225" s="9">
        <v>4</v>
      </c>
      <c r="N225" s="9">
        <v>4</v>
      </c>
      <c r="O225" s="9">
        <v>4</v>
      </c>
      <c r="P225" s="34">
        <v>1.74626695586154</v>
      </c>
      <c r="Q225" s="12">
        <v>1.4676667256104701</v>
      </c>
      <c r="R225" s="12">
        <v>1.1564777047441399</v>
      </c>
      <c r="S225" s="12">
        <v>1.4020308212858199</v>
      </c>
      <c r="T225" s="35">
        <v>1.0809375836747399</v>
      </c>
      <c r="U225" s="34">
        <f t="shared" si="63"/>
        <v>0.80427412394889541</v>
      </c>
      <c r="V225" s="12">
        <f t="shared" si="64"/>
        <v>0.55352440149455251</v>
      </c>
      <c r="W225" s="12">
        <f t="shared" si="65"/>
        <v>0.20973745312056857</v>
      </c>
      <c r="X225" s="12">
        <f t="shared" si="66"/>
        <v>0.48751806491733118</v>
      </c>
      <c r="Y225" s="35">
        <f t="shared" si="67"/>
        <v>0.11228322027637869</v>
      </c>
      <c r="Z225" s="2"/>
      <c r="AA225" s="13">
        <v>3</v>
      </c>
      <c r="AB225" s="13">
        <v>3</v>
      </c>
      <c r="AC225" s="13">
        <v>3</v>
      </c>
      <c r="AD225" s="13">
        <v>3</v>
      </c>
      <c r="AE225" s="14">
        <v>3</v>
      </c>
      <c r="AF225" s="15">
        <v>63.221131417864498</v>
      </c>
      <c r="AG225" s="15">
        <v>12.248971959037</v>
      </c>
      <c r="AH225" s="15">
        <v>7.70218533728554</v>
      </c>
      <c r="AI225" s="15">
        <v>72.436103985089602</v>
      </c>
      <c r="AJ225" s="2">
        <v>48.291207313774599</v>
      </c>
      <c r="AK225" s="1">
        <f t="shared" si="68"/>
        <v>2</v>
      </c>
      <c r="AL225" s="1">
        <f t="shared" si="69"/>
        <v>1</v>
      </c>
      <c r="AM225" s="1">
        <f t="shared" si="70"/>
        <v>0</v>
      </c>
      <c r="AN225" s="1">
        <f t="shared" si="71"/>
        <v>1</v>
      </c>
      <c r="AO225" s="1">
        <f t="shared" si="72"/>
        <v>0</v>
      </c>
      <c r="AP225" s="1">
        <f t="shared" si="73"/>
        <v>4</v>
      </c>
      <c r="AQ225" s="1">
        <f t="shared" si="74"/>
        <v>1</v>
      </c>
      <c r="AR225" s="1">
        <f t="shared" si="75"/>
        <v>0</v>
      </c>
      <c r="AS225" s="1">
        <f t="shared" si="76"/>
        <v>2</v>
      </c>
      <c r="AT225" s="1">
        <f t="shared" si="77"/>
        <v>3</v>
      </c>
      <c r="AU225" s="1">
        <f t="shared" si="78"/>
        <v>0</v>
      </c>
      <c r="AV225" s="1">
        <f t="shared" si="79"/>
        <v>1</v>
      </c>
      <c r="AW225" s="1">
        <f t="shared" si="80"/>
        <v>1.2</v>
      </c>
      <c r="AX225" s="1">
        <f t="shared" si="81"/>
        <v>2</v>
      </c>
      <c r="AY225" s="1">
        <v>3</v>
      </c>
      <c r="AZ225" s="1">
        <f t="shared" si="82"/>
        <v>6</v>
      </c>
      <c r="BA225" s="1">
        <f t="shared" si="83"/>
        <v>14.2</v>
      </c>
      <c r="BB225" s="16"/>
      <c r="BC225" s="16"/>
      <c r="BD225" s="16"/>
      <c r="BE225" s="16"/>
      <c r="BF225" s="17"/>
      <c r="BG225" s="16"/>
      <c r="BH225" s="16"/>
      <c r="BI225" s="16"/>
      <c r="BJ225" s="16"/>
      <c r="BK225" s="16"/>
      <c r="BL225" s="16"/>
      <c r="BM225" s="16"/>
      <c r="BN225" s="16"/>
    </row>
    <row r="226" spans="1:66" x14ac:dyDescent="0.2">
      <c r="A226" s="9" t="s">
        <v>1353</v>
      </c>
      <c r="B226" s="43" t="s">
        <v>2286</v>
      </c>
      <c r="C226" s="9">
        <v>14.2</v>
      </c>
      <c r="D226" s="9"/>
      <c r="E226" s="9"/>
      <c r="F226" s="9"/>
      <c r="G226" s="9">
        <v>1</v>
      </c>
      <c r="H226" s="10">
        <v>744.03258215725498</v>
      </c>
      <c r="I226" s="11">
        <v>50.26</v>
      </c>
      <c r="J226" s="9">
        <v>189</v>
      </c>
      <c r="K226" s="2">
        <v>19.878489314660001</v>
      </c>
      <c r="L226" s="11">
        <v>6.78564453125</v>
      </c>
      <c r="M226" s="9">
        <v>9</v>
      </c>
      <c r="N226" s="9">
        <v>9</v>
      </c>
      <c r="O226" s="9">
        <v>31</v>
      </c>
      <c r="P226" s="34">
        <v>1.09582372174271</v>
      </c>
      <c r="Q226" s="12">
        <v>0.89152419309879904</v>
      </c>
      <c r="R226" s="12">
        <v>1.1447016903032501</v>
      </c>
      <c r="S226" s="12">
        <v>1.59816146377234</v>
      </c>
      <c r="T226" s="35">
        <v>1.29025471375894</v>
      </c>
      <c r="U226" s="34">
        <f t="shared" si="63"/>
        <v>0.13201573970208969</v>
      </c>
      <c r="V226" s="12">
        <f t="shared" si="64"/>
        <v>-0.16565414640324391</v>
      </c>
      <c r="W226" s="12">
        <f t="shared" si="65"/>
        <v>0.19497168042478505</v>
      </c>
      <c r="X226" s="12">
        <f t="shared" si="66"/>
        <v>0.67641317248116906</v>
      </c>
      <c r="Y226" s="35">
        <f t="shared" si="67"/>
        <v>0.36765590130921288</v>
      </c>
      <c r="Z226" s="2"/>
      <c r="AA226" s="13">
        <v>26</v>
      </c>
      <c r="AB226" s="13">
        <v>26</v>
      </c>
      <c r="AC226" s="13">
        <v>26</v>
      </c>
      <c r="AD226" s="13">
        <v>26</v>
      </c>
      <c r="AE226" s="14">
        <v>26</v>
      </c>
      <c r="AF226" s="15">
        <v>82.556545691809006</v>
      </c>
      <c r="AG226" s="15">
        <v>18.0102313672087</v>
      </c>
      <c r="AH226" s="15">
        <v>10.5419781915637</v>
      </c>
      <c r="AI226" s="15">
        <v>17.237607300580201</v>
      </c>
      <c r="AJ226" s="2">
        <v>71.885790855460101</v>
      </c>
      <c r="AK226" s="1">
        <f t="shared" si="68"/>
        <v>0</v>
      </c>
      <c r="AL226" s="1">
        <f t="shared" si="69"/>
        <v>0</v>
      </c>
      <c r="AM226" s="1">
        <f t="shared" si="70"/>
        <v>0</v>
      </c>
      <c r="AN226" s="1">
        <f t="shared" si="71"/>
        <v>2</v>
      </c>
      <c r="AO226" s="1">
        <f t="shared" si="72"/>
        <v>0</v>
      </c>
      <c r="AP226" s="1">
        <f t="shared" si="73"/>
        <v>2</v>
      </c>
      <c r="AQ226" s="1">
        <f t="shared" si="74"/>
        <v>3</v>
      </c>
      <c r="AR226" s="1">
        <f t="shared" si="75"/>
        <v>0</v>
      </c>
      <c r="AS226" s="1">
        <f t="shared" si="76"/>
        <v>2</v>
      </c>
      <c r="AT226" s="1">
        <f t="shared" si="77"/>
        <v>2</v>
      </c>
      <c r="AU226" s="1">
        <f t="shared" si="78"/>
        <v>2</v>
      </c>
      <c r="AV226" s="1">
        <f t="shared" si="79"/>
        <v>0</v>
      </c>
      <c r="AW226" s="1">
        <f t="shared" si="80"/>
        <v>1.2</v>
      </c>
      <c r="AX226" s="1">
        <f t="shared" si="81"/>
        <v>4</v>
      </c>
      <c r="AY226" s="1">
        <v>4</v>
      </c>
      <c r="AZ226" s="1">
        <f t="shared" si="82"/>
        <v>4</v>
      </c>
      <c r="BA226" s="1">
        <f t="shared" si="83"/>
        <v>14.2</v>
      </c>
      <c r="BB226" s="16"/>
      <c r="BC226" s="16"/>
      <c r="BD226" s="16"/>
      <c r="BE226" s="16"/>
      <c r="BF226" s="17"/>
      <c r="BG226" s="16"/>
      <c r="BH226" s="16"/>
      <c r="BI226" s="16"/>
      <c r="BJ226" s="16"/>
      <c r="BK226" s="16"/>
      <c r="BL226" s="16"/>
      <c r="BM226" s="16"/>
      <c r="BN226" s="16"/>
    </row>
    <row r="227" spans="1:66" x14ac:dyDescent="0.2">
      <c r="A227" s="9" t="s">
        <v>965</v>
      </c>
      <c r="B227" s="43" t="s">
        <v>1708</v>
      </c>
      <c r="C227" s="9">
        <v>14.2</v>
      </c>
      <c r="D227" s="9"/>
      <c r="E227" s="9"/>
      <c r="F227" s="9"/>
      <c r="G227" s="9">
        <v>1</v>
      </c>
      <c r="H227" s="10">
        <v>157.4</v>
      </c>
      <c r="I227" s="11">
        <v>18.29</v>
      </c>
      <c r="J227" s="9">
        <v>164</v>
      </c>
      <c r="K227" s="2">
        <v>19.31790433466</v>
      </c>
      <c r="L227" s="11">
        <v>11.64892578125</v>
      </c>
      <c r="M227" s="9">
        <v>2</v>
      </c>
      <c r="N227" s="9">
        <v>3</v>
      </c>
      <c r="O227" s="9">
        <v>8</v>
      </c>
      <c r="P227" s="34">
        <v>0.82979426677628798</v>
      </c>
      <c r="Q227" s="12">
        <v>0.96550553289157404</v>
      </c>
      <c r="R227" s="12">
        <v>1.12728813812081</v>
      </c>
      <c r="S227" s="12">
        <v>0.49859100407471901</v>
      </c>
      <c r="T227" s="35">
        <v>0.82353287212097304</v>
      </c>
      <c r="U227" s="34">
        <f t="shared" si="63"/>
        <v>-0.26917440552787331</v>
      </c>
      <c r="V227" s="12">
        <f t="shared" si="64"/>
        <v>-5.064356823099745E-2</v>
      </c>
      <c r="W227" s="12">
        <f t="shared" si="65"/>
        <v>0.17285631968668791</v>
      </c>
      <c r="X227" s="12">
        <f t="shared" si="66"/>
        <v>-1.0040712419293343</v>
      </c>
      <c r="Y227" s="35">
        <f t="shared" si="67"/>
        <v>-0.28010185720118203</v>
      </c>
      <c r="Z227" s="2"/>
      <c r="AA227" s="13">
        <v>8</v>
      </c>
      <c r="AB227" s="13">
        <v>8</v>
      </c>
      <c r="AC227" s="13">
        <v>8</v>
      </c>
      <c r="AD227" s="13">
        <v>8</v>
      </c>
      <c r="AE227" s="14">
        <v>8</v>
      </c>
      <c r="AF227" s="15">
        <v>145.56535728750899</v>
      </c>
      <c r="AG227" s="15">
        <v>23.0801309100728</v>
      </c>
      <c r="AH227" s="15">
        <v>9.1841687966292707</v>
      </c>
      <c r="AI227" s="15">
        <v>30.628443881801701</v>
      </c>
      <c r="AJ227" s="2">
        <v>250.354341143341</v>
      </c>
      <c r="AK227" s="1">
        <f t="shared" si="68"/>
        <v>0</v>
      </c>
      <c r="AL227" s="1">
        <f t="shared" si="69"/>
        <v>0</v>
      </c>
      <c r="AM227" s="1">
        <f t="shared" si="70"/>
        <v>0</v>
      </c>
      <c r="AN227" s="1">
        <f t="shared" si="71"/>
        <v>2</v>
      </c>
      <c r="AO227" s="1">
        <f t="shared" si="72"/>
        <v>0</v>
      </c>
      <c r="AP227" s="1">
        <f t="shared" si="73"/>
        <v>2</v>
      </c>
      <c r="AQ227" s="1">
        <f t="shared" si="74"/>
        <v>2</v>
      </c>
      <c r="AR227" s="1">
        <f t="shared" si="75"/>
        <v>0</v>
      </c>
      <c r="AS227" s="1">
        <f t="shared" si="76"/>
        <v>2</v>
      </c>
      <c r="AT227" s="1">
        <f t="shared" si="77"/>
        <v>3</v>
      </c>
      <c r="AU227" s="1">
        <f t="shared" si="78"/>
        <v>1</v>
      </c>
      <c r="AV227" s="1">
        <f t="shared" si="79"/>
        <v>0</v>
      </c>
      <c r="AW227" s="1">
        <f t="shared" si="80"/>
        <v>1.2</v>
      </c>
      <c r="AX227" s="1">
        <f t="shared" si="81"/>
        <v>1</v>
      </c>
      <c r="AY227" s="1">
        <v>1</v>
      </c>
      <c r="AZ227" s="1">
        <f t="shared" si="82"/>
        <v>8</v>
      </c>
      <c r="BA227" s="1">
        <f t="shared" si="83"/>
        <v>14.2</v>
      </c>
      <c r="BB227" s="16"/>
      <c r="BC227" s="16"/>
      <c r="BD227" s="16"/>
      <c r="BE227" s="16"/>
      <c r="BF227" s="17"/>
      <c r="BG227" s="16"/>
      <c r="BH227" s="16"/>
      <c r="BI227" s="16"/>
      <c r="BJ227" s="16"/>
      <c r="BK227" s="16"/>
      <c r="BL227" s="16"/>
      <c r="BM227" s="16"/>
      <c r="BN227" s="16"/>
    </row>
    <row r="228" spans="1:66" ht="21" x14ac:dyDescent="0.2">
      <c r="A228" s="9" t="s">
        <v>1516</v>
      </c>
      <c r="B228" s="43" t="s">
        <v>2283</v>
      </c>
      <c r="C228" s="9">
        <v>14.2</v>
      </c>
      <c r="D228" s="9"/>
      <c r="E228" s="9"/>
      <c r="F228" s="9"/>
      <c r="G228" s="9">
        <v>1</v>
      </c>
      <c r="H228" s="10">
        <v>278.29826753240599</v>
      </c>
      <c r="I228" s="11">
        <v>4.7699999999999996</v>
      </c>
      <c r="J228" s="9">
        <v>1341</v>
      </c>
      <c r="K228" s="2">
        <v>151.77079806466</v>
      </c>
      <c r="L228" s="11">
        <v>6.43017578125</v>
      </c>
      <c r="M228" s="9">
        <v>5</v>
      </c>
      <c r="N228" s="9">
        <v>5</v>
      </c>
      <c r="O228" s="9">
        <v>10</v>
      </c>
      <c r="P228" s="34">
        <v>0.749580834385006</v>
      </c>
      <c r="Q228" s="12">
        <v>0.88217291821736998</v>
      </c>
      <c r="R228" s="12">
        <v>0.98204129187574296</v>
      </c>
      <c r="S228" s="12">
        <v>0.50646409705040896</v>
      </c>
      <c r="T228" s="35">
        <v>0.786757627206496</v>
      </c>
      <c r="U228" s="34">
        <f t="shared" si="63"/>
        <v>-0.41584402888491295</v>
      </c>
      <c r="V228" s="12">
        <f t="shared" si="64"/>
        <v>-0.18086662300088199</v>
      </c>
      <c r="W228" s="12">
        <f t="shared" si="65"/>
        <v>-2.6144408094906146E-2</v>
      </c>
      <c r="X228" s="12">
        <f t="shared" si="66"/>
        <v>-0.98146809406078106</v>
      </c>
      <c r="Y228" s="35">
        <f t="shared" si="67"/>
        <v>-0.34600883511688896</v>
      </c>
      <c r="Z228" s="2"/>
      <c r="AA228" s="13">
        <v>9</v>
      </c>
      <c r="AB228" s="13">
        <v>9</v>
      </c>
      <c r="AC228" s="13">
        <v>9</v>
      </c>
      <c r="AD228" s="13">
        <v>9</v>
      </c>
      <c r="AE228" s="14">
        <v>9</v>
      </c>
      <c r="AF228" s="15">
        <v>34.431178977643903</v>
      </c>
      <c r="AG228" s="15">
        <v>29.881008534741799</v>
      </c>
      <c r="AH228" s="15">
        <v>5.6964414583939202</v>
      </c>
      <c r="AI228" s="15">
        <v>98.411282612779502</v>
      </c>
      <c r="AJ228" s="2">
        <v>26.33053021496</v>
      </c>
      <c r="AK228" s="1">
        <f t="shared" si="68"/>
        <v>0</v>
      </c>
      <c r="AL228" s="1">
        <f t="shared" si="69"/>
        <v>0</v>
      </c>
      <c r="AM228" s="1">
        <f t="shared" si="70"/>
        <v>0</v>
      </c>
      <c r="AN228" s="1">
        <f t="shared" si="71"/>
        <v>1</v>
      </c>
      <c r="AO228" s="1">
        <f t="shared" si="72"/>
        <v>0</v>
      </c>
      <c r="AP228" s="1">
        <f t="shared" si="73"/>
        <v>1</v>
      </c>
      <c r="AQ228" s="1">
        <f t="shared" si="74"/>
        <v>2</v>
      </c>
      <c r="AR228" s="1">
        <f t="shared" si="75"/>
        <v>1</v>
      </c>
      <c r="AS228" s="1">
        <f t="shared" si="76"/>
        <v>1</v>
      </c>
      <c r="AT228" s="1">
        <f t="shared" si="77"/>
        <v>3</v>
      </c>
      <c r="AU228" s="1">
        <f t="shared" si="78"/>
        <v>0</v>
      </c>
      <c r="AV228" s="1">
        <f t="shared" si="79"/>
        <v>1</v>
      </c>
      <c r="AW228" s="1">
        <f t="shared" si="80"/>
        <v>1.2</v>
      </c>
      <c r="AX228" s="1">
        <f t="shared" si="81"/>
        <v>2</v>
      </c>
      <c r="AY228" s="1">
        <v>1</v>
      </c>
      <c r="AZ228" s="1">
        <f t="shared" si="82"/>
        <v>8</v>
      </c>
      <c r="BA228" s="1">
        <f t="shared" si="83"/>
        <v>14.2</v>
      </c>
      <c r="BB228" s="16"/>
      <c r="BC228" s="16"/>
      <c r="BD228" s="16"/>
      <c r="BE228" s="16"/>
      <c r="BF228" s="17"/>
      <c r="BG228" s="16"/>
      <c r="BH228" s="16"/>
      <c r="BI228" s="16"/>
      <c r="BJ228" s="16"/>
      <c r="BK228" s="16"/>
      <c r="BL228" s="16"/>
      <c r="BM228" s="16"/>
      <c r="BN228" s="16"/>
    </row>
    <row r="229" spans="1:66" x14ac:dyDescent="0.2">
      <c r="A229" s="9" t="s">
        <v>257</v>
      </c>
      <c r="B229" s="43" t="s">
        <v>2288</v>
      </c>
      <c r="C229" s="9">
        <v>14.2</v>
      </c>
      <c r="D229" s="9">
        <v>1</v>
      </c>
      <c r="E229" s="9"/>
      <c r="F229" s="9"/>
      <c r="G229" s="9">
        <v>1</v>
      </c>
      <c r="H229" s="10">
        <v>135.52180336152699</v>
      </c>
      <c r="I229" s="11">
        <v>21.52</v>
      </c>
      <c r="J229" s="9">
        <v>223</v>
      </c>
      <c r="K229" s="2">
        <v>25.371131884659999</v>
      </c>
      <c r="L229" s="11">
        <v>6.53662109375</v>
      </c>
      <c r="M229" s="9">
        <v>5</v>
      </c>
      <c r="N229" s="9">
        <v>5</v>
      </c>
      <c r="O229" s="9">
        <v>6</v>
      </c>
      <c r="P229" s="34">
        <v>1.3759199507027999</v>
      </c>
      <c r="Q229" s="12">
        <v>3.3689072584725901</v>
      </c>
      <c r="R229" s="12">
        <v>0.97982787877630795</v>
      </c>
      <c r="S229" s="12">
        <v>4.70035110241027</v>
      </c>
      <c r="T229" s="35">
        <v>0.48430570581346599</v>
      </c>
      <c r="U229" s="34">
        <f t="shared" si="63"/>
        <v>0.46039653829330424</v>
      </c>
      <c r="V229" s="12">
        <f t="shared" si="64"/>
        <v>1.7522807135343814</v>
      </c>
      <c r="W229" s="12">
        <f t="shared" si="65"/>
        <v>-2.9399754072755049E-2</v>
      </c>
      <c r="X229" s="12">
        <f t="shared" si="66"/>
        <v>2.2327685258939729</v>
      </c>
      <c r="Y229" s="35">
        <f t="shared" si="67"/>
        <v>-1.0460100948379747</v>
      </c>
      <c r="Z229" s="2"/>
      <c r="AA229" s="13">
        <v>5</v>
      </c>
      <c r="AB229" s="13">
        <v>5</v>
      </c>
      <c r="AC229" s="13">
        <v>5</v>
      </c>
      <c r="AD229" s="13">
        <v>5</v>
      </c>
      <c r="AE229" s="14">
        <v>5</v>
      </c>
      <c r="AF229" s="15">
        <v>15.358397232265</v>
      </c>
      <c r="AG229" s="15">
        <v>27.8100369256079</v>
      </c>
      <c r="AH229" s="15">
        <v>27.8016015870761</v>
      </c>
      <c r="AI229" s="15">
        <v>15.024850745464899</v>
      </c>
      <c r="AJ229" s="2">
        <v>64.065096566780397</v>
      </c>
      <c r="AK229" s="1">
        <f t="shared" si="68"/>
        <v>1</v>
      </c>
      <c r="AL229" s="1">
        <f t="shared" si="69"/>
        <v>5</v>
      </c>
      <c r="AM229" s="1">
        <f t="shared" si="70"/>
        <v>0</v>
      </c>
      <c r="AN229" s="1">
        <f t="shared" si="71"/>
        <v>5</v>
      </c>
      <c r="AO229" s="1">
        <f t="shared" si="72"/>
        <v>-2</v>
      </c>
      <c r="AP229" s="1">
        <f t="shared" si="73"/>
        <v>9</v>
      </c>
      <c r="AQ229" s="1">
        <f t="shared" si="74"/>
        <v>1</v>
      </c>
      <c r="AR229" s="1">
        <f t="shared" si="75"/>
        <v>2</v>
      </c>
      <c r="AS229" s="1">
        <f t="shared" si="76"/>
        <v>1</v>
      </c>
      <c r="AT229" s="1">
        <f t="shared" si="77"/>
        <v>1</v>
      </c>
      <c r="AU229" s="1">
        <f t="shared" si="78"/>
        <v>2</v>
      </c>
      <c r="AV229" s="1">
        <f t="shared" si="79"/>
        <v>0</v>
      </c>
      <c r="AW229" s="1">
        <f t="shared" si="80"/>
        <v>1.2</v>
      </c>
      <c r="AX229" s="1">
        <f t="shared" si="81"/>
        <v>2</v>
      </c>
      <c r="AY229" s="1">
        <v>2</v>
      </c>
      <c r="AZ229" s="1">
        <f t="shared" si="82"/>
        <v>1</v>
      </c>
      <c r="BA229" s="1">
        <f t="shared" si="83"/>
        <v>14.2</v>
      </c>
      <c r="BB229" s="16"/>
      <c r="BC229" s="16"/>
      <c r="BD229" s="16"/>
      <c r="BE229" s="16"/>
      <c r="BF229" s="17"/>
      <c r="BG229" s="16"/>
      <c r="BH229" s="16"/>
      <c r="BI229" s="16"/>
      <c r="BJ229" s="16"/>
      <c r="BK229" s="16"/>
      <c r="BL229" s="16"/>
      <c r="BM229" s="16"/>
      <c r="BN229" s="16"/>
    </row>
    <row r="230" spans="1:66" x14ac:dyDescent="0.2">
      <c r="A230" s="9" t="s">
        <v>240</v>
      </c>
      <c r="B230" s="43" t="s">
        <v>2284</v>
      </c>
      <c r="C230" s="9">
        <v>14.2</v>
      </c>
      <c r="D230" s="9">
        <v>1</v>
      </c>
      <c r="E230" s="9"/>
      <c r="F230" s="9"/>
      <c r="G230" s="9">
        <v>2</v>
      </c>
      <c r="H230" s="10">
        <v>237.80163013749899</v>
      </c>
      <c r="I230" s="11">
        <v>13.88</v>
      </c>
      <c r="J230" s="9">
        <v>353</v>
      </c>
      <c r="K230" s="2">
        <v>37.630640024660003</v>
      </c>
      <c r="L230" s="11">
        <v>6.50732421875</v>
      </c>
      <c r="M230" s="9">
        <v>6</v>
      </c>
      <c r="N230" s="9">
        <v>6</v>
      </c>
      <c r="O230" s="9">
        <v>17</v>
      </c>
      <c r="P230" s="34">
        <v>0.97607392998780496</v>
      </c>
      <c r="Q230" s="12">
        <v>2.3559674220882498</v>
      </c>
      <c r="R230" s="12">
        <v>0.93381906281415406</v>
      </c>
      <c r="S230" s="12">
        <v>2.4074387963021802</v>
      </c>
      <c r="T230" s="35">
        <v>0.44476708655486502</v>
      </c>
      <c r="U230" s="34">
        <f t="shared" si="63"/>
        <v>-3.493767006292494E-2</v>
      </c>
      <c r="V230" s="12">
        <f t="shared" si="64"/>
        <v>1.2363195899677468</v>
      </c>
      <c r="W230" s="12">
        <f t="shared" si="65"/>
        <v>-9.8785055089938748E-2</v>
      </c>
      <c r="X230" s="12">
        <f t="shared" si="66"/>
        <v>1.2674991212696851</v>
      </c>
      <c r="Y230" s="35">
        <f t="shared" si="67"/>
        <v>-1.1688780645169901</v>
      </c>
      <c r="Z230" s="2"/>
      <c r="AA230" s="13">
        <v>14</v>
      </c>
      <c r="AB230" s="13">
        <v>14</v>
      </c>
      <c r="AC230" s="13">
        <v>14</v>
      </c>
      <c r="AD230" s="13">
        <v>14</v>
      </c>
      <c r="AE230" s="14">
        <v>14</v>
      </c>
      <c r="AF230" s="15">
        <v>8.0051439952219905</v>
      </c>
      <c r="AG230" s="15">
        <v>29.826024287604199</v>
      </c>
      <c r="AH230" s="15">
        <v>6.4196183615240203</v>
      </c>
      <c r="AI230" s="15">
        <v>12.0965737202245</v>
      </c>
      <c r="AJ230" s="2">
        <v>19.1011857966737</v>
      </c>
      <c r="AK230" s="1">
        <f t="shared" si="68"/>
        <v>0</v>
      </c>
      <c r="AL230" s="1">
        <f t="shared" si="69"/>
        <v>3</v>
      </c>
      <c r="AM230" s="1">
        <f t="shared" si="70"/>
        <v>0</v>
      </c>
      <c r="AN230" s="1">
        <f t="shared" si="71"/>
        <v>3</v>
      </c>
      <c r="AO230" s="1">
        <f t="shared" si="72"/>
        <v>-2</v>
      </c>
      <c r="AP230" s="1">
        <f t="shared" si="73"/>
        <v>4</v>
      </c>
      <c r="AQ230" s="1">
        <f t="shared" si="74"/>
        <v>3</v>
      </c>
      <c r="AR230" s="1">
        <f t="shared" si="75"/>
        <v>3</v>
      </c>
      <c r="AS230" s="1">
        <f t="shared" si="76"/>
        <v>1</v>
      </c>
      <c r="AT230" s="1">
        <f t="shared" si="77"/>
        <v>3</v>
      </c>
      <c r="AU230" s="1">
        <f t="shared" si="78"/>
        <v>2</v>
      </c>
      <c r="AV230" s="1">
        <f t="shared" si="79"/>
        <v>2</v>
      </c>
      <c r="AW230" s="1">
        <f t="shared" si="80"/>
        <v>2.2000000000000002</v>
      </c>
      <c r="AX230" s="1">
        <f t="shared" si="81"/>
        <v>4</v>
      </c>
      <c r="AY230" s="1">
        <v>2</v>
      </c>
      <c r="AZ230" s="1">
        <f t="shared" si="82"/>
        <v>1</v>
      </c>
      <c r="BA230" s="1">
        <f t="shared" si="83"/>
        <v>14.2</v>
      </c>
      <c r="BB230" s="16"/>
      <c r="BC230" s="16"/>
      <c r="BD230" s="16"/>
      <c r="BE230" s="16"/>
      <c r="BF230" s="17"/>
      <c r="BG230" s="16"/>
      <c r="BH230" s="16"/>
      <c r="BI230" s="16"/>
      <c r="BJ230" s="16"/>
      <c r="BK230" s="16"/>
      <c r="BL230" s="16"/>
      <c r="BM230" s="16"/>
      <c r="BN230" s="16"/>
    </row>
    <row r="231" spans="1:66" x14ac:dyDescent="0.2">
      <c r="A231" s="9" t="s">
        <v>445</v>
      </c>
      <c r="B231" s="43" t="s">
        <v>3043</v>
      </c>
      <c r="C231" s="9">
        <v>14.2</v>
      </c>
      <c r="D231" s="9"/>
      <c r="E231" s="9"/>
      <c r="F231" s="9"/>
      <c r="G231" s="9">
        <v>1</v>
      </c>
      <c r="H231" s="10">
        <v>136.53</v>
      </c>
      <c r="I231" s="11">
        <v>3.69</v>
      </c>
      <c r="J231" s="9">
        <v>732</v>
      </c>
      <c r="K231" s="2">
        <v>81.17261523466</v>
      </c>
      <c r="L231" s="11">
        <v>5.47802734375</v>
      </c>
      <c r="M231" s="9">
        <v>2</v>
      </c>
      <c r="N231" s="9">
        <v>2</v>
      </c>
      <c r="O231" s="9">
        <v>3</v>
      </c>
      <c r="P231" s="34">
        <v>1.8687215925830001</v>
      </c>
      <c r="Q231" s="12">
        <v>1.4281051983252</v>
      </c>
      <c r="R231" s="12">
        <v>0.88107480074223299</v>
      </c>
      <c r="S231" s="12">
        <v>0.54247213082291301</v>
      </c>
      <c r="T231" s="35">
        <v>1.27762448208442</v>
      </c>
      <c r="U231" s="34">
        <f t="shared" si="63"/>
        <v>0.90205164831348128</v>
      </c>
      <c r="V231" s="12">
        <f t="shared" si="64"/>
        <v>0.51410225633624584</v>
      </c>
      <c r="W231" s="12">
        <f t="shared" si="65"/>
        <v>-0.18266358984051451</v>
      </c>
      <c r="X231" s="12">
        <f t="shared" si="66"/>
        <v>-0.88237907301016683</v>
      </c>
      <c r="Y231" s="35">
        <f t="shared" si="67"/>
        <v>0.35346386332466306</v>
      </c>
      <c r="Z231" s="2"/>
      <c r="AA231" s="13">
        <v>3</v>
      </c>
      <c r="AB231" s="13">
        <v>3</v>
      </c>
      <c r="AC231" s="13">
        <v>3</v>
      </c>
      <c r="AD231" s="13">
        <v>3</v>
      </c>
      <c r="AE231" s="14">
        <v>3</v>
      </c>
      <c r="AF231" s="15">
        <v>14.585853283563299</v>
      </c>
      <c r="AG231" s="15">
        <v>1.5177751263208401</v>
      </c>
      <c r="AH231" s="15">
        <v>3.88158860763048</v>
      </c>
      <c r="AI231" s="15">
        <v>12.6969913845095</v>
      </c>
      <c r="AJ231" s="2">
        <v>29.485301216984102</v>
      </c>
      <c r="AK231" s="1">
        <f t="shared" si="68"/>
        <v>2</v>
      </c>
      <c r="AL231" s="1">
        <f t="shared" si="69"/>
        <v>1</v>
      </c>
      <c r="AM231" s="1">
        <f t="shared" si="70"/>
        <v>0</v>
      </c>
      <c r="AN231" s="1">
        <f t="shared" si="71"/>
        <v>1</v>
      </c>
      <c r="AO231" s="1">
        <f t="shared" si="72"/>
        <v>0</v>
      </c>
      <c r="AP231" s="1">
        <f t="shared" si="73"/>
        <v>4</v>
      </c>
      <c r="AQ231" s="1">
        <f t="shared" si="74"/>
        <v>1</v>
      </c>
      <c r="AR231" s="1">
        <f t="shared" si="75"/>
        <v>2</v>
      </c>
      <c r="AS231" s="1">
        <f t="shared" si="76"/>
        <v>3</v>
      </c>
      <c r="AT231" s="1">
        <f t="shared" si="77"/>
        <v>3</v>
      </c>
      <c r="AU231" s="1">
        <f t="shared" si="78"/>
        <v>2</v>
      </c>
      <c r="AV231" s="1">
        <f t="shared" si="79"/>
        <v>1</v>
      </c>
      <c r="AW231" s="1">
        <f t="shared" si="80"/>
        <v>2.2000000000000002</v>
      </c>
      <c r="AX231" s="1">
        <f t="shared" si="81"/>
        <v>1</v>
      </c>
      <c r="AY231" s="1">
        <v>3</v>
      </c>
      <c r="AZ231" s="1">
        <f t="shared" si="82"/>
        <v>6</v>
      </c>
      <c r="BA231" s="1">
        <f t="shared" si="83"/>
        <v>14.2</v>
      </c>
      <c r="BB231" s="16"/>
      <c r="BC231" s="16"/>
      <c r="BD231" s="16"/>
      <c r="BE231" s="16"/>
      <c r="BF231" s="17"/>
      <c r="BG231" s="16"/>
      <c r="BH231" s="16"/>
      <c r="BI231" s="16"/>
      <c r="BJ231" s="16"/>
      <c r="BK231" s="16"/>
      <c r="BL231" s="16"/>
      <c r="BM231" s="16"/>
      <c r="BN231" s="16"/>
    </row>
    <row r="232" spans="1:66" x14ac:dyDescent="0.2">
      <c r="A232" s="9" t="s">
        <v>1105</v>
      </c>
      <c r="B232" s="43" t="s">
        <v>2282</v>
      </c>
      <c r="C232" s="9">
        <v>14.2</v>
      </c>
      <c r="D232" s="9"/>
      <c r="E232" s="9"/>
      <c r="F232" s="9"/>
      <c r="G232" s="9">
        <v>1</v>
      </c>
      <c r="H232" s="10">
        <v>78.308870231290399</v>
      </c>
      <c r="I232" s="11">
        <v>1.01</v>
      </c>
      <c r="J232" s="9">
        <v>3259</v>
      </c>
      <c r="K232" s="2">
        <v>375.789665924659</v>
      </c>
      <c r="L232" s="11">
        <v>4.99560546875</v>
      </c>
      <c r="M232" s="9">
        <v>2</v>
      </c>
      <c r="N232" s="9">
        <v>4</v>
      </c>
      <c r="O232" s="9">
        <v>5</v>
      </c>
      <c r="P232" s="34">
        <v>0.551841030747939</v>
      </c>
      <c r="Q232" s="12">
        <v>0.82456256905264003</v>
      </c>
      <c r="R232" s="12">
        <v>0.68551254875163703</v>
      </c>
      <c r="S232" s="12">
        <v>0.23886137658299</v>
      </c>
      <c r="T232" s="35">
        <v>0.66016868529139705</v>
      </c>
      <c r="U232" s="34">
        <f t="shared" si="63"/>
        <v>-0.85767536625728757</v>
      </c>
      <c r="V232" s="12">
        <f t="shared" si="64"/>
        <v>-0.27829912319304712</v>
      </c>
      <c r="W232" s="12">
        <f t="shared" si="65"/>
        <v>-0.54474501917308416</v>
      </c>
      <c r="X232" s="12">
        <f t="shared" si="66"/>
        <v>-2.065754503198574</v>
      </c>
      <c r="Y232" s="35">
        <f t="shared" si="67"/>
        <v>-0.59909338808437651</v>
      </c>
      <c r="Z232" s="2"/>
      <c r="AA232" s="13">
        <v>2</v>
      </c>
      <c r="AB232" s="13">
        <v>2</v>
      </c>
      <c r="AC232" s="13">
        <v>2</v>
      </c>
      <c r="AD232" s="13">
        <v>2</v>
      </c>
      <c r="AE232" s="14">
        <v>2</v>
      </c>
      <c r="AF232" s="15">
        <v>112.49620225350201</v>
      </c>
      <c r="AG232" s="15">
        <v>37.968539902527503</v>
      </c>
      <c r="AH232" s="15">
        <v>6.9202856535862196</v>
      </c>
      <c r="AI232" s="15">
        <v>23.536601696926699</v>
      </c>
      <c r="AJ232" s="2">
        <v>200.84884495416199</v>
      </c>
      <c r="AK232" s="1">
        <f t="shared" si="68"/>
        <v>1</v>
      </c>
      <c r="AL232" s="1">
        <f t="shared" si="69"/>
        <v>0</v>
      </c>
      <c r="AM232" s="1">
        <f t="shared" si="70"/>
        <v>0</v>
      </c>
      <c r="AN232" s="1">
        <f t="shared" si="71"/>
        <v>4</v>
      </c>
      <c r="AO232" s="1">
        <f t="shared" si="72"/>
        <v>-1</v>
      </c>
      <c r="AP232" s="1">
        <f t="shared" si="73"/>
        <v>4</v>
      </c>
      <c r="AQ232" s="1">
        <f t="shared" si="74"/>
        <v>0</v>
      </c>
      <c r="AR232" s="1">
        <f t="shared" si="75"/>
        <v>0</v>
      </c>
      <c r="AS232" s="1">
        <f t="shared" si="76"/>
        <v>1</v>
      </c>
      <c r="AT232" s="1">
        <f t="shared" si="77"/>
        <v>3</v>
      </c>
      <c r="AU232" s="1">
        <f t="shared" si="78"/>
        <v>2</v>
      </c>
      <c r="AV232" s="1">
        <f t="shared" si="79"/>
        <v>0</v>
      </c>
      <c r="AW232" s="1">
        <f t="shared" si="80"/>
        <v>1.2</v>
      </c>
      <c r="AX232" s="1">
        <f t="shared" si="81"/>
        <v>1</v>
      </c>
      <c r="AY232" s="1">
        <v>1</v>
      </c>
      <c r="AZ232" s="1">
        <f t="shared" si="82"/>
        <v>8</v>
      </c>
      <c r="BA232" s="1">
        <f t="shared" si="83"/>
        <v>14.2</v>
      </c>
      <c r="BB232" s="16"/>
      <c r="BC232" s="16"/>
      <c r="BD232" s="16"/>
      <c r="BE232" s="16"/>
      <c r="BF232" s="17"/>
      <c r="BG232" s="16"/>
      <c r="BH232" s="16"/>
      <c r="BI232" s="16"/>
      <c r="BJ232" s="16"/>
      <c r="BK232" s="16"/>
      <c r="BL232" s="16"/>
      <c r="BM232" s="16"/>
      <c r="BN232" s="16"/>
    </row>
    <row r="233" spans="1:66" x14ac:dyDescent="0.2">
      <c r="A233" s="9" t="s">
        <v>287</v>
      </c>
      <c r="B233" s="43" t="s">
        <v>3178</v>
      </c>
      <c r="C233" s="9">
        <v>14.2</v>
      </c>
      <c r="D233" s="9"/>
      <c r="E233" s="9"/>
      <c r="F233" s="9"/>
      <c r="G233" s="9">
        <v>2</v>
      </c>
      <c r="H233" s="10">
        <v>326.04023848840802</v>
      </c>
      <c r="I233" s="11">
        <v>7.61</v>
      </c>
      <c r="J233" s="9">
        <v>644</v>
      </c>
      <c r="K233" s="2">
        <v>65.999003954660097</v>
      </c>
      <c r="L233" s="11">
        <v>8.11865234375</v>
      </c>
      <c r="M233" s="9">
        <v>4</v>
      </c>
      <c r="N233" s="9">
        <v>5</v>
      </c>
      <c r="O233" s="9">
        <v>17</v>
      </c>
      <c r="P233" s="34">
        <v>1.5608877182266301</v>
      </c>
      <c r="Q233" s="12">
        <v>5.4891173082808198</v>
      </c>
      <c r="R233" s="12">
        <v>0.61573826091660799</v>
      </c>
      <c r="S233" s="12">
        <v>0.870511880235733</v>
      </c>
      <c r="T233" s="35">
        <v>0.327303314702721</v>
      </c>
      <c r="U233" s="34">
        <f t="shared" si="63"/>
        <v>0.64236676141334648</v>
      </c>
      <c r="V233" s="12">
        <f t="shared" si="64"/>
        <v>2.456574171570908</v>
      </c>
      <c r="W233" s="12">
        <f t="shared" si="65"/>
        <v>-0.69961087696026014</v>
      </c>
      <c r="X233" s="12">
        <f t="shared" si="66"/>
        <v>-0.20006410782061174</v>
      </c>
      <c r="Y233" s="35">
        <f t="shared" si="67"/>
        <v>-1.6112998818081916</v>
      </c>
      <c r="Z233" s="2"/>
      <c r="AA233" s="13">
        <v>4</v>
      </c>
      <c r="AB233" s="13">
        <v>4</v>
      </c>
      <c r="AC233" s="13">
        <v>4</v>
      </c>
      <c r="AD233" s="13">
        <v>4</v>
      </c>
      <c r="AE233" s="14">
        <v>4</v>
      </c>
      <c r="AF233" s="15">
        <v>15.333023979609999</v>
      </c>
      <c r="AG233" s="15">
        <v>60.007486140965703</v>
      </c>
      <c r="AH233" s="15">
        <v>16.994403042106899</v>
      </c>
      <c r="AI233" s="15">
        <v>32.7298545963137</v>
      </c>
      <c r="AJ233" s="2">
        <v>25.2095489468613</v>
      </c>
      <c r="AK233" s="1">
        <f t="shared" si="68"/>
        <v>2</v>
      </c>
      <c r="AL233" s="1">
        <f t="shared" si="69"/>
        <v>5</v>
      </c>
      <c r="AM233" s="1">
        <f t="shared" si="70"/>
        <v>1</v>
      </c>
      <c r="AN233" s="1">
        <f t="shared" si="71"/>
        <v>0</v>
      </c>
      <c r="AO233" s="1">
        <f t="shared" si="72"/>
        <v>-4</v>
      </c>
      <c r="AP233" s="1">
        <f t="shared" si="73"/>
        <v>4</v>
      </c>
      <c r="AQ233" s="1">
        <f t="shared" si="74"/>
        <v>1</v>
      </c>
      <c r="AR233" s="1">
        <f t="shared" si="75"/>
        <v>2</v>
      </c>
      <c r="AS233" s="1">
        <f t="shared" si="76"/>
        <v>0</v>
      </c>
      <c r="AT233" s="1">
        <f t="shared" si="77"/>
        <v>2</v>
      </c>
      <c r="AU233" s="1">
        <f t="shared" si="78"/>
        <v>1</v>
      </c>
      <c r="AV233" s="1">
        <f t="shared" si="79"/>
        <v>1</v>
      </c>
      <c r="AW233" s="1">
        <f t="shared" si="80"/>
        <v>1.2</v>
      </c>
      <c r="AX233" s="1">
        <f t="shared" si="81"/>
        <v>2</v>
      </c>
      <c r="AY233" s="1">
        <v>3</v>
      </c>
      <c r="AZ233" s="1">
        <f t="shared" si="82"/>
        <v>6</v>
      </c>
      <c r="BA233" s="1">
        <f t="shared" si="83"/>
        <v>14.2</v>
      </c>
      <c r="BB233" s="16"/>
      <c r="BC233" s="16"/>
      <c r="BD233" s="16"/>
      <c r="BE233" s="16"/>
      <c r="BF233" s="17"/>
      <c r="BG233" s="16"/>
      <c r="BH233" s="16"/>
      <c r="BI233" s="16"/>
      <c r="BJ233" s="16"/>
      <c r="BK233" s="16"/>
      <c r="BL233" s="16"/>
      <c r="BM233" s="16"/>
      <c r="BN233" s="16"/>
    </row>
    <row r="234" spans="1:66" x14ac:dyDescent="0.2">
      <c r="A234" s="9" t="s">
        <v>461</v>
      </c>
      <c r="B234" s="43" t="s">
        <v>2287</v>
      </c>
      <c r="C234" s="9">
        <v>14.2</v>
      </c>
      <c r="D234" s="9"/>
      <c r="E234" s="9"/>
      <c r="F234" s="9"/>
      <c r="G234" s="9">
        <v>1</v>
      </c>
      <c r="H234" s="10">
        <v>93.803221356702807</v>
      </c>
      <c r="I234" s="11">
        <v>7.78</v>
      </c>
      <c r="J234" s="9">
        <v>501</v>
      </c>
      <c r="K234" s="2">
        <v>57.100036164660096</v>
      </c>
      <c r="L234" s="11">
        <v>6.55126953125</v>
      </c>
      <c r="M234" s="9">
        <v>3</v>
      </c>
      <c r="N234" s="9">
        <v>3</v>
      </c>
      <c r="O234" s="9">
        <v>5</v>
      </c>
      <c r="P234" s="34">
        <v>1.3574520897639699</v>
      </c>
      <c r="Q234" s="12">
        <v>1.4775577159506099</v>
      </c>
      <c r="R234" s="12">
        <v>0.58103502809928997</v>
      </c>
      <c r="S234" s="12">
        <v>1.1905265488994901</v>
      </c>
      <c r="T234" s="35">
        <v>0.94835686889334603</v>
      </c>
      <c r="U234" s="34">
        <f t="shared" si="63"/>
        <v>0.44090128010722035</v>
      </c>
      <c r="V234" s="12">
        <f t="shared" si="64"/>
        <v>0.56321448565792598</v>
      </c>
      <c r="W234" s="12">
        <f t="shared" si="65"/>
        <v>-0.78330295476557521</v>
      </c>
      <c r="X234" s="12">
        <f t="shared" si="66"/>
        <v>0.25159979325718679</v>
      </c>
      <c r="Y234" s="35">
        <f t="shared" si="67"/>
        <v>-7.6498044096804843E-2</v>
      </c>
      <c r="Z234" s="2"/>
      <c r="AA234" s="13">
        <v>3</v>
      </c>
      <c r="AB234" s="13">
        <v>3</v>
      </c>
      <c r="AC234" s="13">
        <v>3</v>
      </c>
      <c r="AD234" s="13">
        <v>3</v>
      </c>
      <c r="AE234" s="14">
        <v>3</v>
      </c>
      <c r="AF234" s="15">
        <v>6.7421360951069103</v>
      </c>
      <c r="AG234" s="15">
        <v>9.5448410735146805</v>
      </c>
      <c r="AH234" s="15">
        <v>11.8105663024749</v>
      </c>
      <c r="AI234" s="15">
        <v>41.460349876686102</v>
      </c>
      <c r="AJ234" s="2">
        <v>12.168840525078799</v>
      </c>
      <c r="AK234" s="1">
        <f t="shared" si="68"/>
        <v>1</v>
      </c>
      <c r="AL234" s="1">
        <f t="shared" si="69"/>
        <v>1</v>
      </c>
      <c r="AM234" s="1">
        <f t="shared" si="70"/>
        <v>1</v>
      </c>
      <c r="AN234" s="1">
        <f t="shared" si="71"/>
        <v>0</v>
      </c>
      <c r="AO234" s="1">
        <f t="shared" si="72"/>
        <v>0</v>
      </c>
      <c r="AP234" s="1">
        <f t="shared" si="73"/>
        <v>3</v>
      </c>
      <c r="AQ234" s="1">
        <f t="shared" si="74"/>
        <v>1</v>
      </c>
      <c r="AR234" s="1">
        <f t="shared" si="75"/>
        <v>3</v>
      </c>
      <c r="AS234" s="1">
        <f t="shared" si="76"/>
        <v>3</v>
      </c>
      <c r="AT234" s="1">
        <f t="shared" si="77"/>
        <v>2</v>
      </c>
      <c r="AU234" s="1">
        <f t="shared" si="78"/>
        <v>1</v>
      </c>
      <c r="AV234" s="1">
        <f t="shared" si="79"/>
        <v>2</v>
      </c>
      <c r="AW234" s="1">
        <f t="shared" si="80"/>
        <v>2.2000000000000002</v>
      </c>
      <c r="AX234" s="1">
        <f t="shared" si="81"/>
        <v>2</v>
      </c>
      <c r="AY234" s="1">
        <v>3</v>
      </c>
      <c r="AZ234" s="1">
        <f t="shared" si="82"/>
        <v>6</v>
      </c>
      <c r="BA234" s="1">
        <f t="shared" si="83"/>
        <v>14.2</v>
      </c>
      <c r="BB234" s="16"/>
      <c r="BC234" s="16"/>
      <c r="BD234" s="16"/>
      <c r="BE234" s="16"/>
      <c r="BF234" s="17"/>
      <c r="BG234" s="16"/>
      <c r="BH234" s="16"/>
      <c r="BI234" s="16"/>
      <c r="BJ234" s="16"/>
      <c r="BK234" s="16"/>
      <c r="BL234" s="16"/>
      <c r="BM234" s="16"/>
      <c r="BN234" s="16"/>
    </row>
    <row r="235" spans="1:66" ht="21" x14ac:dyDescent="0.2">
      <c r="A235" s="9" t="s">
        <v>824</v>
      </c>
      <c r="B235" s="43" t="s">
        <v>2749</v>
      </c>
      <c r="C235" s="9">
        <v>14</v>
      </c>
      <c r="D235" s="9"/>
      <c r="E235" s="9"/>
      <c r="F235" s="9"/>
      <c r="G235" s="9">
        <v>1</v>
      </c>
      <c r="H235" s="10">
        <v>49.776397164217997</v>
      </c>
      <c r="I235" s="11">
        <v>3.44</v>
      </c>
      <c r="J235" s="9">
        <v>814</v>
      </c>
      <c r="K235" s="2">
        <v>92.423824384660094</v>
      </c>
      <c r="L235" s="11">
        <v>4.99560546875</v>
      </c>
      <c r="M235" s="9">
        <v>2</v>
      </c>
      <c r="N235" s="9">
        <v>2</v>
      </c>
      <c r="O235" s="9">
        <v>2</v>
      </c>
      <c r="P235" s="34">
        <v>0.172912106965177</v>
      </c>
      <c r="Q235" s="12">
        <v>1.2842012968501999</v>
      </c>
      <c r="R235" s="12">
        <v>3.5880003563362299</v>
      </c>
      <c r="S235" s="12">
        <v>1.0829010386732401</v>
      </c>
      <c r="T235" s="35">
        <v>0.132817972564819</v>
      </c>
      <c r="U235" s="34">
        <f t="shared" si="63"/>
        <v>-2.5318892077052229</v>
      </c>
      <c r="V235" s="12">
        <f t="shared" si="64"/>
        <v>0.3608713607200697</v>
      </c>
      <c r="W235" s="12">
        <f t="shared" si="65"/>
        <v>1.8431800335360167</v>
      </c>
      <c r="X235" s="12">
        <f t="shared" si="66"/>
        <v>0.11490140773040482</v>
      </c>
      <c r="Y235" s="35">
        <f t="shared" si="67"/>
        <v>-2.912477713445436</v>
      </c>
      <c r="Z235" s="2"/>
      <c r="AA235" s="13">
        <v>1</v>
      </c>
      <c r="AB235" s="13">
        <v>1</v>
      </c>
      <c r="AC235" s="13">
        <v>1</v>
      </c>
      <c r="AD235" s="13">
        <v>1</v>
      </c>
      <c r="AE235" s="14">
        <v>1</v>
      </c>
      <c r="AF235" s="15"/>
      <c r="AG235" s="15"/>
      <c r="AH235" s="15"/>
      <c r="AI235" s="15"/>
      <c r="AJ235" s="2"/>
      <c r="AK235" s="1">
        <f t="shared" si="68"/>
        <v>4</v>
      </c>
      <c r="AL235" s="1">
        <f t="shared" si="69"/>
        <v>0</v>
      </c>
      <c r="AM235" s="1">
        <f t="shared" si="70"/>
        <v>5</v>
      </c>
      <c r="AN235" s="1">
        <f t="shared" si="71"/>
        <v>0</v>
      </c>
      <c r="AO235" s="1">
        <f t="shared" si="72"/>
        <v>-4</v>
      </c>
      <c r="AP235" s="1">
        <f t="shared" si="73"/>
        <v>5</v>
      </c>
      <c r="AQ235" s="1">
        <f t="shared" si="74"/>
        <v>0</v>
      </c>
      <c r="AR235" s="1">
        <f t="shared" si="75"/>
        <v>0</v>
      </c>
      <c r="AS235" s="1">
        <f t="shared" si="76"/>
        <v>0</v>
      </c>
      <c r="AT235" s="1">
        <f t="shared" si="77"/>
        <v>0</v>
      </c>
      <c r="AU235" s="1">
        <f t="shared" si="78"/>
        <v>0</v>
      </c>
      <c r="AV235" s="1">
        <f t="shared" si="79"/>
        <v>0</v>
      </c>
      <c r="AW235" s="1">
        <f t="shared" si="80"/>
        <v>0</v>
      </c>
      <c r="AX235" s="1">
        <f t="shared" si="81"/>
        <v>1</v>
      </c>
      <c r="AY235" s="1">
        <v>1</v>
      </c>
      <c r="AZ235" s="1">
        <f t="shared" si="82"/>
        <v>8</v>
      </c>
      <c r="BA235" s="1">
        <f t="shared" si="83"/>
        <v>14</v>
      </c>
      <c r="BB235" s="16"/>
      <c r="BC235" s="16"/>
      <c r="BD235" s="16"/>
      <c r="BE235" s="16"/>
      <c r="BF235" s="17"/>
      <c r="BG235" s="16"/>
      <c r="BH235" s="16"/>
      <c r="BI235" s="16"/>
      <c r="BJ235" s="16"/>
      <c r="BK235" s="16"/>
      <c r="BL235" s="16"/>
      <c r="BM235" s="16"/>
      <c r="BN235" s="16"/>
    </row>
    <row r="236" spans="1:66" ht="21" x14ac:dyDescent="0.2">
      <c r="A236" s="9" t="s">
        <v>699</v>
      </c>
      <c r="B236" s="43" t="s">
        <v>2295</v>
      </c>
      <c r="C236" s="9">
        <v>14</v>
      </c>
      <c r="D236" s="9"/>
      <c r="E236" s="9"/>
      <c r="F236" s="9"/>
      <c r="G236" s="9">
        <v>1</v>
      </c>
      <c r="H236" s="10">
        <v>49.5</v>
      </c>
      <c r="I236" s="11">
        <v>0.89</v>
      </c>
      <c r="J236" s="9">
        <v>896</v>
      </c>
      <c r="K236" s="2">
        <v>98.594795864659801</v>
      </c>
      <c r="L236" s="11">
        <v>4.64013671875</v>
      </c>
      <c r="M236" s="9">
        <v>1</v>
      </c>
      <c r="N236" s="9">
        <v>1</v>
      </c>
      <c r="O236" s="9">
        <v>1</v>
      </c>
      <c r="P236" s="34">
        <v>10.760454248910399</v>
      </c>
      <c r="Q236" s="12">
        <v>1.72791210097947</v>
      </c>
      <c r="R236" s="12">
        <v>2.2358092904010398</v>
      </c>
      <c r="S236" s="12">
        <v>16.952381949579198</v>
      </c>
      <c r="T236" s="35">
        <v>6.1429008713532101</v>
      </c>
      <c r="U236" s="34">
        <f t="shared" si="63"/>
        <v>3.4276670769471074</v>
      </c>
      <c r="V236" s="12">
        <f t="shared" si="64"/>
        <v>0.78902982936109345</v>
      </c>
      <c r="W236" s="12">
        <f t="shared" si="65"/>
        <v>1.160797134725569</v>
      </c>
      <c r="X236" s="12">
        <f t="shared" si="66"/>
        <v>4.083416093051996</v>
      </c>
      <c r="Y236" s="35">
        <f t="shared" si="67"/>
        <v>2.6189201025658697</v>
      </c>
      <c r="Z236" s="2"/>
      <c r="AA236" s="13">
        <v>1</v>
      </c>
      <c r="AB236" s="13">
        <v>1</v>
      </c>
      <c r="AC236" s="13">
        <v>1</v>
      </c>
      <c r="AD236" s="13">
        <v>1</v>
      </c>
      <c r="AE236" s="14">
        <v>1</v>
      </c>
      <c r="AF236" s="15"/>
      <c r="AG236" s="15"/>
      <c r="AH236" s="15"/>
      <c r="AI236" s="15"/>
      <c r="AJ236" s="2"/>
      <c r="AK236" s="1">
        <f t="shared" si="68"/>
        <v>5</v>
      </c>
      <c r="AL236" s="1">
        <f t="shared" si="69"/>
        <v>2</v>
      </c>
      <c r="AM236" s="1">
        <f t="shared" si="70"/>
        <v>3</v>
      </c>
      <c r="AN236" s="1">
        <f t="shared" si="71"/>
        <v>5</v>
      </c>
      <c r="AO236" s="1">
        <f t="shared" si="72"/>
        <v>-5</v>
      </c>
      <c r="AP236" s="1">
        <f t="shared" si="73"/>
        <v>10</v>
      </c>
      <c r="AQ236" s="1">
        <f t="shared" si="74"/>
        <v>0</v>
      </c>
      <c r="AR236" s="1">
        <f t="shared" si="75"/>
        <v>0</v>
      </c>
      <c r="AS236" s="1">
        <f t="shared" si="76"/>
        <v>0</v>
      </c>
      <c r="AT236" s="1">
        <f t="shared" si="77"/>
        <v>0</v>
      </c>
      <c r="AU236" s="1">
        <f t="shared" si="78"/>
        <v>0</v>
      </c>
      <c r="AV236" s="1">
        <f t="shared" si="79"/>
        <v>0</v>
      </c>
      <c r="AW236" s="1">
        <f t="shared" si="80"/>
        <v>0</v>
      </c>
      <c r="AX236" s="1">
        <f t="shared" si="81"/>
        <v>0</v>
      </c>
      <c r="AY236" s="1">
        <v>4</v>
      </c>
      <c r="AZ236" s="1">
        <f t="shared" si="82"/>
        <v>4</v>
      </c>
      <c r="BA236" s="1">
        <f t="shared" si="83"/>
        <v>14</v>
      </c>
      <c r="BB236" s="16"/>
      <c r="BC236" s="16"/>
      <c r="BD236" s="16"/>
      <c r="BE236" s="16"/>
      <c r="BF236" s="17"/>
      <c r="BG236" s="16"/>
      <c r="BH236" s="16"/>
      <c r="BI236" s="16"/>
      <c r="BJ236" s="16"/>
      <c r="BK236" s="16"/>
      <c r="BL236" s="16"/>
      <c r="BM236" s="16"/>
      <c r="BN236" s="16"/>
    </row>
    <row r="237" spans="1:66" ht="21" x14ac:dyDescent="0.2">
      <c r="A237" s="9" t="s">
        <v>764</v>
      </c>
      <c r="B237" s="43" t="s">
        <v>1715</v>
      </c>
      <c r="C237" s="9">
        <v>14</v>
      </c>
      <c r="D237" s="9"/>
      <c r="E237" s="9"/>
      <c r="F237" s="9"/>
      <c r="G237" s="9">
        <v>1</v>
      </c>
      <c r="H237" s="10">
        <v>63.99</v>
      </c>
      <c r="I237" s="11">
        <v>6.28</v>
      </c>
      <c r="J237" s="9">
        <v>366</v>
      </c>
      <c r="K237" s="2">
        <v>39.566075054659997</v>
      </c>
      <c r="L237" s="11">
        <v>6.91748046875</v>
      </c>
      <c r="M237" s="9">
        <v>1</v>
      </c>
      <c r="N237" s="9">
        <v>1</v>
      </c>
      <c r="O237" s="9">
        <v>1</v>
      </c>
      <c r="P237" s="34">
        <v>1.1636963827186899</v>
      </c>
      <c r="Q237" s="12">
        <v>1.13368249385179</v>
      </c>
      <c r="R237" s="12">
        <v>1.71830119445498</v>
      </c>
      <c r="S237" s="12">
        <v>0.19513780432920999</v>
      </c>
      <c r="T237" s="35">
        <v>1.0125414059217099</v>
      </c>
      <c r="U237" s="34">
        <f t="shared" si="63"/>
        <v>0.21871469717796607</v>
      </c>
      <c r="V237" s="12">
        <f t="shared" si="64"/>
        <v>0.18101664673191842</v>
      </c>
      <c r="W237" s="12">
        <f t="shared" si="65"/>
        <v>0.78098294314728001</v>
      </c>
      <c r="X237" s="12">
        <f t="shared" si="66"/>
        <v>-2.3574347944654557</v>
      </c>
      <c r="Y237" s="35">
        <f t="shared" si="67"/>
        <v>1.798090542590557E-2</v>
      </c>
      <c r="Z237" s="2"/>
      <c r="AA237" s="13">
        <v>1</v>
      </c>
      <c r="AB237" s="13">
        <v>1</v>
      </c>
      <c r="AC237" s="13">
        <v>1</v>
      </c>
      <c r="AD237" s="13">
        <v>1</v>
      </c>
      <c r="AE237" s="14">
        <v>1</v>
      </c>
      <c r="AF237" s="15"/>
      <c r="AG237" s="15"/>
      <c r="AH237" s="15"/>
      <c r="AI237" s="15"/>
      <c r="AJ237" s="2"/>
      <c r="AK237" s="1">
        <f t="shared" si="68"/>
        <v>0</v>
      </c>
      <c r="AL237" s="1">
        <f t="shared" si="69"/>
        <v>0</v>
      </c>
      <c r="AM237" s="1">
        <f t="shared" si="70"/>
        <v>2</v>
      </c>
      <c r="AN237" s="1">
        <f t="shared" si="71"/>
        <v>4</v>
      </c>
      <c r="AO237" s="1">
        <f t="shared" si="72"/>
        <v>0</v>
      </c>
      <c r="AP237" s="1">
        <f t="shared" si="73"/>
        <v>6</v>
      </c>
      <c r="AQ237" s="1">
        <f t="shared" si="74"/>
        <v>0</v>
      </c>
      <c r="AR237" s="1">
        <f t="shared" si="75"/>
        <v>0</v>
      </c>
      <c r="AS237" s="1">
        <f t="shared" si="76"/>
        <v>0</v>
      </c>
      <c r="AT237" s="1">
        <f t="shared" si="77"/>
        <v>0</v>
      </c>
      <c r="AU237" s="1">
        <f t="shared" si="78"/>
        <v>0</v>
      </c>
      <c r="AV237" s="1">
        <f t="shared" si="79"/>
        <v>0</v>
      </c>
      <c r="AW237" s="1">
        <f t="shared" si="80"/>
        <v>0</v>
      </c>
      <c r="AX237" s="1">
        <f t="shared" si="81"/>
        <v>0</v>
      </c>
      <c r="AY237" s="1">
        <v>1</v>
      </c>
      <c r="AZ237" s="1">
        <f t="shared" si="82"/>
        <v>8</v>
      </c>
      <c r="BA237" s="1">
        <f t="shared" si="83"/>
        <v>14</v>
      </c>
      <c r="BB237" s="16"/>
      <c r="BC237" s="16"/>
      <c r="BD237" s="16"/>
      <c r="BE237" s="16"/>
      <c r="BF237" s="17"/>
      <c r="BG237" s="16"/>
      <c r="BH237" s="16"/>
      <c r="BI237" s="16"/>
      <c r="BJ237" s="16"/>
      <c r="BK237" s="16"/>
      <c r="BL237" s="16"/>
      <c r="BM237" s="16"/>
      <c r="BN237" s="16"/>
    </row>
    <row r="238" spans="1:66" x14ac:dyDescent="0.2">
      <c r="A238" s="9" t="s">
        <v>665</v>
      </c>
      <c r="B238" s="43" t="s">
        <v>1710</v>
      </c>
      <c r="C238" s="9">
        <v>14</v>
      </c>
      <c r="D238" s="9"/>
      <c r="E238" s="9"/>
      <c r="F238" s="9"/>
      <c r="G238" s="9">
        <v>2</v>
      </c>
      <c r="H238" s="10">
        <v>45.57</v>
      </c>
      <c r="I238" s="11">
        <v>1.71</v>
      </c>
      <c r="J238" s="9">
        <v>526</v>
      </c>
      <c r="K238" s="2">
        <v>53.393793414660003</v>
      </c>
      <c r="L238" s="11">
        <v>9.36376953125</v>
      </c>
      <c r="M238" s="9">
        <v>1</v>
      </c>
      <c r="N238" s="9">
        <v>1</v>
      </c>
      <c r="O238" s="9">
        <v>1</v>
      </c>
      <c r="P238" s="34">
        <v>0.238318138641257</v>
      </c>
      <c r="Q238" s="12">
        <v>1.9181619288364999</v>
      </c>
      <c r="R238" s="12">
        <v>1.5382981992283999</v>
      </c>
      <c r="S238" s="12">
        <v>0.48896426674725502</v>
      </c>
      <c r="T238" s="35">
        <v>0.122556508289872</v>
      </c>
      <c r="U238" s="34">
        <f t="shared" si="63"/>
        <v>-2.0690393341610762</v>
      </c>
      <c r="V238" s="12">
        <f t="shared" si="64"/>
        <v>0.93972451601215423</v>
      </c>
      <c r="W238" s="12">
        <f t="shared" si="65"/>
        <v>0.62133519695847839</v>
      </c>
      <c r="X238" s="12">
        <f t="shared" si="66"/>
        <v>-1.0321990572562492</v>
      </c>
      <c r="Y238" s="35">
        <f t="shared" si="67"/>
        <v>-3.0284809951933624</v>
      </c>
      <c r="Z238" s="2"/>
      <c r="AA238" s="13">
        <v>1</v>
      </c>
      <c r="AB238" s="13">
        <v>1</v>
      </c>
      <c r="AC238" s="13">
        <v>1</v>
      </c>
      <c r="AD238" s="13">
        <v>1</v>
      </c>
      <c r="AE238" s="14">
        <v>1</v>
      </c>
      <c r="AF238" s="15"/>
      <c r="AG238" s="15"/>
      <c r="AH238" s="15"/>
      <c r="AI238" s="15"/>
      <c r="AJ238" s="2"/>
      <c r="AK238" s="1">
        <f t="shared" si="68"/>
        <v>4</v>
      </c>
      <c r="AL238" s="1">
        <f t="shared" si="69"/>
        <v>2</v>
      </c>
      <c r="AM238" s="1">
        <f t="shared" si="70"/>
        <v>2</v>
      </c>
      <c r="AN238" s="1">
        <f t="shared" si="71"/>
        <v>2</v>
      </c>
      <c r="AO238" s="1">
        <f t="shared" si="72"/>
        <v>-4</v>
      </c>
      <c r="AP238" s="1">
        <f t="shared" si="73"/>
        <v>6</v>
      </c>
      <c r="AQ238" s="1">
        <f t="shared" si="74"/>
        <v>0</v>
      </c>
      <c r="AR238" s="1">
        <f t="shared" si="75"/>
        <v>0</v>
      </c>
      <c r="AS238" s="1">
        <f t="shared" si="76"/>
        <v>0</v>
      </c>
      <c r="AT238" s="1">
        <f t="shared" si="77"/>
        <v>0</v>
      </c>
      <c r="AU238" s="1">
        <f t="shared" si="78"/>
        <v>0</v>
      </c>
      <c r="AV238" s="1">
        <f t="shared" si="79"/>
        <v>0</v>
      </c>
      <c r="AW238" s="1">
        <f t="shared" si="80"/>
        <v>0</v>
      </c>
      <c r="AX238" s="1">
        <f t="shared" si="81"/>
        <v>0</v>
      </c>
      <c r="AY238" s="1">
        <v>1</v>
      </c>
      <c r="AZ238" s="1">
        <f t="shared" si="82"/>
        <v>8</v>
      </c>
      <c r="BA238" s="1">
        <f t="shared" si="83"/>
        <v>14</v>
      </c>
      <c r="BB238" s="16"/>
      <c r="BC238" s="16"/>
      <c r="BD238" s="16"/>
      <c r="BE238" s="16"/>
      <c r="BF238" s="17"/>
      <c r="BG238" s="16"/>
      <c r="BH238" s="16"/>
      <c r="BI238" s="16"/>
      <c r="BJ238" s="16"/>
      <c r="BK238" s="16"/>
      <c r="BL238" s="16"/>
      <c r="BM238" s="16"/>
      <c r="BN238" s="16"/>
    </row>
    <row r="239" spans="1:66" x14ac:dyDescent="0.2">
      <c r="A239" s="9" t="s">
        <v>1232</v>
      </c>
      <c r="B239" s="43" t="s">
        <v>2754</v>
      </c>
      <c r="C239" s="9">
        <v>14</v>
      </c>
      <c r="D239" s="9"/>
      <c r="E239" s="9"/>
      <c r="F239" s="9"/>
      <c r="G239" s="9">
        <v>1</v>
      </c>
      <c r="H239" s="10">
        <v>31.174595658613899</v>
      </c>
      <c r="I239" s="11">
        <v>0.32</v>
      </c>
      <c r="J239" s="9">
        <v>4374</v>
      </c>
      <c r="K239" s="2">
        <v>481.58867736466402</v>
      </c>
      <c r="L239" s="11">
        <v>5.22412109375</v>
      </c>
      <c r="M239" s="9">
        <v>1</v>
      </c>
      <c r="N239" s="9">
        <v>2</v>
      </c>
      <c r="O239" s="9">
        <v>3</v>
      </c>
      <c r="P239" s="34">
        <v>1.7691833558902299</v>
      </c>
      <c r="Q239" s="12">
        <v>1.36790922598682</v>
      </c>
      <c r="R239" s="12">
        <v>1.52928651646446</v>
      </c>
      <c r="S239" s="12">
        <v>10.7870889781745</v>
      </c>
      <c r="T239" s="35">
        <v>1.27579270401766</v>
      </c>
      <c r="U239" s="34">
        <f t="shared" si="63"/>
        <v>0.82308357483757344</v>
      </c>
      <c r="V239" s="12">
        <f t="shared" si="64"/>
        <v>0.45197249662456668</v>
      </c>
      <c r="W239" s="12">
        <f t="shared" si="65"/>
        <v>0.61285872531104746</v>
      </c>
      <c r="X239" s="12">
        <f t="shared" si="66"/>
        <v>3.4312336841459259</v>
      </c>
      <c r="Y239" s="35">
        <f t="shared" si="67"/>
        <v>0.35139393319287543</v>
      </c>
      <c r="Z239" s="2"/>
      <c r="AA239" s="13">
        <v>1</v>
      </c>
      <c r="AB239" s="13">
        <v>1</v>
      </c>
      <c r="AC239" s="13">
        <v>1</v>
      </c>
      <c r="AD239" s="13">
        <v>1</v>
      </c>
      <c r="AE239" s="14">
        <v>1</v>
      </c>
      <c r="AF239" s="15"/>
      <c r="AG239" s="15"/>
      <c r="AH239" s="15"/>
      <c r="AI239" s="15"/>
      <c r="AJ239" s="2"/>
      <c r="AK239" s="1">
        <f t="shared" si="68"/>
        <v>2</v>
      </c>
      <c r="AL239" s="1">
        <f t="shared" si="69"/>
        <v>1</v>
      </c>
      <c r="AM239" s="1">
        <f t="shared" si="70"/>
        <v>2</v>
      </c>
      <c r="AN239" s="1">
        <f t="shared" si="71"/>
        <v>5</v>
      </c>
      <c r="AO239" s="1">
        <f t="shared" si="72"/>
        <v>0</v>
      </c>
      <c r="AP239" s="1">
        <f t="shared" si="73"/>
        <v>10</v>
      </c>
      <c r="AQ239" s="1">
        <f t="shared" si="74"/>
        <v>0</v>
      </c>
      <c r="AR239" s="1">
        <f t="shared" si="75"/>
        <v>0</v>
      </c>
      <c r="AS239" s="1">
        <f t="shared" si="76"/>
        <v>0</v>
      </c>
      <c r="AT239" s="1">
        <f t="shared" si="77"/>
        <v>0</v>
      </c>
      <c r="AU239" s="1">
        <f t="shared" si="78"/>
        <v>0</v>
      </c>
      <c r="AV239" s="1">
        <f t="shared" si="79"/>
        <v>0</v>
      </c>
      <c r="AW239" s="1">
        <f t="shared" si="80"/>
        <v>0</v>
      </c>
      <c r="AX239" s="1">
        <f t="shared" si="81"/>
        <v>0</v>
      </c>
      <c r="AY239" s="1">
        <v>4</v>
      </c>
      <c r="AZ239" s="1">
        <f t="shared" si="82"/>
        <v>4</v>
      </c>
      <c r="BA239" s="1">
        <f t="shared" si="83"/>
        <v>14</v>
      </c>
      <c r="BB239" s="16"/>
      <c r="BC239" s="16"/>
      <c r="BD239" s="16"/>
      <c r="BE239" s="16"/>
      <c r="BF239" s="17"/>
      <c r="BG239" s="16"/>
      <c r="BH239" s="16"/>
      <c r="BI239" s="16"/>
      <c r="BJ239" s="16"/>
      <c r="BK239" s="16"/>
      <c r="BL239" s="16"/>
      <c r="BM239" s="16"/>
      <c r="BN239" s="16"/>
    </row>
    <row r="240" spans="1:66" x14ac:dyDescent="0.2">
      <c r="A240" s="9" t="s">
        <v>1491</v>
      </c>
      <c r="B240" s="43" t="s">
        <v>3046</v>
      </c>
      <c r="C240" s="9">
        <v>14</v>
      </c>
      <c r="D240" s="9"/>
      <c r="E240" s="9"/>
      <c r="F240" s="9"/>
      <c r="G240" s="9">
        <v>1</v>
      </c>
      <c r="H240" s="10">
        <v>854.38811545687395</v>
      </c>
      <c r="I240" s="11">
        <v>27.94</v>
      </c>
      <c r="J240" s="9">
        <v>1410</v>
      </c>
      <c r="K240" s="2">
        <v>152.38068323466001</v>
      </c>
      <c r="L240" s="11">
        <v>8.60205078125</v>
      </c>
      <c r="M240" s="9">
        <v>18</v>
      </c>
      <c r="N240" s="9">
        <v>18</v>
      </c>
      <c r="O240" s="9">
        <v>34</v>
      </c>
      <c r="P240" s="34">
        <v>1.23529388654947</v>
      </c>
      <c r="Q240" s="12">
        <v>0.85359394192708204</v>
      </c>
      <c r="R240" s="12">
        <v>1.5265100303447701</v>
      </c>
      <c r="S240" s="12">
        <v>0.37572044441674501</v>
      </c>
      <c r="T240" s="35">
        <v>1.43505752813076</v>
      </c>
      <c r="U240" s="34">
        <f t="shared" si="63"/>
        <v>0.30485431163044946</v>
      </c>
      <c r="V240" s="12">
        <f t="shared" si="64"/>
        <v>-0.22837815769265607</v>
      </c>
      <c r="W240" s="12">
        <f t="shared" si="65"/>
        <v>0.61023706919167375</v>
      </c>
      <c r="X240" s="12">
        <f t="shared" si="66"/>
        <v>-1.4122684741002078</v>
      </c>
      <c r="Y240" s="35">
        <f t="shared" si="67"/>
        <v>0.52110857236116326</v>
      </c>
      <c r="Z240" s="2"/>
      <c r="AA240" s="13">
        <v>29</v>
      </c>
      <c r="AB240" s="13">
        <v>29</v>
      </c>
      <c r="AC240" s="13">
        <v>29</v>
      </c>
      <c r="AD240" s="13">
        <v>28</v>
      </c>
      <c r="AE240" s="14">
        <v>29</v>
      </c>
      <c r="AF240" s="15">
        <v>39.876793503015499</v>
      </c>
      <c r="AG240" s="15">
        <v>25.613209986669901</v>
      </c>
      <c r="AH240" s="15">
        <v>14.1613709454925</v>
      </c>
      <c r="AI240" s="15">
        <v>77.305234139613802</v>
      </c>
      <c r="AJ240" s="2">
        <v>42.5575529960295</v>
      </c>
      <c r="AK240" s="1">
        <f t="shared" si="68"/>
        <v>0</v>
      </c>
      <c r="AL240" s="1">
        <f t="shared" si="69"/>
        <v>0</v>
      </c>
      <c r="AM240" s="1">
        <f t="shared" si="70"/>
        <v>2</v>
      </c>
      <c r="AN240" s="1">
        <f t="shared" si="71"/>
        <v>3</v>
      </c>
      <c r="AO240" s="1">
        <f t="shared" si="72"/>
        <v>-1</v>
      </c>
      <c r="AP240" s="1">
        <f t="shared" si="73"/>
        <v>4</v>
      </c>
      <c r="AQ240" s="1">
        <f t="shared" si="74"/>
        <v>3</v>
      </c>
      <c r="AR240" s="1">
        <f t="shared" si="75"/>
        <v>1</v>
      </c>
      <c r="AS240" s="1">
        <f t="shared" si="76"/>
        <v>1</v>
      </c>
      <c r="AT240" s="1">
        <f t="shared" si="77"/>
        <v>2</v>
      </c>
      <c r="AU240" s="1">
        <f t="shared" si="78"/>
        <v>0</v>
      </c>
      <c r="AV240" s="1">
        <f t="shared" si="79"/>
        <v>1</v>
      </c>
      <c r="AW240" s="1">
        <f t="shared" si="80"/>
        <v>1</v>
      </c>
      <c r="AX240" s="1">
        <f t="shared" si="81"/>
        <v>4</v>
      </c>
      <c r="AY240" s="1">
        <v>5</v>
      </c>
      <c r="AZ240" s="1">
        <f t="shared" si="82"/>
        <v>2</v>
      </c>
      <c r="BA240" s="1">
        <f t="shared" si="83"/>
        <v>14</v>
      </c>
      <c r="BB240" s="16"/>
      <c r="BC240" s="16"/>
      <c r="BD240" s="16"/>
      <c r="BE240" s="16"/>
      <c r="BF240" s="17"/>
      <c r="BG240" s="16"/>
      <c r="BH240" s="16"/>
      <c r="BI240" s="16"/>
      <c r="BJ240" s="16"/>
      <c r="BK240" s="16"/>
      <c r="BL240" s="16"/>
      <c r="BM240" s="16"/>
      <c r="BN240" s="16"/>
    </row>
    <row r="241" spans="1:66" ht="21" x14ac:dyDescent="0.2">
      <c r="A241" s="9" t="s">
        <v>1173</v>
      </c>
      <c r="B241" s="43" t="s">
        <v>2751</v>
      </c>
      <c r="C241" s="9">
        <v>14</v>
      </c>
      <c r="D241" s="9"/>
      <c r="E241" s="9"/>
      <c r="F241" s="9"/>
      <c r="G241" s="9">
        <v>1</v>
      </c>
      <c r="H241" s="10">
        <v>183.983702095919</v>
      </c>
      <c r="I241" s="11">
        <v>27.39</v>
      </c>
      <c r="J241" s="9">
        <v>314</v>
      </c>
      <c r="K241" s="2">
        <v>34.271937834660001</v>
      </c>
      <c r="L241" s="11">
        <v>8.85107421875</v>
      </c>
      <c r="M241" s="9">
        <v>5</v>
      </c>
      <c r="N241" s="9">
        <v>5</v>
      </c>
      <c r="O241" s="9">
        <v>6</v>
      </c>
      <c r="P241" s="34">
        <v>0.66792893316022495</v>
      </c>
      <c r="Q241" s="12">
        <v>1.04847399627171</v>
      </c>
      <c r="R241" s="12">
        <v>1.38770348059985</v>
      </c>
      <c r="S241" s="12">
        <v>0.79548904689401301</v>
      </c>
      <c r="T241" s="35">
        <v>0.83687192672765098</v>
      </c>
      <c r="U241" s="34">
        <f t="shared" si="63"/>
        <v>-0.58223348504961892</v>
      </c>
      <c r="V241" s="12">
        <f t="shared" si="64"/>
        <v>6.8291080876504151E-2</v>
      </c>
      <c r="W241" s="12">
        <f t="shared" si="65"/>
        <v>0.4726993310510037</v>
      </c>
      <c r="X241" s="12">
        <f t="shared" si="66"/>
        <v>-0.33008602869367698</v>
      </c>
      <c r="Y241" s="35">
        <f t="shared" si="67"/>
        <v>-0.25692124249721737</v>
      </c>
      <c r="Z241" s="2"/>
      <c r="AA241" s="13">
        <v>5</v>
      </c>
      <c r="AB241" s="13">
        <v>5</v>
      </c>
      <c r="AC241" s="13">
        <v>5</v>
      </c>
      <c r="AD241" s="13">
        <v>4</v>
      </c>
      <c r="AE241" s="14">
        <v>5</v>
      </c>
      <c r="AF241" s="15">
        <v>111.17816657480201</v>
      </c>
      <c r="AG241" s="15">
        <v>12.8649728219949</v>
      </c>
      <c r="AH241" s="15">
        <v>12.530992267776901</v>
      </c>
      <c r="AI241" s="15">
        <v>28.286387360581401</v>
      </c>
      <c r="AJ241" s="2">
        <v>268.04931405647699</v>
      </c>
      <c r="AK241" s="1">
        <f t="shared" si="68"/>
        <v>1</v>
      </c>
      <c r="AL241" s="1">
        <f t="shared" si="69"/>
        <v>0</v>
      </c>
      <c r="AM241" s="1">
        <f t="shared" si="70"/>
        <v>1</v>
      </c>
      <c r="AN241" s="1">
        <f t="shared" si="71"/>
        <v>0</v>
      </c>
      <c r="AO241" s="1">
        <f t="shared" si="72"/>
        <v>0</v>
      </c>
      <c r="AP241" s="1">
        <f t="shared" si="73"/>
        <v>2</v>
      </c>
      <c r="AQ241" s="1">
        <f t="shared" si="74"/>
        <v>1</v>
      </c>
      <c r="AR241" s="1">
        <f t="shared" si="75"/>
        <v>0</v>
      </c>
      <c r="AS241" s="1">
        <f t="shared" si="76"/>
        <v>2</v>
      </c>
      <c r="AT241" s="1">
        <f t="shared" si="77"/>
        <v>2</v>
      </c>
      <c r="AU241" s="1">
        <f t="shared" si="78"/>
        <v>1</v>
      </c>
      <c r="AV241" s="1">
        <f t="shared" si="79"/>
        <v>0</v>
      </c>
      <c r="AW241" s="1">
        <f t="shared" si="80"/>
        <v>1</v>
      </c>
      <c r="AX241" s="1">
        <f t="shared" si="81"/>
        <v>2</v>
      </c>
      <c r="AY241" s="1">
        <v>1</v>
      </c>
      <c r="AZ241" s="1">
        <f t="shared" si="82"/>
        <v>8</v>
      </c>
      <c r="BA241" s="1">
        <f t="shared" si="83"/>
        <v>14</v>
      </c>
      <c r="BB241" s="16"/>
      <c r="BC241" s="16"/>
      <c r="BD241" s="16"/>
      <c r="BE241" s="16"/>
      <c r="BF241" s="17"/>
      <c r="BG241" s="16"/>
      <c r="BH241" s="16"/>
      <c r="BI241" s="16"/>
      <c r="BJ241" s="16"/>
      <c r="BK241" s="16"/>
      <c r="BL241" s="16"/>
      <c r="BM241" s="16"/>
      <c r="BN241" s="16"/>
    </row>
    <row r="242" spans="1:66" x14ac:dyDescent="0.2">
      <c r="A242" s="9" t="s">
        <v>197</v>
      </c>
      <c r="B242" s="43" t="s">
        <v>2291</v>
      </c>
      <c r="C242" s="9">
        <v>14</v>
      </c>
      <c r="D242" s="9"/>
      <c r="E242" s="9"/>
      <c r="F242" s="9"/>
      <c r="G242" s="9">
        <v>3</v>
      </c>
      <c r="H242" s="10">
        <v>528.965138939045</v>
      </c>
      <c r="I242" s="11">
        <v>19.559999999999999</v>
      </c>
      <c r="J242" s="9">
        <v>501</v>
      </c>
      <c r="K242" s="2">
        <v>54.826950384660101</v>
      </c>
      <c r="L242" s="11">
        <v>6.72705078125</v>
      </c>
      <c r="M242" s="9">
        <v>8</v>
      </c>
      <c r="N242" s="9">
        <v>9</v>
      </c>
      <c r="O242" s="9">
        <v>20</v>
      </c>
      <c r="P242" s="34">
        <v>0.96399388575017697</v>
      </c>
      <c r="Q242" s="12">
        <v>1.06540444091431</v>
      </c>
      <c r="R242" s="12">
        <v>1.38463447852831</v>
      </c>
      <c r="S242" s="12">
        <v>1.36452999279572</v>
      </c>
      <c r="T242" s="35">
        <v>0.90286196262302099</v>
      </c>
      <c r="U242" s="34">
        <f t="shared" si="63"/>
        <v>-5.2904098873901892E-2</v>
      </c>
      <c r="V242" s="12">
        <f t="shared" si="64"/>
        <v>9.1401199595048291E-2</v>
      </c>
      <c r="W242" s="12">
        <f t="shared" si="65"/>
        <v>0.46950517799823233</v>
      </c>
      <c r="X242" s="12">
        <f t="shared" si="66"/>
        <v>0.44840410584847351</v>
      </c>
      <c r="Y242" s="35">
        <f t="shared" si="67"/>
        <v>-0.14742266206718868</v>
      </c>
      <c r="Z242" s="2"/>
      <c r="AA242" s="13">
        <v>17</v>
      </c>
      <c r="AB242" s="13">
        <v>17</v>
      </c>
      <c r="AC242" s="13">
        <v>17</v>
      </c>
      <c r="AD242" s="13">
        <v>17</v>
      </c>
      <c r="AE242" s="14">
        <v>17</v>
      </c>
      <c r="AF242" s="15">
        <v>59.707449618368898</v>
      </c>
      <c r="AG242" s="15">
        <v>32.750944409845303</v>
      </c>
      <c r="AH242" s="15">
        <v>17.450163464395899</v>
      </c>
      <c r="AI242" s="15">
        <v>19.819895880295899</v>
      </c>
      <c r="AJ242" s="2">
        <v>62.132274977755102</v>
      </c>
      <c r="AK242" s="1">
        <f t="shared" si="68"/>
        <v>0</v>
      </c>
      <c r="AL242" s="1">
        <f t="shared" si="69"/>
        <v>0</v>
      </c>
      <c r="AM242" s="1">
        <f t="shared" si="70"/>
        <v>1</v>
      </c>
      <c r="AN242" s="1">
        <f t="shared" si="71"/>
        <v>1</v>
      </c>
      <c r="AO242" s="1">
        <f t="shared" si="72"/>
        <v>0</v>
      </c>
      <c r="AP242" s="1">
        <f t="shared" si="73"/>
        <v>2</v>
      </c>
      <c r="AQ242" s="1">
        <f t="shared" si="74"/>
        <v>3</v>
      </c>
      <c r="AR242" s="1">
        <f t="shared" si="75"/>
        <v>0</v>
      </c>
      <c r="AS242" s="1">
        <f t="shared" si="76"/>
        <v>1</v>
      </c>
      <c r="AT242" s="1">
        <f t="shared" si="77"/>
        <v>2</v>
      </c>
      <c r="AU242" s="1">
        <f t="shared" si="78"/>
        <v>2</v>
      </c>
      <c r="AV242" s="1">
        <f t="shared" si="79"/>
        <v>0</v>
      </c>
      <c r="AW242" s="1">
        <f t="shared" si="80"/>
        <v>1</v>
      </c>
      <c r="AX242" s="1">
        <f t="shared" si="81"/>
        <v>4</v>
      </c>
      <c r="AY242" s="1">
        <v>4</v>
      </c>
      <c r="AZ242" s="1">
        <f t="shared" si="82"/>
        <v>4</v>
      </c>
      <c r="BA242" s="1">
        <f t="shared" si="83"/>
        <v>14</v>
      </c>
      <c r="BB242" s="16"/>
      <c r="BC242" s="16"/>
      <c r="BD242" s="16"/>
      <c r="BE242" s="16"/>
      <c r="BF242" s="17"/>
      <c r="BG242" s="16"/>
      <c r="BH242" s="16"/>
      <c r="BI242" s="16"/>
      <c r="BJ242" s="16"/>
      <c r="BK242" s="16"/>
      <c r="BL242" s="16"/>
      <c r="BM242" s="16"/>
      <c r="BN242" s="16"/>
    </row>
    <row r="243" spans="1:66" x14ac:dyDescent="0.2">
      <c r="A243" s="9" t="s">
        <v>715</v>
      </c>
      <c r="B243" s="43" t="s">
        <v>1717</v>
      </c>
      <c r="C243" s="9">
        <v>14</v>
      </c>
      <c r="D243" s="9"/>
      <c r="E243" s="9"/>
      <c r="F243" s="9"/>
      <c r="G243" s="9">
        <v>1</v>
      </c>
      <c r="H243" s="10">
        <v>20.440000000000001</v>
      </c>
      <c r="I243" s="11">
        <v>3.63</v>
      </c>
      <c r="J243" s="9">
        <v>303</v>
      </c>
      <c r="K243" s="2">
        <v>33.755924284659997</v>
      </c>
      <c r="L243" s="11">
        <v>6.74169921875</v>
      </c>
      <c r="M243" s="9">
        <v>1</v>
      </c>
      <c r="N243" s="9">
        <v>1</v>
      </c>
      <c r="O243" s="9">
        <v>1</v>
      </c>
      <c r="P243" s="34">
        <v>2.06772194870759</v>
      </c>
      <c r="Q243" s="12">
        <v>3.3152896370383602</v>
      </c>
      <c r="R243" s="12">
        <v>1.37424499906322</v>
      </c>
      <c r="S243" s="12">
        <v>0.88845266051529603</v>
      </c>
      <c r="T243" s="35">
        <v>0.61522674900851504</v>
      </c>
      <c r="U243" s="34">
        <f t="shared" si="63"/>
        <v>1.0480421961988891</v>
      </c>
      <c r="V243" s="12">
        <f t="shared" si="64"/>
        <v>1.7291349154858251</v>
      </c>
      <c r="W243" s="12">
        <f t="shared" si="65"/>
        <v>0.4586392293557946</v>
      </c>
      <c r="X243" s="12">
        <f t="shared" si="66"/>
        <v>-0.17063318780539571</v>
      </c>
      <c r="Y243" s="35">
        <f t="shared" si="67"/>
        <v>-0.70080986430707493</v>
      </c>
      <c r="Z243" s="2"/>
      <c r="AA243" s="13">
        <v>1</v>
      </c>
      <c r="AB243" s="13">
        <v>1</v>
      </c>
      <c r="AC243" s="13">
        <v>1</v>
      </c>
      <c r="AD243" s="13">
        <v>1</v>
      </c>
      <c r="AE243" s="14">
        <v>1</v>
      </c>
      <c r="AF243" s="15"/>
      <c r="AG243" s="15"/>
      <c r="AH243" s="15"/>
      <c r="AI243" s="15"/>
      <c r="AJ243" s="2"/>
      <c r="AK243" s="1">
        <f t="shared" si="68"/>
        <v>3</v>
      </c>
      <c r="AL243" s="1">
        <f t="shared" si="69"/>
        <v>5</v>
      </c>
      <c r="AM243" s="1">
        <f t="shared" si="70"/>
        <v>1</v>
      </c>
      <c r="AN243" s="1">
        <f t="shared" si="71"/>
        <v>0</v>
      </c>
      <c r="AO243" s="1">
        <f t="shared" si="72"/>
        <v>-1</v>
      </c>
      <c r="AP243" s="1">
        <f t="shared" si="73"/>
        <v>8</v>
      </c>
      <c r="AQ243" s="1">
        <f t="shared" si="74"/>
        <v>0</v>
      </c>
      <c r="AR243" s="1">
        <f t="shared" si="75"/>
        <v>0</v>
      </c>
      <c r="AS243" s="1">
        <f t="shared" si="76"/>
        <v>0</v>
      </c>
      <c r="AT243" s="1">
        <f t="shared" si="77"/>
        <v>0</v>
      </c>
      <c r="AU243" s="1">
        <f t="shared" si="78"/>
        <v>0</v>
      </c>
      <c r="AV243" s="1">
        <f t="shared" si="79"/>
        <v>0</v>
      </c>
      <c r="AW243" s="1">
        <f t="shared" si="80"/>
        <v>0</v>
      </c>
      <c r="AX243" s="1">
        <f t="shared" si="81"/>
        <v>0</v>
      </c>
      <c r="AY243" s="1">
        <v>3</v>
      </c>
      <c r="AZ243" s="1">
        <f t="shared" si="82"/>
        <v>6</v>
      </c>
      <c r="BA243" s="1">
        <f t="shared" si="83"/>
        <v>14</v>
      </c>
      <c r="BB243" s="16"/>
      <c r="BC243" s="16"/>
      <c r="BD243" s="16"/>
      <c r="BE243" s="16"/>
      <c r="BF243" s="17"/>
      <c r="BG243" s="16"/>
      <c r="BH243" s="16"/>
      <c r="BI243" s="16"/>
      <c r="BJ243" s="16"/>
      <c r="BK243" s="16"/>
      <c r="BL243" s="16"/>
      <c r="BM243" s="16"/>
      <c r="BN243" s="16"/>
    </row>
    <row r="244" spans="1:66" x14ac:dyDescent="0.2">
      <c r="A244" s="9" t="s">
        <v>1435</v>
      </c>
      <c r="B244" s="43" t="s">
        <v>2293</v>
      </c>
      <c r="C244" s="9">
        <v>14</v>
      </c>
      <c r="D244" s="9"/>
      <c r="E244" s="9"/>
      <c r="F244" s="9"/>
      <c r="G244" s="9">
        <v>1</v>
      </c>
      <c r="H244" s="10">
        <v>31.59</v>
      </c>
      <c r="I244" s="11">
        <v>1.6</v>
      </c>
      <c r="J244" s="9">
        <v>564</v>
      </c>
      <c r="K244" s="2">
        <v>62.749044314660097</v>
      </c>
      <c r="L244" s="11">
        <v>7.60595703125</v>
      </c>
      <c r="M244" s="9">
        <v>1</v>
      </c>
      <c r="N244" s="9">
        <v>1</v>
      </c>
      <c r="O244" s="9">
        <v>1</v>
      </c>
      <c r="P244" s="34">
        <v>2.2251099506473802</v>
      </c>
      <c r="Q244" s="12">
        <v>1.57812988702112</v>
      </c>
      <c r="R244" s="12">
        <v>1.32384808038854</v>
      </c>
      <c r="S244" s="12">
        <v>0.40026960644693999</v>
      </c>
      <c r="T244" s="35">
        <v>1.3908275319715</v>
      </c>
      <c r="U244" s="34">
        <f t="shared" si="63"/>
        <v>1.1538766265664657</v>
      </c>
      <c r="V244" s="12">
        <f t="shared" si="64"/>
        <v>0.65821595037648728</v>
      </c>
      <c r="W244" s="12">
        <f t="shared" si="65"/>
        <v>0.40473757362145896</v>
      </c>
      <c r="X244" s="12">
        <f t="shared" si="66"/>
        <v>-1.3209560227367423</v>
      </c>
      <c r="Y244" s="35">
        <f t="shared" si="67"/>
        <v>0.47594353116984345</v>
      </c>
      <c r="Z244" s="2"/>
      <c r="AA244" s="13">
        <v>1</v>
      </c>
      <c r="AB244" s="13">
        <v>1</v>
      </c>
      <c r="AC244" s="13">
        <v>1</v>
      </c>
      <c r="AD244" s="13">
        <v>1</v>
      </c>
      <c r="AE244" s="14">
        <v>1</v>
      </c>
      <c r="AF244" s="15"/>
      <c r="AG244" s="15"/>
      <c r="AH244" s="15"/>
      <c r="AI244" s="15"/>
      <c r="AJ244" s="2"/>
      <c r="AK244" s="1">
        <f t="shared" si="68"/>
        <v>3</v>
      </c>
      <c r="AL244" s="1">
        <f t="shared" si="69"/>
        <v>2</v>
      </c>
      <c r="AM244" s="1">
        <f t="shared" si="70"/>
        <v>1</v>
      </c>
      <c r="AN244" s="1">
        <f t="shared" si="71"/>
        <v>3</v>
      </c>
      <c r="AO244" s="1">
        <f t="shared" si="72"/>
        <v>-1</v>
      </c>
      <c r="AP244" s="1">
        <f t="shared" si="73"/>
        <v>8</v>
      </c>
      <c r="AQ244" s="1">
        <f t="shared" si="74"/>
        <v>0</v>
      </c>
      <c r="AR244" s="1">
        <f t="shared" si="75"/>
        <v>0</v>
      </c>
      <c r="AS244" s="1">
        <f t="shared" si="76"/>
        <v>0</v>
      </c>
      <c r="AT244" s="1">
        <f t="shared" si="77"/>
        <v>0</v>
      </c>
      <c r="AU244" s="1">
        <f t="shared" si="78"/>
        <v>0</v>
      </c>
      <c r="AV244" s="1">
        <f t="shared" si="79"/>
        <v>0</v>
      </c>
      <c r="AW244" s="1">
        <f t="shared" si="80"/>
        <v>0</v>
      </c>
      <c r="AX244" s="1">
        <f t="shared" si="81"/>
        <v>0</v>
      </c>
      <c r="AY244" s="1">
        <v>3</v>
      </c>
      <c r="AZ244" s="1">
        <f t="shared" si="82"/>
        <v>6</v>
      </c>
      <c r="BA244" s="1">
        <f t="shared" si="83"/>
        <v>14</v>
      </c>
      <c r="BB244" s="16"/>
      <c r="BC244" s="16"/>
      <c r="BD244" s="16"/>
      <c r="BE244" s="16"/>
      <c r="BF244" s="17"/>
      <c r="BG244" s="16"/>
      <c r="BH244" s="16"/>
      <c r="BI244" s="16"/>
      <c r="BJ244" s="16"/>
      <c r="BK244" s="16"/>
      <c r="BL244" s="16"/>
      <c r="BM244" s="16"/>
      <c r="BN244" s="16"/>
    </row>
    <row r="245" spans="1:66" x14ac:dyDescent="0.2">
      <c r="A245" s="9" t="s">
        <v>317</v>
      </c>
      <c r="B245" s="43" t="s">
        <v>1711</v>
      </c>
      <c r="C245" s="9">
        <v>14</v>
      </c>
      <c r="D245" s="9"/>
      <c r="E245" s="9"/>
      <c r="F245" s="9"/>
      <c r="G245" s="9">
        <v>1</v>
      </c>
      <c r="H245" s="10">
        <v>40.92</v>
      </c>
      <c r="I245" s="11">
        <v>2.56</v>
      </c>
      <c r="J245" s="9">
        <v>429</v>
      </c>
      <c r="K245" s="2">
        <v>48.73487409466</v>
      </c>
      <c r="L245" s="11">
        <v>5.60498046875</v>
      </c>
      <c r="M245" s="9">
        <v>1</v>
      </c>
      <c r="N245" s="9">
        <v>1</v>
      </c>
      <c r="O245" s="9">
        <v>1</v>
      </c>
      <c r="P245" s="34">
        <v>0.49313496903202497</v>
      </c>
      <c r="Q245" s="12">
        <v>0.88198526969322699</v>
      </c>
      <c r="R245" s="12">
        <v>1.3030051698996099</v>
      </c>
      <c r="S245" s="12">
        <v>0.13685895311702401</v>
      </c>
      <c r="T245" s="35">
        <v>0.55152984214160805</v>
      </c>
      <c r="U245" s="34">
        <f t="shared" si="63"/>
        <v>-1.0199455344833133</v>
      </c>
      <c r="V245" s="12">
        <f t="shared" si="64"/>
        <v>-0.18117353379616941</v>
      </c>
      <c r="W245" s="12">
        <f t="shared" si="65"/>
        <v>0.38184280806086901</v>
      </c>
      <c r="X245" s="12">
        <f t="shared" si="66"/>
        <v>-2.8692382780505619</v>
      </c>
      <c r="Y245" s="35">
        <f t="shared" si="67"/>
        <v>-0.85848914570727941</v>
      </c>
      <c r="Z245" s="2"/>
      <c r="AA245" s="13">
        <v>1</v>
      </c>
      <c r="AB245" s="13">
        <v>1</v>
      </c>
      <c r="AC245" s="13">
        <v>1</v>
      </c>
      <c r="AD245" s="13">
        <v>1</v>
      </c>
      <c r="AE245" s="14">
        <v>1</v>
      </c>
      <c r="AF245" s="15"/>
      <c r="AG245" s="15"/>
      <c r="AH245" s="15"/>
      <c r="AI245" s="15"/>
      <c r="AJ245" s="2"/>
      <c r="AK245" s="1">
        <f t="shared" si="68"/>
        <v>2</v>
      </c>
      <c r="AL245" s="1">
        <f t="shared" si="69"/>
        <v>0</v>
      </c>
      <c r="AM245" s="1">
        <f t="shared" si="70"/>
        <v>1</v>
      </c>
      <c r="AN245" s="1">
        <f t="shared" si="71"/>
        <v>4</v>
      </c>
      <c r="AO245" s="1">
        <f t="shared" si="72"/>
        <v>-1</v>
      </c>
      <c r="AP245" s="1">
        <f t="shared" si="73"/>
        <v>6</v>
      </c>
      <c r="AQ245" s="1">
        <f t="shared" si="74"/>
        <v>0</v>
      </c>
      <c r="AR245" s="1">
        <f t="shared" si="75"/>
        <v>0</v>
      </c>
      <c r="AS245" s="1">
        <f t="shared" si="76"/>
        <v>0</v>
      </c>
      <c r="AT245" s="1">
        <f t="shared" si="77"/>
        <v>0</v>
      </c>
      <c r="AU245" s="1">
        <f t="shared" si="78"/>
        <v>0</v>
      </c>
      <c r="AV245" s="1">
        <f t="shared" si="79"/>
        <v>0</v>
      </c>
      <c r="AW245" s="1">
        <f t="shared" si="80"/>
        <v>0</v>
      </c>
      <c r="AX245" s="1">
        <f t="shared" si="81"/>
        <v>0</v>
      </c>
      <c r="AY245" s="1">
        <v>1</v>
      </c>
      <c r="AZ245" s="1">
        <f t="shared" si="82"/>
        <v>8</v>
      </c>
      <c r="BA245" s="1">
        <f t="shared" si="83"/>
        <v>14</v>
      </c>
      <c r="BB245" s="16"/>
      <c r="BC245" s="16"/>
      <c r="BD245" s="16"/>
      <c r="BE245" s="16"/>
      <c r="BF245" s="17"/>
      <c r="BG245" s="16"/>
      <c r="BH245" s="16"/>
      <c r="BI245" s="16"/>
      <c r="BJ245" s="16"/>
      <c r="BK245" s="16"/>
      <c r="BL245" s="16"/>
      <c r="BM245" s="16"/>
      <c r="BN245" s="16"/>
    </row>
    <row r="246" spans="1:66" x14ac:dyDescent="0.2">
      <c r="A246" s="9" t="s">
        <v>210</v>
      </c>
      <c r="B246" s="43" t="s">
        <v>2292</v>
      </c>
      <c r="C246" s="9">
        <v>14</v>
      </c>
      <c r="D246" s="9">
        <v>1</v>
      </c>
      <c r="E246" s="9"/>
      <c r="F246" s="9"/>
      <c r="G246" s="9">
        <v>1</v>
      </c>
      <c r="H246" s="10">
        <v>221.17765086054999</v>
      </c>
      <c r="I246" s="11">
        <v>7.88</v>
      </c>
      <c r="J246" s="9">
        <v>622</v>
      </c>
      <c r="K246" s="2">
        <v>69.9921271946601</v>
      </c>
      <c r="L246" s="11">
        <v>5.89697265625</v>
      </c>
      <c r="M246" s="9">
        <v>3</v>
      </c>
      <c r="N246" s="9">
        <v>3</v>
      </c>
      <c r="O246" s="9">
        <v>6</v>
      </c>
      <c r="P246" s="34">
        <v>1.6051553200333699</v>
      </c>
      <c r="Q246" s="12">
        <v>2.19856495998261</v>
      </c>
      <c r="R246" s="12">
        <v>1.1594075402682</v>
      </c>
      <c r="S246" s="12">
        <v>2.5504884212925201</v>
      </c>
      <c r="T246" s="35">
        <v>0.63392060902632896</v>
      </c>
      <c r="U246" s="34">
        <f t="shared" si="63"/>
        <v>0.68271290395207507</v>
      </c>
      <c r="V246" s="12">
        <f t="shared" si="64"/>
        <v>1.1365621598238107</v>
      </c>
      <c r="W246" s="12">
        <f t="shared" si="65"/>
        <v>0.21338777339900183</v>
      </c>
      <c r="X246" s="12">
        <f t="shared" si="66"/>
        <v>1.3507735512026939</v>
      </c>
      <c r="Y246" s="35">
        <f t="shared" si="67"/>
        <v>-0.65762592350674853</v>
      </c>
      <c r="Z246" s="2"/>
      <c r="AA246" s="13">
        <v>6</v>
      </c>
      <c r="AB246" s="13">
        <v>6</v>
      </c>
      <c r="AC246" s="13">
        <v>6</v>
      </c>
      <c r="AD246" s="13">
        <v>6</v>
      </c>
      <c r="AE246" s="14">
        <v>6</v>
      </c>
      <c r="AF246" s="15">
        <v>58.729116723298098</v>
      </c>
      <c r="AG246" s="15">
        <v>33.845218247352904</v>
      </c>
      <c r="AH246" s="15">
        <v>18.275249000639501</v>
      </c>
      <c r="AI246" s="15">
        <v>36.212103718167597</v>
      </c>
      <c r="AJ246" s="2">
        <v>36.837839787124601</v>
      </c>
      <c r="AK246" s="1">
        <f t="shared" si="68"/>
        <v>2</v>
      </c>
      <c r="AL246" s="1">
        <f t="shared" si="69"/>
        <v>3</v>
      </c>
      <c r="AM246" s="1">
        <f t="shared" si="70"/>
        <v>0</v>
      </c>
      <c r="AN246" s="1">
        <f t="shared" si="71"/>
        <v>4</v>
      </c>
      <c r="AO246" s="1">
        <f t="shared" si="72"/>
        <v>-1</v>
      </c>
      <c r="AP246" s="1">
        <f t="shared" si="73"/>
        <v>8</v>
      </c>
      <c r="AQ246" s="1">
        <f t="shared" si="74"/>
        <v>2</v>
      </c>
      <c r="AR246" s="1">
        <f t="shared" si="75"/>
        <v>0</v>
      </c>
      <c r="AS246" s="1">
        <f t="shared" si="76"/>
        <v>1</v>
      </c>
      <c r="AT246" s="1">
        <f t="shared" si="77"/>
        <v>2</v>
      </c>
      <c r="AU246" s="1">
        <f t="shared" si="78"/>
        <v>1</v>
      </c>
      <c r="AV246" s="1">
        <f t="shared" si="79"/>
        <v>1</v>
      </c>
      <c r="AW246" s="1">
        <f t="shared" si="80"/>
        <v>1</v>
      </c>
      <c r="AX246" s="1">
        <f t="shared" si="81"/>
        <v>2</v>
      </c>
      <c r="AY246" s="1">
        <v>2</v>
      </c>
      <c r="AZ246" s="1">
        <f t="shared" si="82"/>
        <v>1</v>
      </c>
      <c r="BA246" s="1">
        <f t="shared" si="83"/>
        <v>14</v>
      </c>
      <c r="BB246" s="16"/>
      <c r="BC246" s="16"/>
      <c r="BD246" s="16"/>
      <c r="BE246" s="16"/>
      <c r="BF246" s="17"/>
      <c r="BG246" s="16"/>
      <c r="BH246" s="16"/>
      <c r="BI246" s="16"/>
      <c r="BJ246" s="16"/>
      <c r="BK246" s="16"/>
      <c r="BL246" s="16"/>
      <c r="BM246" s="16"/>
      <c r="BN246" s="16"/>
    </row>
    <row r="247" spans="1:66" x14ac:dyDescent="0.2">
      <c r="A247" s="9" t="s">
        <v>1244</v>
      </c>
      <c r="B247" s="43" t="s">
        <v>1716</v>
      </c>
      <c r="C247" s="9">
        <v>14</v>
      </c>
      <c r="D247" s="9"/>
      <c r="E247" s="9"/>
      <c r="F247" s="9"/>
      <c r="G247" s="9">
        <v>1</v>
      </c>
      <c r="H247" s="10">
        <v>204.31333333333299</v>
      </c>
      <c r="I247" s="11">
        <v>1.67</v>
      </c>
      <c r="J247" s="9">
        <v>540</v>
      </c>
      <c r="K247" s="2">
        <v>51.9122689446599</v>
      </c>
      <c r="L247" s="11">
        <v>7.25439453125</v>
      </c>
      <c r="M247" s="9">
        <v>1</v>
      </c>
      <c r="N247" s="9">
        <v>1</v>
      </c>
      <c r="O247" s="9">
        <v>24</v>
      </c>
      <c r="P247" s="34">
        <v>2.0349046840311602</v>
      </c>
      <c r="Q247" s="12">
        <v>0.34621948155979698</v>
      </c>
      <c r="R247" s="12">
        <v>1.1444532475688001</v>
      </c>
      <c r="S247" s="12">
        <v>4.9004822669204504</v>
      </c>
      <c r="T247" s="35">
        <v>5.65652447133699</v>
      </c>
      <c r="U247" s="34">
        <f t="shared" si="63"/>
        <v>1.0249612195057358</v>
      </c>
      <c r="V247" s="12">
        <f t="shared" si="64"/>
        <v>-1.5302411883256741</v>
      </c>
      <c r="W247" s="12">
        <f t="shared" si="65"/>
        <v>0.1946585280938411</v>
      </c>
      <c r="X247" s="12">
        <f t="shared" si="66"/>
        <v>2.2929237349130664</v>
      </c>
      <c r="Y247" s="35">
        <f t="shared" si="67"/>
        <v>2.4999158926221337</v>
      </c>
      <c r="Z247" s="2"/>
      <c r="AA247" s="13">
        <v>20</v>
      </c>
      <c r="AB247" s="13">
        <v>20</v>
      </c>
      <c r="AC247" s="13">
        <v>20</v>
      </c>
      <c r="AD247" s="13">
        <v>20</v>
      </c>
      <c r="AE247" s="14">
        <v>20</v>
      </c>
      <c r="AF247" s="15">
        <v>30.145255707678299</v>
      </c>
      <c r="AG247" s="15">
        <v>63.011125130795101</v>
      </c>
      <c r="AH247" s="15">
        <v>8.0690346045245605</v>
      </c>
      <c r="AI247" s="15">
        <v>75.419754821549603</v>
      </c>
      <c r="AJ247" s="2">
        <v>29.496597572052501</v>
      </c>
      <c r="AK247" s="1">
        <f t="shared" si="68"/>
        <v>3</v>
      </c>
      <c r="AL247" s="1">
        <f t="shared" si="69"/>
        <v>3</v>
      </c>
      <c r="AM247" s="1">
        <f t="shared" si="70"/>
        <v>0</v>
      </c>
      <c r="AN247" s="1">
        <f t="shared" si="71"/>
        <v>5</v>
      </c>
      <c r="AO247" s="1">
        <f t="shared" si="72"/>
        <v>-5</v>
      </c>
      <c r="AP247" s="1">
        <f t="shared" si="73"/>
        <v>6</v>
      </c>
      <c r="AQ247" s="1">
        <f t="shared" si="74"/>
        <v>3</v>
      </c>
      <c r="AR247" s="1">
        <f t="shared" si="75"/>
        <v>1</v>
      </c>
      <c r="AS247" s="1">
        <f t="shared" si="76"/>
        <v>0</v>
      </c>
      <c r="AT247" s="1">
        <f t="shared" si="77"/>
        <v>3</v>
      </c>
      <c r="AU247" s="1">
        <f t="shared" si="78"/>
        <v>0</v>
      </c>
      <c r="AV247" s="1">
        <f t="shared" si="79"/>
        <v>1</v>
      </c>
      <c r="AW247" s="1">
        <f t="shared" si="80"/>
        <v>1</v>
      </c>
      <c r="AX247" s="1">
        <f t="shared" si="81"/>
        <v>0</v>
      </c>
      <c r="AY247" s="1">
        <v>4</v>
      </c>
      <c r="AZ247" s="1">
        <f t="shared" si="82"/>
        <v>4</v>
      </c>
      <c r="BA247" s="1">
        <f t="shared" si="83"/>
        <v>14</v>
      </c>
      <c r="BB247" s="16"/>
      <c r="BC247" s="16"/>
      <c r="BD247" s="16"/>
      <c r="BE247" s="16"/>
      <c r="BF247" s="17"/>
      <c r="BG247" s="16"/>
      <c r="BH247" s="16"/>
      <c r="BI247" s="16"/>
      <c r="BJ247" s="16"/>
      <c r="BK247" s="16"/>
      <c r="BL247" s="16"/>
      <c r="BM247" s="16"/>
      <c r="BN247" s="16"/>
    </row>
    <row r="248" spans="1:66" x14ac:dyDescent="0.2">
      <c r="A248" s="9" t="s">
        <v>987</v>
      </c>
      <c r="B248" s="43" t="s">
        <v>2750</v>
      </c>
      <c r="C248" s="9">
        <v>14</v>
      </c>
      <c r="D248" s="9"/>
      <c r="E248" s="9"/>
      <c r="F248" s="9"/>
      <c r="G248" s="9">
        <v>1</v>
      </c>
      <c r="H248" s="10">
        <v>468.272796701191</v>
      </c>
      <c r="I248" s="11">
        <v>13.51</v>
      </c>
      <c r="J248" s="9">
        <v>459</v>
      </c>
      <c r="K248" s="2">
        <v>51.77207376466</v>
      </c>
      <c r="L248" s="11">
        <v>5.42724609375</v>
      </c>
      <c r="M248" s="9">
        <v>5</v>
      </c>
      <c r="N248" s="9">
        <v>5</v>
      </c>
      <c r="O248" s="9">
        <v>11</v>
      </c>
      <c r="P248" s="34">
        <v>0.53485210200254996</v>
      </c>
      <c r="Q248" s="12">
        <v>0.89063201055041097</v>
      </c>
      <c r="R248" s="12">
        <v>1.1118755863876599</v>
      </c>
      <c r="S248" s="12">
        <v>0.63764402479421101</v>
      </c>
      <c r="T248" s="35">
        <v>0.64715913129909697</v>
      </c>
      <c r="U248" s="34">
        <f t="shared" si="63"/>
        <v>-0.90278808413184042</v>
      </c>
      <c r="V248" s="12">
        <f t="shared" si="64"/>
        <v>-0.16709862971286615</v>
      </c>
      <c r="W248" s="12">
        <f t="shared" si="65"/>
        <v>0.15299536634985703</v>
      </c>
      <c r="X248" s="12">
        <f t="shared" si="66"/>
        <v>-0.64917685426721738</v>
      </c>
      <c r="Y248" s="35">
        <f t="shared" si="67"/>
        <v>-0.62780759177615364</v>
      </c>
      <c r="Z248" s="2"/>
      <c r="AA248" s="13">
        <v>9</v>
      </c>
      <c r="AB248" s="13">
        <v>9</v>
      </c>
      <c r="AC248" s="13">
        <v>9</v>
      </c>
      <c r="AD248" s="13">
        <v>9</v>
      </c>
      <c r="AE248" s="14">
        <v>9</v>
      </c>
      <c r="AF248" s="15">
        <v>65.332708080503394</v>
      </c>
      <c r="AG248" s="15">
        <v>43.508783409620101</v>
      </c>
      <c r="AH248" s="15">
        <v>16.3379206300487</v>
      </c>
      <c r="AI248" s="15">
        <v>56.197195583867703</v>
      </c>
      <c r="AJ248" s="2">
        <v>23.1084271075669</v>
      </c>
      <c r="AK248" s="1">
        <f t="shared" si="68"/>
        <v>1</v>
      </c>
      <c r="AL248" s="1">
        <f t="shared" si="69"/>
        <v>0</v>
      </c>
      <c r="AM248" s="1">
        <f t="shared" si="70"/>
        <v>0</v>
      </c>
      <c r="AN248" s="1">
        <f t="shared" si="71"/>
        <v>1</v>
      </c>
      <c r="AO248" s="1">
        <f t="shared" si="72"/>
        <v>-1</v>
      </c>
      <c r="AP248" s="1">
        <f t="shared" si="73"/>
        <v>1</v>
      </c>
      <c r="AQ248" s="1">
        <f t="shared" si="74"/>
        <v>2</v>
      </c>
      <c r="AR248" s="1">
        <f t="shared" si="75"/>
        <v>0</v>
      </c>
      <c r="AS248" s="1">
        <f t="shared" si="76"/>
        <v>1</v>
      </c>
      <c r="AT248" s="1">
        <f t="shared" si="77"/>
        <v>2</v>
      </c>
      <c r="AU248" s="1">
        <f t="shared" si="78"/>
        <v>0</v>
      </c>
      <c r="AV248" s="1">
        <f t="shared" si="79"/>
        <v>2</v>
      </c>
      <c r="AW248" s="1">
        <f t="shared" si="80"/>
        <v>1</v>
      </c>
      <c r="AX248" s="1">
        <f t="shared" si="81"/>
        <v>2</v>
      </c>
      <c r="AY248" s="1">
        <v>1</v>
      </c>
      <c r="AZ248" s="1">
        <f t="shared" si="82"/>
        <v>8</v>
      </c>
      <c r="BA248" s="1">
        <f t="shared" si="83"/>
        <v>14</v>
      </c>
      <c r="BB248" s="16"/>
      <c r="BC248" s="16"/>
      <c r="BD248" s="16"/>
      <c r="BE248" s="16"/>
      <c r="BF248" s="17"/>
      <c r="BG248" s="16"/>
      <c r="BH248" s="16"/>
      <c r="BI248" s="16"/>
      <c r="BJ248" s="16"/>
      <c r="BK248" s="16"/>
      <c r="BL248" s="16"/>
      <c r="BM248" s="16"/>
      <c r="BN248" s="16"/>
    </row>
    <row r="249" spans="1:66" x14ac:dyDescent="0.2">
      <c r="A249" s="9" t="s">
        <v>529</v>
      </c>
      <c r="B249" s="43" t="s">
        <v>2289</v>
      </c>
      <c r="C249" s="9">
        <v>14</v>
      </c>
      <c r="D249" s="9"/>
      <c r="E249" s="9"/>
      <c r="F249" s="9"/>
      <c r="G249" s="9">
        <v>1</v>
      </c>
      <c r="H249" s="10">
        <v>99.22</v>
      </c>
      <c r="I249" s="11">
        <v>12.23</v>
      </c>
      <c r="J249" s="9">
        <v>368</v>
      </c>
      <c r="K249" s="2">
        <v>41.627539004660001</v>
      </c>
      <c r="L249" s="11">
        <v>7.51806640625</v>
      </c>
      <c r="M249" s="9">
        <v>3</v>
      </c>
      <c r="N249" s="9">
        <v>4</v>
      </c>
      <c r="O249" s="9">
        <v>4</v>
      </c>
      <c r="P249" s="34">
        <v>0.79495003427004496</v>
      </c>
      <c r="Q249" s="12">
        <v>0.60170440466719399</v>
      </c>
      <c r="R249" s="12">
        <v>1.0835927090903501</v>
      </c>
      <c r="S249" s="12">
        <v>18.1716455437187</v>
      </c>
      <c r="T249" s="35">
        <v>1.0227056195972399</v>
      </c>
      <c r="U249" s="34">
        <f t="shared" si="63"/>
        <v>-0.3310639106868416</v>
      </c>
      <c r="V249" s="12">
        <f t="shared" si="64"/>
        <v>-0.73287317709539967</v>
      </c>
      <c r="W249" s="12">
        <f t="shared" si="65"/>
        <v>0.11582259157007864</v>
      </c>
      <c r="X249" s="12">
        <f t="shared" si="66"/>
        <v>4.1836171644466793</v>
      </c>
      <c r="Y249" s="35">
        <f t="shared" si="67"/>
        <v>3.2390932702672418E-2</v>
      </c>
      <c r="Z249" s="2"/>
      <c r="AA249" s="13">
        <v>4</v>
      </c>
      <c r="AB249" s="13">
        <v>4</v>
      </c>
      <c r="AC249" s="13">
        <v>4</v>
      </c>
      <c r="AD249" s="13">
        <v>4</v>
      </c>
      <c r="AE249" s="14">
        <v>4</v>
      </c>
      <c r="AF249" s="15">
        <v>25.857007157639998</v>
      </c>
      <c r="AG249" s="15">
        <v>34.578473767318698</v>
      </c>
      <c r="AH249" s="15">
        <v>18.679273257793</v>
      </c>
      <c r="AI249" s="15">
        <v>99.981631102967697</v>
      </c>
      <c r="AJ249" s="2">
        <v>37.129551228653902</v>
      </c>
      <c r="AK249" s="1">
        <f t="shared" si="68"/>
        <v>0</v>
      </c>
      <c r="AL249" s="1">
        <f t="shared" si="69"/>
        <v>1</v>
      </c>
      <c r="AM249" s="1">
        <f t="shared" si="70"/>
        <v>0</v>
      </c>
      <c r="AN249" s="1">
        <f t="shared" si="71"/>
        <v>5</v>
      </c>
      <c r="AO249" s="1">
        <f t="shared" si="72"/>
        <v>0</v>
      </c>
      <c r="AP249" s="1">
        <f t="shared" si="73"/>
        <v>6</v>
      </c>
      <c r="AQ249" s="1">
        <f t="shared" si="74"/>
        <v>1</v>
      </c>
      <c r="AR249" s="1">
        <f t="shared" si="75"/>
        <v>1</v>
      </c>
      <c r="AS249" s="1">
        <f t="shared" si="76"/>
        <v>1</v>
      </c>
      <c r="AT249" s="1">
        <f t="shared" si="77"/>
        <v>2</v>
      </c>
      <c r="AU249" s="1">
        <f t="shared" si="78"/>
        <v>0</v>
      </c>
      <c r="AV249" s="1">
        <f t="shared" si="79"/>
        <v>1</v>
      </c>
      <c r="AW249" s="1">
        <f t="shared" si="80"/>
        <v>1</v>
      </c>
      <c r="AX249" s="1">
        <f t="shared" si="81"/>
        <v>2</v>
      </c>
      <c r="AY249" s="1">
        <v>4</v>
      </c>
      <c r="AZ249" s="1">
        <f t="shared" si="82"/>
        <v>4</v>
      </c>
      <c r="BA249" s="1">
        <f t="shared" si="83"/>
        <v>14</v>
      </c>
      <c r="BB249" s="16"/>
      <c r="BC249" s="16"/>
      <c r="BD249" s="16"/>
      <c r="BE249" s="16"/>
      <c r="BF249" s="17"/>
      <c r="BG249" s="16"/>
      <c r="BH249" s="16"/>
      <c r="BI249" s="16"/>
      <c r="BJ249" s="16"/>
      <c r="BK249" s="16"/>
      <c r="BL249" s="16"/>
      <c r="BM249" s="16"/>
      <c r="BN249" s="16"/>
    </row>
    <row r="250" spans="1:66" ht="21" x14ac:dyDescent="0.2">
      <c r="A250" s="9" t="s">
        <v>69</v>
      </c>
      <c r="B250" s="43" t="s">
        <v>2290</v>
      </c>
      <c r="C250" s="9">
        <v>14</v>
      </c>
      <c r="D250" s="9"/>
      <c r="E250" s="9"/>
      <c r="F250" s="9"/>
      <c r="G250" s="9">
        <v>1</v>
      </c>
      <c r="H250" s="10">
        <v>140.65258930402501</v>
      </c>
      <c r="I250" s="11">
        <v>3.14</v>
      </c>
      <c r="J250" s="9">
        <v>795</v>
      </c>
      <c r="K250" s="2">
        <v>90.875169734660005</v>
      </c>
      <c r="L250" s="11">
        <v>7.45947265625</v>
      </c>
      <c r="M250" s="9">
        <v>2</v>
      </c>
      <c r="N250" s="9">
        <v>2</v>
      </c>
      <c r="O250" s="9">
        <v>3</v>
      </c>
      <c r="P250" s="34">
        <v>0.84536873181102201</v>
      </c>
      <c r="Q250" s="12">
        <v>1.49817209703934</v>
      </c>
      <c r="R250" s="12">
        <v>1.0586098276184599</v>
      </c>
      <c r="S250" s="12">
        <v>0.39748200755760499</v>
      </c>
      <c r="T250" s="35">
        <v>0.65824091242707605</v>
      </c>
      <c r="U250" s="34">
        <f t="shared" si="63"/>
        <v>-0.24234734340750269</v>
      </c>
      <c r="V250" s="12">
        <f t="shared" si="64"/>
        <v>0.5832033576313298</v>
      </c>
      <c r="W250" s="12">
        <f t="shared" si="65"/>
        <v>8.2170952426256896E-2</v>
      </c>
      <c r="X250" s="12">
        <f t="shared" si="66"/>
        <v>-1.331038538125356</v>
      </c>
      <c r="Y250" s="35">
        <f t="shared" si="67"/>
        <v>-0.60331239610465637</v>
      </c>
      <c r="Z250" s="2"/>
      <c r="AA250" s="13">
        <v>3</v>
      </c>
      <c r="AB250" s="13">
        <v>3</v>
      </c>
      <c r="AC250" s="13">
        <v>3</v>
      </c>
      <c r="AD250" s="13">
        <v>3</v>
      </c>
      <c r="AE250" s="14">
        <v>3</v>
      </c>
      <c r="AF250" s="15">
        <v>25.254111867793899</v>
      </c>
      <c r="AG250" s="15">
        <v>31.736960537061201</v>
      </c>
      <c r="AH250" s="15">
        <v>15.3044762819077</v>
      </c>
      <c r="AI250" s="15">
        <v>48.439864073673903</v>
      </c>
      <c r="AJ250" s="2">
        <v>135.809500194142</v>
      </c>
      <c r="AK250" s="1">
        <f t="shared" si="68"/>
        <v>0</v>
      </c>
      <c r="AL250" s="1">
        <f t="shared" si="69"/>
        <v>1</v>
      </c>
      <c r="AM250" s="1">
        <f t="shared" si="70"/>
        <v>0</v>
      </c>
      <c r="AN250" s="1">
        <f t="shared" si="71"/>
        <v>3</v>
      </c>
      <c r="AO250" s="1">
        <f t="shared" si="72"/>
        <v>-1</v>
      </c>
      <c r="AP250" s="1">
        <f t="shared" si="73"/>
        <v>3</v>
      </c>
      <c r="AQ250" s="1">
        <f t="shared" si="74"/>
        <v>1</v>
      </c>
      <c r="AR250" s="1">
        <f t="shared" si="75"/>
        <v>1</v>
      </c>
      <c r="AS250" s="1">
        <f t="shared" si="76"/>
        <v>1</v>
      </c>
      <c r="AT250" s="1">
        <f t="shared" si="77"/>
        <v>2</v>
      </c>
      <c r="AU250" s="1">
        <f t="shared" si="78"/>
        <v>1</v>
      </c>
      <c r="AV250" s="1">
        <f t="shared" si="79"/>
        <v>0</v>
      </c>
      <c r="AW250" s="1">
        <f t="shared" si="80"/>
        <v>1</v>
      </c>
      <c r="AX250" s="1">
        <f t="shared" si="81"/>
        <v>1</v>
      </c>
      <c r="AY250" s="1">
        <v>1</v>
      </c>
      <c r="AZ250" s="1">
        <f t="shared" si="82"/>
        <v>8</v>
      </c>
      <c r="BA250" s="1">
        <f t="shared" si="83"/>
        <v>14</v>
      </c>
      <c r="BB250" s="16"/>
      <c r="BC250" s="16"/>
      <c r="BD250" s="16"/>
      <c r="BE250" s="16"/>
      <c r="BF250" s="17"/>
      <c r="BG250" s="16"/>
      <c r="BH250" s="16"/>
      <c r="BI250" s="16"/>
      <c r="BJ250" s="16"/>
      <c r="BK250" s="16"/>
      <c r="BL250" s="16"/>
      <c r="BM250" s="16"/>
      <c r="BN250" s="16"/>
    </row>
    <row r="251" spans="1:66" x14ac:dyDescent="0.2">
      <c r="A251" s="9" t="s">
        <v>1113</v>
      </c>
      <c r="B251" s="43" t="s">
        <v>1713</v>
      </c>
      <c r="C251" s="9">
        <v>14</v>
      </c>
      <c r="D251" s="9"/>
      <c r="E251" s="9"/>
      <c r="F251" s="9"/>
      <c r="G251" s="9">
        <v>1</v>
      </c>
      <c r="H251" s="10">
        <v>958.64534780058898</v>
      </c>
      <c r="I251" s="11">
        <v>29.09</v>
      </c>
      <c r="J251" s="9">
        <v>361</v>
      </c>
      <c r="K251" s="2">
        <v>41.461252264659997</v>
      </c>
      <c r="L251" s="11">
        <v>6.59521484375</v>
      </c>
      <c r="M251" s="9">
        <v>9</v>
      </c>
      <c r="N251" s="9">
        <v>9</v>
      </c>
      <c r="O251" s="9">
        <v>24</v>
      </c>
      <c r="P251" s="34">
        <v>0.88508374745227103</v>
      </c>
      <c r="Q251" s="12">
        <v>0.94701556487092597</v>
      </c>
      <c r="R251" s="12">
        <v>1.0483554789196301</v>
      </c>
      <c r="S251" s="12">
        <v>1.64620144017832</v>
      </c>
      <c r="T251" s="35">
        <v>0.93466745522851202</v>
      </c>
      <c r="U251" s="34">
        <f t="shared" si="63"/>
        <v>-0.17611412407844901</v>
      </c>
      <c r="V251" s="12">
        <f t="shared" si="64"/>
        <v>-7.8539957284978618E-2</v>
      </c>
      <c r="W251" s="12">
        <f t="shared" si="65"/>
        <v>6.8127992367581464E-2</v>
      </c>
      <c r="X251" s="12">
        <f t="shared" si="66"/>
        <v>0.71914088434074885</v>
      </c>
      <c r="Y251" s="35">
        <f t="shared" si="67"/>
        <v>-9.7474934196674468E-2</v>
      </c>
      <c r="Z251" s="2"/>
      <c r="AA251" s="13">
        <v>21</v>
      </c>
      <c r="AB251" s="13">
        <v>21</v>
      </c>
      <c r="AC251" s="13">
        <v>21</v>
      </c>
      <c r="AD251" s="13">
        <v>21</v>
      </c>
      <c r="AE251" s="14">
        <v>21</v>
      </c>
      <c r="AF251" s="15">
        <v>18.411724110499101</v>
      </c>
      <c r="AG251" s="15">
        <v>49.405641672706501</v>
      </c>
      <c r="AH251" s="15">
        <v>25.319732998218999</v>
      </c>
      <c r="AI251" s="15">
        <v>33.065368427904502</v>
      </c>
      <c r="AJ251" s="2">
        <v>64.571385384751594</v>
      </c>
      <c r="AK251" s="1">
        <f t="shared" si="68"/>
        <v>0</v>
      </c>
      <c r="AL251" s="1">
        <f t="shared" si="69"/>
        <v>0</v>
      </c>
      <c r="AM251" s="1">
        <f t="shared" si="70"/>
        <v>0</v>
      </c>
      <c r="AN251" s="1">
        <f t="shared" si="71"/>
        <v>2</v>
      </c>
      <c r="AO251" s="1">
        <f t="shared" si="72"/>
        <v>0</v>
      </c>
      <c r="AP251" s="1">
        <f t="shared" si="73"/>
        <v>2</v>
      </c>
      <c r="AQ251" s="1">
        <f t="shared" si="74"/>
        <v>3</v>
      </c>
      <c r="AR251" s="1">
        <f t="shared" si="75"/>
        <v>2</v>
      </c>
      <c r="AS251" s="1">
        <f t="shared" si="76"/>
        <v>1</v>
      </c>
      <c r="AT251" s="1">
        <f t="shared" si="77"/>
        <v>1</v>
      </c>
      <c r="AU251" s="1">
        <f t="shared" si="78"/>
        <v>1</v>
      </c>
      <c r="AV251" s="1">
        <f t="shared" si="79"/>
        <v>0</v>
      </c>
      <c r="AW251" s="1">
        <f t="shared" si="80"/>
        <v>1</v>
      </c>
      <c r="AX251" s="1">
        <f t="shared" si="81"/>
        <v>4</v>
      </c>
      <c r="AY251" s="1">
        <v>4</v>
      </c>
      <c r="AZ251" s="1">
        <f t="shared" si="82"/>
        <v>4</v>
      </c>
      <c r="BA251" s="1">
        <f t="shared" si="83"/>
        <v>14</v>
      </c>
      <c r="BB251" s="16"/>
      <c r="BC251" s="16"/>
      <c r="BD251" s="16"/>
      <c r="BE251" s="16"/>
      <c r="BF251" s="17"/>
      <c r="BG251" s="16"/>
      <c r="BH251" s="16"/>
      <c r="BI251" s="16"/>
      <c r="BJ251" s="16"/>
      <c r="BK251" s="16"/>
      <c r="BL251" s="16"/>
      <c r="BM251" s="16"/>
      <c r="BN251" s="16"/>
    </row>
    <row r="252" spans="1:66" x14ac:dyDescent="0.2">
      <c r="A252" s="9" t="s">
        <v>544</v>
      </c>
      <c r="B252" s="43" t="s">
        <v>3044</v>
      </c>
      <c r="C252" s="9">
        <v>14</v>
      </c>
      <c r="D252" s="9"/>
      <c r="E252" s="9"/>
      <c r="F252" s="9"/>
      <c r="G252" s="9">
        <v>1</v>
      </c>
      <c r="H252" s="10">
        <v>320.00689973635201</v>
      </c>
      <c r="I252" s="11">
        <v>15.79</v>
      </c>
      <c r="J252" s="9">
        <v>703</v>
      </c>
      <c r="K252" s="2">
        <v>77.162354954660003</v>
      </c>
      <c r="L252" s="11">
        <v>5.22412109375</v>
      </c>
      <c r="M252" s="9">
        <v>6</v>
      </c>
      <c r="N252" s="9">
        <v>6</v>
      </c>
      <c r="O252" s="9">
        <v>11</v>
      </c>
      <c r="P252" s="34">
        <v>0.33763110931555901</v>
      </c>
      <c r="Q252" s="12">
        <v>1.0998317037368499</v>
      </c>
      <c r="R252" s="12">
        <v>1.0459582174573201</v>
      </c>
      <c r="S252" s="12">
        <v>3.4091237961104199</v>
      </c>
      <c r="T252" s="35">
        <v>0.28555744116547299</v>
      </c>
      <c r="U252" s="34">
        <f t="shared" si="63"/>
        <v>-1.566480254860213</v>
      </c>
      <c r="V252" s="12">
        <f t="shared" si="64"/>
        <v>0.13728277942271386</v>
      </c>
      <c r="W252" s="12">
        <f t="shared" si="65"/>
        <v>6.4825221880183345E-2</v>
      </c>
      <c r="X252" s="12">
        <f t="shared" si="66"/>
        <v>1.7694009892671752</v>
      </c>
      <c r="Y252" s="35">
        <f t="shared" si="67"/>
        <v>-1.8081471155018136</v>
      </c>
      <c r="Z252" s="2"/>
      <c r="AA252" s="13">
        <v>8</v>
      </c>
      <c r="AB252" s="13">
        <v>8</v>
      </c>
      <c r="AC252" s="13">
        <v>7</v>
      </c>
      <c r="AD252" s="13">
        <v>8</v>
      </c>
      <c r="AE252" s="14">
        <v>8</v>
      </c>
      <c r="AF252" s="15">
        <v>126.257010193374</v>
      </c>
      <c r="AG252" s="15">
        <v>64.615943620525499</v>
      </c>
      <c r="AH252" s="15">
        <v>63.589250854377099</v>
      </c>
      <c r="AI252" s="15">
        <v>172.80675445935401</v>
      </c>
      <c r="AJ252" s="2">
        <v>76.349137692925794</v>
      </c>
      <c r="AK252" s="1">
        <f t="shared" si="68"/>
        <v>3</v>
      </c>
      <c r="AL252" s="1">
        <f t="shared" si="69"/>
        <v>0</v>
      </c>
      <c r="AM252" s="1">
        <f t="shared" si="70"/>
        <v>0</v>
      </c>
      <c r="AN252" s="1">
        <f t="shared" si="71"/>
        <v>5</v>
      </c>
      <c r="AO252" s="1">
        <f t="shared" si="72"/>
        <v>-4</v>
      </c>
      <c r="AP252" s="1">
        <f t="shared" si="73"/>
        <v>4</v>
      </c>
      <c r="AQ252" s="1">
        <f t="shared" si="74"/>
        <v>2</v>
      </c>
      <c r="AR252" s="1">
        <f t="shared" si="75"/>
        <v>0</v>
      </c>
      <c r="AS252" s="1">
        <f t="shared" si="76"/>
        <v>0</v>
      </c>
      <c r="AT252" s="1">
        <f t="shared" si="77"/>
        <v>0</v>
      </c>
      <c r="AU252" s="1">
        <f t="shared" si="78"/>
        <v>0</v>
      </c>
      <c r="AV252" s="1">
        <f t="shared" si="79"/>
        <v>0</v>
      </c>
      <c r="AW252" s="1">
        <f t="shared" si="80"/>
        <v>0</v>
      </c>
      <c r="AX252" s="1">
        <f t="shared" si="81"/>
        <v>4</v>
      </c>
      <c r="AY252" s="1">
        <v>4</v>
      </c>
      <c r="AZ252" s="1">
        <f t="shared" si="82"/>
        <v>4</v>
      </c>
      <c r="BA252" s="1">
        <f t="shared" si="83"/>
        <v>14</v>
      </c>
      <c r="BB252" s="16"/>
      <c r="BC252" s="16"/>
      <c r="BD252" s="16"/>
      <c r="BE252" s="16"/>
      <c r="BF252" s="17"/>
      <c r="BG252" s="16"/>
      <c r="BH252" s="16"/>
      <c r="BI252" s="16"/>
      <c r="BJ252" s="16"/>
      <c r="BK252" s="16"/>
      <c r="BL252" s="16"/>
      <c r="BM252" s="16"/>
      <c r="BN252" s="16"/>
    </row>
    <row r="253" spans="1:66" x14ac:dyDescent="0.2">
      <c r="A253" s="9" t="s">
        <v>679</v>
      </c>
      <c r="B253" s="43" t="s">
        <v>2752</v>
      </c>
      <c r="C253" s="9">
        <v>14</v>
      </c>
      <c r="D253" s="9"/>
      <c r="E253" s="9"/>
      <c r="F253" s="9"/>
      <c r="G253" s="9">
        <v>1</v>
      </c>
      <c r="H253" s="10">
        <v>499.69280987787403</v>
      </c>
      <c r="I253" s="11">
        <v>49.25</v>
      </c>
      <c r="J253" s="9">
        <v>199</v>
      </c>
      <c r="K253" s="2">
        <v>22.377174084659998</v>
      </c>
      <c r="L253" s="11">
        <v>8.25048828125</v>
      </c>
      <c r="M253" s="9">
        <v>8</v>
      </c>
      <c r="N253" s="9">
        <v>8</v>
      </c>
      <c r="O253" s="9">
        <v>14</v>
      </c>
      <c r="P253" s="34">
        <v>1.11626657671743</v>
      </c>
      <c r="Q253" s="12">
        <v>1.1355093146662301</v>
      </c>
      <c r="R253" s="12">
        <v>1.00899569605154</v>
      </c>
      <c r="S253" s="12">
        <v>1.59446592748708</v>
      </c>
      <c r="T253" s="35">
        <v>0.84949921804582795</v>
      </c>
      <c r="U253" s="34">
        <f t="shared" si="63"/>
        <v>0.15868159973212678</v>
      </c>
      <c r="V253" s="12">
        <f t="shared" si="64"/>
        <v>0.18333954062662389</v>
      </c>
      <c r="W253" s="12">
        <f t="shared" si="65"/>
        <v>1.292002053114583E-2</v>
      </c>
      <c r="X253" s="12">
        <f t="shared" si="66"/>
        <v>0.67307326863399186</v>
      </c>
      <c r="Y253" s="35">
        <f t="shared" si="67"/>
        <v>-0.23531547546129844</v>
      </c>
      <c r="Z253" s="2"/>
      <c r="AA253" s="13">
        <v>13</v>
      </c>
      <c r="AB253" s="13">
        <v>13</v>
      </c>
      <c r="AC253" s="13">
        <v>13</v>
      </c>
      <c r="AD253" s="13">
        <v>13</v>
      </c>
      <c r="AE253" s="14">
        <v>13</v>
      </c>
      <c r="AF253" s="15">
        <v>29.0543001318783</v>
      </c>
      <c r="AG253" s="15">
        <v>25.097313629354801</v>
      </c>
      <c r="AH253" s="15">
        <v>10.0874947794946</v>
      </c>
      <c r="AI253" s="15">
        <v>28.4172328324753</v>
      </c>
      <c r="AJ253" s="2">
        <v>115.858540137357</v>
      </c>
      <c r="AK253" s="1">
        <f t="shared" si="68"/>
        <v>0</v>
      </c>
      <c r="AL253" s="1">
        <f t="shared" si="69"/>
        <v>0</v>
      </c>
      <c r="AM253" s="1">
        <f t="shared" si="70"/>
        <v>0</v>
      </c>
      <c r="AN253" s="1">
        <f t="shared" si="71"/>
        <v>2</v>
      </c>
      <c r="AO253" s="1">
        <f t="shared" si="72"/>
        <v>0</v>
      </c>
      <c r="AP253" s="1">
        <f t="shared" si="73"/>
        <v>2</v>
      </c>
      <c r="AQ253" s="1">
        <f t="shared" si="74"/>
        <v>3</v>
      </c>
      <c r="AR253" s="1">
        <f t="shared" si="75"/>
        <v>1</v>
      </c>
      <c r="AS253" s="1">
        <f t="shared" si="76"/>
        <v>1</v>
      </c>
      <c r="AT253" s="1">
        <f t="shared" si="77"/>
        <v>2</v>
      </c>
      <c r="AU253" s="1">
        <f t="shared" si="78"/>
        <v>1</v>
      </c>
      <c r="AV253" s="1">
        <f t="shared" si="79"/>
        <v>0</v>
      </c>
      <c r="AW253" s="1">
        <f t="shared" si="80"/>
        <v>1</v>
      </c>
      <c r="AX253" s="1">
        <f t="shared" si="81"/>
        <v>4</v>
      </c>
      <c r="AY253" s="1">
        <v>4</v>
      </c>
      <c r="AZ253" s="1">
        <f t="shared" si="82"/>
        <v>4</v>
      </c>
      <c r="BA253" s="1">
        <f t="shared" si="83"/>
        <v>14</v>
      </c>
      <c r="BB253" s="16"/>
      <c r="BC253" s="16"/>
      <c r="BD253" s="16"/>
      <c r="BE253" s="16"/>
      <c r="BF253" s="17"/>
      <c r="BG253" s="16"/>
      <c r="BH253" s="16"/>
      <c r="BI253" s="16"/>
      <c r="BJ253" s="16"/>
      <c r="BK253" s="16"/>
      <c r="BL253" s="16"/>
      <c r="BM253" s="16"/>
      <c r="BN253" s="16"/>
    </row>
    <row r="254" spans="1:66" x14ac:dyDescent="0.2">
      <c r="A254" s="9" t="s">
        <v>728</v>
      </c>
      <c r="B254" s="43" t="s">
        <v>1714</v>
      </c>
      <c r="C254" s="9">
        <v>14</v>
      </c>
      <c r="D254" s="9"/>
      <c r="E254" s="9"/>
      <c r="F254" s="9"/>
      <c r="G254" s="9">
        <v>1</v>
      </c>
      <c r="H254" s="10">
        <v>115.926666666667</v>
      </c>
      <c r="I254" s="11">
        <v>19.72</v>
      </c>
      <c r="J254" s="9">
        <v>213</v>
      </c>
      <c r="K254" s="2">
        <v>23.262659444659999</v>
      </c>
      <c r="L254" s="11">
        <v>9.96435546875</v>
      </c>
      <c r="M254" s="9">
        <v>3</v>
      </c>
      <c r="N254" s="9">
        <v>3</v>
      </c>
      <c r="O254" s="9">
        <v>3</v>
      </c>
      <c r="P254" s="34">
        <v>0.90801379934273396</v>
      </c>
      <c r="Q254" s="12">
        <v>0.98646080435165695</v>
      </c>
      <c r="R254" s="12">
        <v>0.94645406687003297</v>
      </c>
      <c r="S254" s="12">
        <v>0.54677448808279105</v>
      </c>
      <c r="T254" s="35">
        <v>0.96800967767900203</v>
      </c>
      <c r="U254" s="34">
        <f t="shared" si="63"/>
        <v>-0.13921387215965947</v>
      </c>
      <c r="V254" s="12">
        <f t="shared" si="64"/>
        <v>-1.9666366281041864E-2</v>
      </c>
      <c r="W254" s="12">
        <f t="shared" si="65"/>
        <v>-7.9395603862587663E-2</v>
      </c>
      <c r="X254" s="12">
        <f t="shared" si="66"/>
        <v>-0.87098216499220071</v>
      </c>
      <c r="Y254" s="35">
        <f t="shared" si="67"/>
        <v>-4.6906623968369539E-2</v>
      </c>
      <c r="Z254" s="2"/>
      <c r="AA254" s="13">
        <v>3</v>
      </c>
      <c r="AB254" s="13">
        <v>3</v>
      </c>
      <c r="AC254" s="13">
        <v>3</v>
      </c>
      <c r="AD254" s="13">
        <v>3</v>
      </c>
      <c r="AE254" s="14">
        <v>3</v>
      </c>
      <c r="AF254" s="15">
        <v>62.1482677707981</v>
      </c>
      <c r="AG254" s="15">
        <v>9.5126805622635899</v>
      </c>
      <c r="AH254" s="15">
        <v>6.8608413951699401</v>
      </c>
      <c r="AI254" s="15">
        <v>40.017836270143299</v>
      </c>
      <c r="AJ254" s="2">
        <v>3.2983376719242199</v>
      </c>
      <c r="AK254" s="1">
        <f t="shared" si="68"/>
        <v>0</v>
      </c>
      <c r="AL254" s="1">
        <f t="shared" si="69"/>
        <v>0</v>
      </c>
      <c r="AM254" s="1">
        <f t="shared" si="70"/>
        <v>0</v>
      </c>
      <c r="AN254" s="1">
        <f t="shared" si="71"/>
        <v>1</v>
      </c>
      <c r="AO254" s="1">
        <f t="shared" si="72"/>
        <v>0</v>
      </c>
      <c r="AP254" s="1">
        <f t="shared" si="73"/>
        <v>1</v>
      </c>
      <c r="AQ254" s="1">
        <f t="shared" si="74"/>
        <v>1</v>
      </c>
      <c r="AR254" s="1">
        <f t="shared" si="75"/>
        <v>0</v>
      </c>
      <c r="AS254" s="1">
        <f t="shared" si="76"/>
        <v>3</v>
      </c>
      <c r="AT254" s="1">
        <f t="shared" si="77"/>
        <v>3</v>
      </c>
      <c r="AU254" s="1">
        <f t="shared" si="78"/>
        <v>1</v>
      </c>
      <c r="AV254" s="1">
        <f t="shared" si="79"/>
        <v>3</v>
      </c>
      <c r="AW254" s="1">
        <f t="shared" si="80"/>
        <v>2</v>
      </c>
      <c r="AX254" s="1">
        <f t="shared" si="81"/>
        <v>2</v>
      </c>
      <c r="AY254" s="1">
        <v>1</v>
      </c>
      <c r="AZ254" s="1">
        <f t="shared" si="82"/>
        <v>8</v>
      </c>
      <c r="BA254" s="1">
        <f t="shared" si="83"/>
        <v>14</v>
      </c>
      <c r="BB254" s="16"/>
      <c r="BC254" s="16"/>
      <c r="BD254" s="16"/>
      <c r="BE254" s="16"/>
      <c r="BF254" s="17"/>
      <c r="BG254" s="16"/>
      <c r="BH254" s="16"/>
      <c r="BI254" s="16"/>
      <c r="BJ254" s="16"/>
      <c r="BK254" s="16"/>
      <c r="BL254" s="16"/>
      <c r="BM254" s="16"/>
      <c r="BN254" s="16"/>
    </row>
    <row r="255" spans="1:66" ht="21" x14ac:dyDescent="0.2">
      <c r="A255" s="9" t="s">
        <v>1148</v>
      </c>
      <c r="B255" s="43" t="s">
        <v>2753</v>
      </c>
      <c r="C255" s="9">
        <v>14</v>
      </c>
      <c r="D255" s="9"/>
      <c r="E255" s="9"/>
      <c r="F255" s="9"/>
      <c r="G255" s="9">
        <v>1</v>
      </c>
      <c r="H255" s="10">
        <v>46.99</v>
      </c>
      <c r="I255" s="11">
        <v>7.09</v>
      </c>
      <c r="J255" s="9">
        <v>268</v>
      </c>
      <c r="K255" s="2">
        <v>29.980191244659999</v>
      </c>
      <c r="L255" s="11">
        <v>5.13525390625</v>
      </c>
      <c r="M255" s="9">
        <v>1</v>
      </c>
      <c r="N255" s="9">
        <v>1</v>
      </c>
      <c r="O255" s="9">
        <v>1</v>
      </c>
      <c r="P255" s="34">
        <v>1.5634288726902901</v>
      </c>
      <c r="Q255" s="12">
        <v>1.5140528778732301</v>
      </c>
      <c r="R255" s="12">
        <v>0.93628734318352802</v>
      </c>
      <c r="S255" s="12">
        <v>0.23987780199903899</v>
      </c>
      <c r="T255" s="35">
        <v>1.0185952179130799</v>
      </c>
      <c r="U255" s="34">
        <f t="shared" si="63"/>
        <v>0.64471358616339414</v>
      </c>
      <c r="V255" s="12">
        <f t="shared" si="64"/>
        <v>0.5984155919242532</v>
      </c>
      <c r="W255" s="12">
        <f t="shared" si="65"/>
        <v>-9.4976739258518669E-2</v>
      </c>
      <c r="X255" s="12">
        <f t="shared" si="66"/>
        <v>-2.0596284363291004</v>
      </c>
      <c r="Y255" s="35">
        <f t="shared" si="67"/>
        <v>2.6580849219005592E-2</v>
      </c>
      <c r="Z255" s="2"/>
      <c r="AA255" s="13">
        <v>1</v>
      </c>
      <c r="AB255" s="13">
        <v>1</v>
      </c>
      <c r="AC255" s="13">
        <v>1</v>
      </c>
      <c r="AD255" s="13">
        <v>1</v>
      </c>
      <c r="AE255" s="14">
        <v>1</v>
      </c>
      <c r="AF255" s="15"/>
      <c r="AG255" s="15"/>
      <c r="AH255" s="15"/>
      <c r="AI255" s="15"/>
      <c r="AJ255" s="2"/>
      <c r="AK255" s="1">
        <f t="shared" si="68"/>
        <v>2</v>
      </c>
      <c r="AL255" s="1">
        <f t="shared" si="69"/>
        <v>2</v>
      </c>
      <c r="AM255" s="1">
        <f t="shared" si="70"/>
        <v>0</v>
      </c>
      <c r="AN255" s="1">
        <f t="shared" si="71"/>
        <v>4</v>
      </c>
      <c r="AO255" s="1">
        <f t="shared" si="72"/>
        <v>0</v>
      </c>
      <c r="AP255" s="1">
        <f t="shared" si="73"/>
        <v>8</v>
      </c>
      <c r="AQ255" s="1">
        <f t="shared" si="74"/>
        <v>0</v>
      </c>
      <c r="AR255" s="1">
        <f t="shared" si="75"/>
        <v>0</v>
      </c>
      <c r="AS255" s="1">
        <f t="shared" si="76"/>
        <v>0</v>
      </c>
      <c r="AT255" s="1">
        <f t="shared" si="77"/>
        <v>0</v>
      </c>
      <c r="AU255" s="1">
        <f t="shared" si="78"/>
        <v>0</v>
      </c>
      <c r="AV255" s="1">
        <f t="shared" si="79"/>
        <v>0</v>
      </c>
      <c r="AW255" s="1">
        <f t="shared" si="80"/>
        <v>0</v>
      </c>
      <c r="AX255" s="1">
        <f t="shared" si="81"/>
        <v>0</v>
      </c>
      <c r="AY255" s="1">
        <v>3</v>
      </c>
      <c r="AZ255" s="1">
        <f t="shared" si="82"/>
        <v>6</v>
      </c>
      <c r="BA255" s="1">
        <f t="shared" si="83"/>
        <v>14</v>
      </c>
      <c r="BB255" s="16"/>
      <c r="BC255" s="16"/>
      <c r="BD255" s="16"/>
      <c r="BE255" s="16"/>
      <c r="BF255" s="17"/>
      <c r="BG255" s="16"/>
      <c r="BH255" s="16"/>
      <c r="BI255" s="16"/>
      <c r="BJ255" s="16"/>
      <c r="BK255" s="16"/>
      <c r="BL255" s="16"/>
      <c r="BM255" s="16"/>
      <c r="BN255" s="16"/>
    </row>
    <row r="256" spans="1:66" x14ac:dyDescent="0.2">
      <c r="A256" s="9" t="s">
        <v>225</v>
      </c>
      <c r="B256" s="43" t="s">
        <v>3045</v>
      </c>
      <c r="C256" s="9">
        <v>14</v>
      </c>
      <c r="D256" s="9">
        <v>1</v>
      </c>
      <c r="E256" s="9"/>
      <c r="F256" s="9"/>
      <c r="G256" s="9">
        <v>1</v>
      </c>
      <c r="H256" s="10">
        <v>670.06014643447395</v>
      </c>
      <c r="I256" s="11">
        <v>7.55</v>
      </c>
      <c r="J256" s="9">
        <v>159</v>
      </c>
      <c r="K256" s="2">
        <v>18.08699547466</v>
      </c>
      <c r="L256" s="11">
        <v>5.23681640625</v>
      </c>
      <c r="M256" s="9">
        <v>1</v>
      </c>
      <c r="N256" s="9">
        <v>1</v>
      </c>
      <c r="O256" s="9">
        <v>15</v>
      </c>
      <c r="P256" s="34">
        <v>0.88996681901303598</v>
      </c>
      <c r="Q256" s="12">
        <v>1.68959426226825</v>
      </c>
      <c r="R256" s="12">
        <v>0.90572115617101001</v>
      </c>
      <c r="S256" s="12">
        <v>2.89668419257747</v>
      </c>
      <c r="T256" s="35">
        <v>0.57384130747662598</v>
      </c>
      <c r="U256" s="34">
        <f t="shared" si="63"/>
        <v>-0.16817654637879062</v>
      </c>
      <c r="V256" s="12">
        <f t="shared" si="64"/>
        <v>0.75667684053627848</v>
      </c>
      <c r="W256" s="12">
        <f t="shared" si="65"/>
        <v>-0.14286113791472704</v>
      </c>
      <c r="X256" s="12">
        <f t="shared" si="66"/>
        <v>1.5344024051337481</v>
      </c>
      <c r="Y256" s="35">
        <f t="shared" si="67"/>
        <v>-0.80127627187190809</v>
      </c>
      <c r="Z256" s="2"/>
      <c r="AA256" s="13">
        <v>12</v>
      </c>
      <c r="AB256" s="13">
        <v>12</v>
      </c>
      <c r="AC256" s="13">
        <v>12</v>
      </c>
      <c r="AD256" s="13">
        <v>12</v>
      </c>
      <c r="AE256" s="14">
        <v>12</v>
      </c>
      <c r="AF256" s="15">
        <v>15.2544419601354</v>
      </c>
      <c r="AG256" s="15">
        <v>11.168711942417501</v>
      </c>
      <c r="AH256" s="15">
        <v>7.7400236399253997</v>
      </c>
      <c r="AI256" s="15">
        <v>26.1297784926</v>
      </c>
      <c r="AJ256" s="2">
        <v>17.387965813226899</v>
      </c>
      <c r="AK256" s="1">
        <f t="shared" si="68"/>
        <v>0</v>
      </c>
      <c r="AL256" s="1">
        <f t="shared" si="69"/>
        <v>2</v>
      </c>
      <c r="AM256" s="1">
        <f t="shared" si="70"/>
        <v>0</v>
      </c>
      <c r="AN256" s="1">
        <f t="shared" si="71"/>
        <v>4</v>
      </c>
      <c r="AO256" s="1">
        <f t="shared" si="72"/>
        <v>-1</v>
      </c>
      <c r="AP256" s="1">
        <f t="shared" si="73"/>
        <v>5</v>
      </c>
      <c r="AQ256" s="1">
        <f t="shared" si="74"/>
        <v>3</v>
      </c>
      <c r="AR256" s="1">
        <f t="shared" si="75"/>
        <v>2</v>
      </c>
      <c r="AS256" s="1">
        <f t="shared" si="76"/>
        <v>2</v>
      </c>
      <c r="AT256" s="1">
        <f t="shared" si="77"/>
        <v>3</v>
      </c>
      <c r="AU256" s="1">
        <f t="shared" si="78"/>
        <v>1</v>
      </c>
      <c r="AV256" s="1">
        <f t="shared" si="79"/>
        <v>2</v>
      </c>
      <c r="AW256" s="1">
        <f t="shared" si="80"/>
        <v>2</v>
      </c>
      <c r="AX256" s="1">
        <f t="shared" si="81"/>
        <v>0</v>
      </c>
      <c r="AY256" s="1">
        <v>4</v>
      </c>
      <c r="AZ256" s="1">
        <f t="shared" si="82"/>
        <v>4</v>
      </c>
      <c r="BA256" s="1">
        <f t="shared" si="83"/>
        <v>14</v>
      </c>
      <c r="BB256" s="16"/>
      <c r="BC256" s="16"/>
      <c r="BD256" s="16"/>
      <c r="BE256" s="16"/>
      <c r="BF256" s="17"/>
      <c r="BG256" s="16"/>
      <c r="BH256" s="16"/>
      <c r="BI256" s="16"/>
      <c r="BJ256" s="16"/>
      <c r="BK256" s="16"/>
      <c r="BL256" s="16"/>
      <c r="BM256" s="16"/>
      <c r="BN256" s="16"/>
    </row>
    <row r="257" spans="1:66" x14ac:dyDescent="0.2">
      <c r="A257" s="9" t="s">
        <v>1038</v>
      </c>
      <c r="B257" s="43" t="s">
        <v>2755</v>
      </c>
      <c r="C257" s="9">
        <v>14</v>
      </c>
      <c r="D257" s="9"/>
      <c r="E257" s="9"/>
      <c r="F257" s="9"/>
      <c r="G257" s="9">
        <v>1</v>
      </c>
      <c r="H257" s="10">
        <v>30.38</v>
      </c>
      <c r="I257" s="11">
        <v>0.43</v>
      </c>
      <c r="J257" s="9">
        <v>2319</v>
      </c>
      <c r="K257" s="2">
        <v>256.559932874661</v>
      </c>
      <c r="L257" s="11">
        <v>5.00830078125</v>
      </c>
      <c r="M257" s="9">
        <v>1</v>
      </c>
      <c r="N257" s="9">
        <v>1</v>
      </c>
      <c r="O257" s="9">
        <v>1</v>
      </c>
      <c r="P257" s="34">
        <v>2.5610602219189</v>
      </c>
      <c r="Q257" s="12">
        <v>4.0311447197789301</v>
      </c>
      <c r="R257" s="12">
        <v>0.87854351720429202</v>
      </c>
      <c r="S257" s="12">
        <v>0.80895955317113599</v>
      </c>
      <c r="T257" s="35">
        <v>0.62669459474675304</v>
      </c>
      <c r="U257" s="34">
        <f t="shared" si="63"/>
        <v>1.3567411775125984</v>
      </c>
      <c r="V257" s="12">
        <f t="shared" si="64"/>
        <v>2.0111895774731838</v>
      </c>
      <c r="W257" s="12">
        <f t="shared" si="65"/>
        <v>-0.18681434536412983</v>
      </c>
      <c r="X257" s="12">
        <f t="shared" si="66"/>
        <v>-0.30586052313219231</v>
      </c>
      <c r="Y257" s="35">
        <f t="shared" si="67"/>
        <v>-0.67416554498072156</v>
      </c>
      <c r="Z257" s="2"/>
      <c r="AA257" s="13">
        <v>1</v>
      </c>
      <c r="AB257" s="13">
        <v>1</v>
      </c>
      <c r="AC257" s="13">
        <v>1</v>
      </c>
      <c r="AD257" s="13">
        <v>1</v>
      </c>
      <c r="AE257" s="14">
        <v>1</v>
      </c>
      <c r="AF257" s="15"/>
      <c r="AG257" s="15"/>
      <c r="AH257" s="15"/>
      <c r="AI257" s="15"/>
      <c r="AJ257" s="2"/>
      <c r="AK257" s="1">
        <f t="shared" si="68"/>
        <v>4</v>
      </c>
      <c r="AL257" s="1">
        <f t="shared" si="69"/>
        <v>5</v>
      </c>
      <c r="AM257" s="1">
        <f t="shared" si="70"/>
        <v>0</v>
      </c>
      <c r="AN257" s="1">
        <f t="shared" si="71"/>
        <v>0</v>
      </c>
      <c r="AO257" s="1">
        <f t="shared" si="72"/>
        <v>-1</v>
      </c>
      <c r="AP257" s="1">
        <f t="shared" si="73"/>
        <v>8</v>
      </c>
      <c r="AQ257" s="1">
        <f t="shared" si="74"/>
        <v>0</v>
      </c>
      <c r="AR257" s="1">
        <f t="shared" si="75"/>
        <v>0</v>
      </c>
      <c r="AS257" s="1">
        <f t="shared" si="76"/>
        <v>0</v>
      </c>
      <c r="AT257" s="1">
        <f t="shared" si="77"/>
        <v>0</v>
      </c>
      <c r="AU257" s="1">
        <f t="shared" si="78"/>
        <v>0</v>
      </c>
      <c r="AV257" s="1">
        <f t="shared" si="79"/>
        <v>0</v>
      </c>
      <c r="AW257" s="1">
        <f t="shared" si="80"/>
        <v>0</v>
      </c>
      <c r="AX257" s="1">
        <f t="shared" si="81"/>
        <v>0</v>
      </c>
      <c r="AY257" s="1">
        <v>3</v>
      </c>
      <c r="AZ257" s="1">
        <f t="shared" si="82"/>
        <v>6</v>
      </c>
      <c r="BA257" s="1">
        <f t="shared" si="83"/>
        <v>14</v>
      </c>
      <c r="BB257" s="16"/>
      <c r="BC257" s="16"/>
      <c r="BD257" s="16"/>
      <c r="BE257" s="16"/>
      <c r="BF257" s="17"/>
      <c r="BG257" s="16"/>
      <c r="BH257" s="16"/>
      <c r="BI257" s="16"/>
      <c r="BJ257" s="16"/>
      <c r="BK257" s="16"/>
      <c r="BL257" s="16"/>
      <c r="BM257" s="16"/>
      <c r="BN257" s="16"/>
    </row>
    <row r="258" spans="1:66" ht="21" x14ac:dyDescent="0.2">
      <c r="A258" s="9" t="s">
        <v>453</v>
      </c>
      <c r="B258" s="43" t="s">
        <v>1712</v>
      </c>
      <c r="C258" s="9">
        <v>14</v>
      </c>
      <c r="D258" s="9"/>
      <c r="E258" s="9"/>
      <c r="F258" s="9"/>
      <c r="G258" s="9">
        <v>1</v>
      </c>
      <c r="H258" s="10">
        <v>137.40461764271299</v>
      </c>
      <c r="I258" s="11">
        <v>15.66</v>
      </c>
      <c r="J258" s="9">
        <v>83</v>
      </c>
      <c r="K258" s="2">
        <v>9.3901061646600006</v>
      </c>
      <c r="L258" s="11">
        <v>9.75927734375</v>
      </c>
      <c r="M258" s="9">
        <v>1</v>
      </c>
      <c r="N258" s="9">
        <v>1</v>
      </c>
      <c r="O258" s="9">
        <v>3</v>
      </c>
      <c r="P258" s="34">
        <v>0.73960257481823899</v>
      </c>
      <c r="Q258" s="12">
        <v>1.1166965948096801</v>
      </c>
      <c r="R258" s="12">
        <v>0.81871635830924205</v>
      </c>
      <c r="S258" s="12">
        <v>0.34001221899195</v>
      </c>
      <c r="T258" s="35">
        <v>0.79296138329745303</v>
      </c>
      <c r="U258" s="34">
        <f t="shared" ref="U258:U321" si="84">LOG(P258,2)</f>
        <v>-0.43517784760463896</v>
      </c>
      <c r="V258" s="12">
        <f t="shared" ref="V258:V321" si="85">LOG(Q258,2)</f>
        <v>0.15923726046559661</v>
      </c>
      <c r="W258" s="12">
        <f t="shared" ref="W258:W321" si="86">LOG(R258,2)</f>
        <v>-0.28856437359122411</v>
      </c>
      <c r="X258" s="12">
        <f t="shared" ref="X258:X321" si="87">LOG(S258,2)</f>
        <v>-1.5563415015763438</v>
      </c>
      <c r="Y258" s="35">
        <f t="shared" ref="Y258:Y321" si="88">LOG(T258,2)</f>
        <v>-0.33467748555559929</v>
      </c>
      <c r="Z258" s="2"/>
      <c r="AA258" s="13">
        <v>3</v>
      </c>
      <c r="AB258" s="13">
        <v>3</v>
      </c>
      <c r="AC258" s="13">
        <v>3</v>
      </c>
      <c r="AD258" s="13">
        <v>3</v>
      </c>
      <c r="AE258" s="14">
        <v>3</v>
      </c>
      <c r="AF258" s="15">
        <v>4.8031476752743796</v>
      </c>
      <c r="AG258" s="15">
        <v>35.243348794230002</v>
      </c>
      <c r="AH258" s="15">
        <v>4.7011623803856901</v>
      </c>
      <c r="AI258" s="15">
        <v>91.102415345553595</v>
      </c>
      <c r="AJ258" s="2">
        <v>0.69813363743206003</v>
      </c>
      <c r="AK258" s="1">
        <f t="shared" ref="AK258:AK321" si="89">IF(P258&gt;2.999,5,IF(P258&gt;2.499,4,IF(P258&gt;1.999,3,IF(P258&gt;1.499,2,IF(P258&gt;1.299,1,IF(P258="",0,IF(P258&lt;0.334,4,IF(P258&lt;0.401,3,IF(P258&lt;0.501,2,IF(P258&lt;0.668,1,0))))))))))</f>
        <v>0</v>
      </c>
      <c r="AL258" s="1">
        <f t="shared" ref="AL258:AL321" si="90">IF(Q258&gt;2.999,5,IF(Q258&gt;2.499,4,IF(Q258&gt;1.999,3,IF(Q258&gt;1.499,2,IF(Q258&gt;1.299,1,IF(Q258="",0,IF(Q258&lt;0.334,4,IF(Q258&lt;0.401,3,IF(Q258&lt;0.501,2,IF(Q258&lt;0.668,1,0))))))))))</f>
        <v>0</v>
      </c>
      <c r="AM258" s="1">
        <f t="shared" ref="AM258:AM321" si="91">IF(R258&gt;2.999,5,IF(R258&gt;2.499,4,IF(R258&gt;1.999,3,IF(R258&gt;1.499,2,IF(R258&gt;1.299,1,IF(R258="",0,IF(R258&lt;0.334,4,IF(R258&lt;0.401,3,IF(R258&lt;0.501,2,IF(R258&lt;0.668,1,0))))))))))</f>
        <v>0</v>
      </c>
      <c r="AN258" s="1">
        <f t="shared" ref="AN258:AN321" si="92">IF(S258&gt;2.999,5,IF(S258&gt;2.499,4,IF(S258&gt;1.999,3,IF(S258&gt;1.499,2,IF(S258&gt;1.299,1,IF(S258="",0,IF(S258&lt;0.334,4,IF(S258&lt;0.401,3,IF(S258&lt;0.501,2,IF(S258&lt;0.668,1,0))))))))))</f>
        <v>3</v>
      </c>
      <c r="AO258" s="1">
        <f t="shared" ref="AO258:AO321" si="93">IF(T258&gt;2.999,-5,IF(T258&gt;2.499,-4,IF(T258&gt;1.999,-3,IF(T258&gt;1.499,-2,IF(T258&gt;1.299,-1,IF(T258="",0,IF(T258&lt;0.334,-4,IF(T258&lt;0.401,-3,IF(T258&lt;0.501,-2,IF(T258&lt;0.668,-1,0))))))))))</f>
        <v>0</v>
      </c>
      <c r="AP258" s="1">
        <f t="shared" ref="AP258:AP321" si="94">AK258+AL258+AM258+AN258+AO258</f>
        <v>3</v>
      </c>
      <c r="AQ258" s="1">
        <f t="shared" ref="AQ258:AQ321" si="95">IF(AA258&gt;11.999,3,IF(AA258&gt;5.999,2,IF(AA258&gt;2.999,1,0)))</f>
        <v>1</v>
      </c>
      <c r="AR258" s="1">
        <f t="shared" ref="AR258:AR321" si="96">IF(AF258="",0,IF(AF258&lt;10.001,3,IF(AF258&lt;25.001,2,IF(AF258&lt;50.001,1,0))))</f>
        <v>3</v>
      </c>
      <c r="AS258" s="1">
        <f t="shared" ref="AS258:AS321" si="97">IF(AG258="",0,IF(AG258&lt;10.001,3,IF(AG258&lt;25.001,2,IF(AG258&lt;50.001,1,0))))</f>
        <v>1</v>
      </c>
      <c r="AT258" s="1">
        <f t="shared" ref="AT258:AT321" si="98">IF(AH258="",0,IF(AH258&lt;10.001,3,IF(AH258&lt;25.001,2,IF(AH258&lt;50.001,1,0))))</f>
        <v>3</v>
      </c>
      <c r="AU258" s="1">
        <f t="shared" ref="AU258:AU321" si="99">IF(AI258="",0,IF(AI258&lt;10.001,3,IF(AI258&lt;25.001,2,IF(AI258&lt;50.001,1,0))))</f>
        <v>0</v>
      </c>
      <c r="AV258" s="1">
        <f t="shared" ref="AV258:AV321" si="100">IF(AJ258="",0,IF(AJ258&lt;10.001,3,IF(AJ258&lt;25.001,2,IF(AJ258&lt;50.001,1,0))))</f>
        <v>3</v>
      </c>
      <c r="AW258" s="1">
        <f t="shared" ref="AW258:AW321" si="101">AVERAGE(AR258:AV258)</f>
        <v>2</v>
      </c>
      <c r="AX258" s="1">
        <f t="shared" ref="AX258:AX321" si="102">IF(M258&gt;5.999,4,IF(M258&gt;2.999,2,IF(M258&gt;1.999,1,0)))</f>
        <v>0</v>
      </c>
      <c r="AY258" s="1">
        <v>1</v>
      </c>
      <c r="AZ258" s="1">
        <f t="shared" ref="AZ258:AZ321" si="103">IF(AY258=1,8,IF(AY258=2,1,IF(AY258=3,6,IF(AY258=4,4,IF(AY258=5,2,0)))))</f>
        <v>8</v>
      </c>
      <c r="BA258" s="1">
        <f t="shared" ref="BA258:BA321" si="104">SUM(AP258,AQ258,AW258,AX258,AZ258)</f>
        <v>14</v>
      </c>
      <c r="BB258" s="16"/>
      <c r="BC258" s="16"/>
      <c r="BD258" s="16"/>
      <c r="BE258" s="16"/>
      <c r="BF258" s="17"/>
      <c r="BG258" s="16"/>
      <c r="BH258" s="16"/>
      <c r="BI258" s="16"/>
      <c r="BJ258" s="16"/>
      <c r="BK258" s="16"/>
      <c r="BL258" s="16"/>
      <c r="BM258" s="16"/>
      <c r="BN258" s="16"/>
    </row>
    <row r="259" spans="1:66" ht="21" x14ac:dyDescent="0.2">
      <c r="A259" s="9" t="s">
        <v>874</v>
      </c>
      <c r="B259" s="43" t="s">
        <v>1718</v>
      </c>
      <c r="C259" s="9">
        <v>14</v>
      </c>
      <c r="D259" s="9"/>
      <c r="E259" s="9"/>
      <c r="F259" s="9"/>
      <c r="G259" s="9">
        <v>1</v>
      </c>
      <c r="H259" s="10">
        <v>51.65</v>
      </c>
      <c r="I259" s="11">
        <v>21.11</v>
      </c>
      <c r="J259" s="9">
        <v>90</v>
      </c>
      <c r="K259" s="2">
        <v>10.32594380466</v>
      </c>
      <c r="L259" s="11">
        <v>6.29052734375</v>
      </c>
      <c r="M259" s="9">
        <v>1</v>
      </c>
      <c r="N259" s="9">
        <v>1</v>
      </c>
      <c r="O259" s="9">
        <v>1</v>
      </c>
      <c r="P259" s="34">
        <v>2.3264438218871999</v>
      </c>
      <c r="Q259" s="12">
        <v>2.98632812844391</v>
      </c>
      <c r="R259" s="12">
        <v>0.55537057137009305</v>
      </c>
      <c r="S259" s="12">
        <v>0.78612390857502901</v>
      </c>
      <c r="T259" s="35">
        <v>0.76845703854798997</v>
      </c>
      <c r="U259" s="34">
        <f t="shared" si="84"/>
        <v>1.2181263498446582</v>
      </c>
      <c r="V259" s="12">
        <f t="shared" si="85"/>
        <v>1.5783726930245576</v>
      </c>
      <c r="W259" s="12">
        <f t="shared" si="86"/>
        <v>-0.8484773629291551</v>
      </c>
      <c r="X259" s="12">
        <f t="shared" si="87"/>
        <v>-0.34717136739361648</v>
      </c>
      <c r="Y259" s="35">
        <f t="shared" si="88"/>
        <v>-0.37996348820003439</v>
      </c>
      <c r="Z259" s="2"/>
      <c r="AA259" s="13">
        <v>1</v>
      </c>
      <c r="AB259" s="13">
        <v>1</v>
      </c>
      <c r="AC259" s="13">
        <v>1</v>
      </c>
      <c r="AD259" s="13">
        <v>1</v>
      </c>
      <c r="AE259" s="14">
        <v>1</v>
      </c>
      <c r="AF259" s="15"/>
      <c r="AG259" s="15"/>
      <c r="AH259" s="15"/>
      <c r="AI259" s="15"/>
      <c r="AJ259" s="2"/>
      <c r="AK259" s="1">
        <f t="shared" si="89"/>
        <v>3</v>
      </c>
      <c r="AL259" s="1">
        <f t="shared" si="90"/>
        <v>4</v>
      </c>
      <c r="AM259" s="1">
        <f t="shared" si="91"/>
        <v>1</v>
      </c>
      <c r="AN259" s="1">
        <f t="shared" si="92"/>
        <v>0</v>
      </c>
      <c r="AO259" s="1">
        <f t="shared" si="93"/>
        <v>0</v>
      </c>
      <c r="AP259" s="1">
        <f t="shared" si="94"/>
        <v>8</v>
      </c>
      <c r="AQ259" s="1">
        <f t="shared" si="95"/>
        <v>0</v>
      </c>
      <c r="AR259" s="1">
        <f t="shared" si="96"/>
        <v>0</v>
      </c>
      <c r="AS259" s="1">
        <f t="shared" si="97"/>
        <v>0</v>
      </c>
      <c r="AT259" s="1">
        <f t="shared" si="98"/>
        <v>0</v>
      </c>
      <c r="AU259" s="1">
        <f t="shared" si="99"/>
        <v>0</v>
      </c>
      <c r="AV259" s="1">
        <f t="shared" si="100"/>
        <v>0</v>
      </c>
      <c r="AW259" s="1">
        <f t="shared" si="101"/>
        <v>0</v>
      </c>
      <c r="AX259" s="1">
        <f t="shared" si="102"/>
        <v>0</v>
      </c>
      <c r="AY259" s="1">
        <v>3</v>
      </c>
      <c r="AZ259" s="1">
        <f t="shared" si="103"/>
        <v>6</v>
      </c>
      <c r="BA259" s="1">
        <f t="shared" si="104"/>
        <v>14</v>
      </c>
      <c r="BB259" s="16"/>
      <c r="BC259" s="16"/>
      <c r="BD259" s="16"/>
      <c r="BE259" s="16"/>
      <c r="BF259" s="17"/>
      <c r="BG259" s="16"/>
      <c r="BH259" s="16"/>
      <c r="BI259" s="16"/>
      <c r="BJ259" s="16"/>
      <c r="BK259" s="16"/>
      <c r="BL259" s="16"/>
      <c r="BM259" s="16"/>
      <c r="BN259" s="16"/>
    </row>
    <row r="260" spans="1:66" x14ac:dyDescent="0.2">
      <c r="A260" s="9" t="s">
        <v>479</v>
      </c>
      <c r="B260" s="43" t="s">
        <v>2294</v>
      </c>
      <c r="C260" s="9">
        <v>14</v>
      </c>
      <c r="D260" s="9"/>
      <c r="E260" s="9"/>
      <c r="F260" s="9"/>
      <c r="G260" s="9">
        <v>3</v>
      </c>
      <c r="H260" s="10">
        <v>406.20772759732898</v>
      </c>
      <c r="I260" s="11">
        <v>29.58</v>
      </c>
      <c r="J260" s="9">
        <v>213</v>
      </c>
      <c r="K260" s="2">
        <v>21.351748764660002</v>
      </c>
      <c r="L260" s="11">
        <v>10.93115234375</v>
      </c>
      <c r="M260" s="9">
        <v>1</v>
      </c>
      <c r="N260" s="9">
        <v>9</v>
      </c>
      <c r="O260" s="9">
        <v>21</v>
      </c>
      <c r="P260" s="34">
        <v>2.3490003746597798</v>
      </c>
      <c r="Q260" s="12">
        <v>1.85079291438347</v>
      </c>
      <c r="R260" s="12">
        <v>0.55075764408192196</v>
      </c>
      <c r="S260" s="12">
        <v>1.16822214574995</v>
      </c>
      <c r="T260" s="35">
        <v>1.5062213002700999</v>
      </c>
      <c r="U260" s="34">
        <f t="shared" si="84"/>
        <v>1.2320469434564374</v>
      </c>
      <c r="V260" s="12">
        <f t="shared" si="85"/>
        <v>0.88814348078081451</v>
      </c>
      <c r="W260" s="12">
        <f t="shared" si="86"/>
        <v>-0.8605104813523976</v>
      </c>
      <c r="X260" s="12">
        <f t="shared" si="87"/>
        <v>0.22431463902810575</v>
      </c>
      <c r="Y260" s="35">
        <f t="shared" si="88"/>
        <v>0.59093375231191592</v>
      </c>
      <c r="Z260" s="2"/>
      <c r="AA260" s="13">
        <v>14</v>
      </c>
      <c r="AB260" s="13">
        <v>13</v>
      </c>
      <c r="AC260" s="13">
        <v>14</v>
      </c>
      <c r="AD260" s="13">
        <v>14</v>
      </c>
      <c r="AE260" s="14">
        <v>13</v>
      </c>
      <c r="AF260" s="15">
        <v>33.967809892332397</v>
      </c>
      <c r="AG260" s="15">
        <v>36.7141994143402</v>
      </c>
      <c r="AH260" s="15">
        <v>58.447108130956401</v>
      </c>
      <c r="AI260" s="15">
        <v>36.36168637363</v>
      </c>
      <c r="AJ260" s="2">
        <v>24.9057700108938</v>
      </c>
      <c r="AK260" s="1">
        <f t="shared" si="89"/>
        <v>3</v>
      </c>
      <c r="AL260" s="1">
        <f t="shared" si="90"/>
        <v>2</v>
      </c>
      <c r="AM260" s="1">
        <f t="shared" si="91"/>
        <v>1</v>
      </c>
      <c r="AN260" s="1">
        <f t="shared" si="92"/>
        <v>0</v>
      </c>
      <c r="AO260" s="1">
        <f t="shared" si="93"/>
        <v>-2</v>
      </c>
      <c r="AP260" s="1">
        <f t="shared" si="94"/>
        <v>4</v>
      </c>
      <c r="AQ260" s="1">
        <f t="shared" si="95"/>
        <v>3</v>
      </c>
      <c r="AR260" s="1">
        <f t="shared" si="96"/>
        <v>1</v>
      </c>
      <c r="AS260" s="1">
        <f t="shared" si="97"/>
        <v>1</v>
      </c>
      <c r="AT260" s="1">
        <f t="shared" si="98"/>
        <v>0</v>
      </c>
      <c r="AU260" s="1">
        <f t="shared" si="99"/>
        <v>1</v>
      </c>
      <c r="AV260" s="1">
        <f t="shared" si="100"/>
        <v>2</v>
      </c>
      <c r="AW260" s="1">
        <f t="shared" si="101"/>
        <v>1</v>
      </c>
      <c r="AX260" s="1">
        <f t="shared" si="102"/>
        <v>0</v>
      </c>
      <c r="AY260" s="1">
        <v>3</v>
      </c>
      <c r="AZ260" s="1">
        <f t="shared" si="103"/>
        <v>6</v>
      </c>
      <c r="BA260" s="1">
        <f t="shared" si="104"/>
        <v>14</v>
      </c>
      <c r="BB260" s="16"/>
      <c r="BC260" s="16"/>
      <c r="BD260" s="16"/>
      <c r="BE260" s="16"/>
      <c r="BF260" s="17"/>
      <c r="BG260" s="16"/>
      <c r="BH260" s="16"/>
      <c r="BI260" s="16"/>
      <c r="BJ260" s="16"/>
      <c r="BK260" s="16"/>
      <c r="BL260" s="16"/>
      <c r="BM260" s="16"/>
      <c r="BN260" s="16"/>
    </row>
    <row r="261" spans="1:66" x14ac:dyDescent="0.2">
      <c r="A261" s="9" t="s">
        <v>264</v>
      </c>
      <c r="B261" s="43" t="s">
        <v>1719</v>
      </c>
      <c r="C261" s="9">
        <v>13.8</v>
      </c>
      <c r="D261" s="9">
        <v>1</v>
      </c>
      <c r="E261" s="9"/>
      <c r="F261" s="9"/>
      <c r="G261" s="9">
        <v>1</v>
      </c>
      <c r="H261" s="10">
        <v>629.99443194598598</v>
      </c>
      <c r="I261" s="11">
        <v>28.86</v>
      </c>
      <c r="J261" s="9">
        <v>201</v>
      </c>
      <c r="K261" s="2">
        <v>23.496760244659999</v>
      </c>
      <c r="L261" s="11">
        <v>5.02099609375</v>
      </c>
      <c r="M261" s="9">
        <v>4</v>
      </c>
      <c r="N261" s="9">
        <v>5</v>
      </c>
      <c r="O261" s="9">
        <v>23</v>
      </c>
      <c r="P261" s="34">
        <v>0.31023554550426302</v>
      </c>
      <c r="Q261" s="12">
        <v>2.4630348573299301</v>
      </c>
      <c r="R261" s="12">
        <v>1.3463089136147599</v>
      </c>
      <c r="S261" s="12">
        <v>2.3347924008596399</v>
      </c>
      <c r="T261" s="35">
        <v>0.157964651045747</v>
      </c>
      <c r="U261" s="34">
        <f t="shared" si="84"/>
        <v>-1.6885641010187966</v>
      </c>
      <c r="V261" s="12">
        <f t="shared" si="85"/>
        <v>1.3004370452713772</v>
      </c>
      <c r="W261" s="12">
        <f t="shared" si="86"/>
        <v>0.42900947756070146</v>
      </c>
      <c r="X261" s="12">
        <f t="shared" si="87"/>
        <v>1.2232942777443223</v>
      </c>
      <c r="Y261" s="35">
        <f t="shared" si="88"/>
        <v>-2.6623263432359634</v>
      </c>
      <c r="Z261" s="2"/>
      <c r="AA261" s="13">
        <v>16</v>
      </c>
      <c r="AB261" s="13">
        <v>16</v>
      </c>
      <c r="AC261" s="13">
        <v>14</v>
      </c>
      <c r="AD261" s="13">
        <v>16</v>
      </c>
      <c r="AE261" s="14">
        <v>15</v>
      </c>
      <c r="AF261" s="15">
        <v>154.71180046250601</v>
      </c>
      <c r="AG261" s="15">
        <v>20.466124665893499</v>
      </c>
      <c r="AH261" s="15">
        <v>30.068453897556498</v>
      </c>
      <c r="AI261" s="15">
        <v>26.315372664700199</v>
      </c>
      <c r="AJ261" s="2">
        <v>288.95398477522298</v>
      </c>
      <c r="AK261" s="1">
        <f t="shared" si="89"/>
        <v>4</v>
      </c>
      <c r="AL261" s="1">
        <f t="shared" si="90"/>
        <v>3</v>
      </c>
      <c r="AM261" s="1">
        <f t="shared" si="91"/>
        <v>1</v>
      </c>
      <c r="AN261" s="1">
        <f t="shared" si="92"/>
        <v>3</v>
      </c>
      <c r="AO261" s="1">
        <f t="shared" si="93"/>
        <v>-4</v>
      </c>
      <c r="AP261" s="1">
        <f t="shared" si="94"/>
        <v>7</v>
      </c>
      <c r="AQ261" s="1">
        <f t="shared" si="95"/>
        <v>3</v>
      </c>
      <c r="AR261" s="1">
        <f t="shared" si="96"/>
        <v>0</v>
      </c>
      <c r="AS261" s="1">
        <f t="shared" si="97"/>
        <v>2</v>
      </c>
      <c r="AT261" s="1">
        <f t="shared" si="98"/>
        <v>1</v>
      </c>
      <c r="AU261" s="1">
        <f t="shared" si="99"/>
        <v>1</v>
      </c>
      <c r="AV261" s="1">
        <f t="shared" si="100"/>
        <v>0</v>
      </c>
      <c r="AW261" s="1">
        <f t="shared" si="101"/>
        <v>0.8</v>
      </c>
      <c r="AX261" s="1">
        <f t="shared" si="102"/>
        <v>2</v>
      </c>
      <c r="AY261" s="1">
        <v>2</v>
      </c>
      <c r="AZ261" s="1">
        <f t="shared" si="103"/>
        <v>1</v>
      </c>
      <c r="BA261" s="1">
        <f t="shared" si="104"/>
        <v>13.8</v>
      </c>
      <c r="BB261" s="16"/>
      <c r="BC261" s="16"/>
      <c r="BD261" s="16"/>
      <c r="BE261" s="16"/>
      <c r="BF261" s="17"/>
      <c r="BG261" s="16"/>
      <c r="BH261" s="16"/>
      <c r="BI261" s="16"/>
      <c r="BJ261" s="16"/>
      <c r="BK261" s="16"/>
      <c r="BL261" s="16"/>
      <c r="BM261" s="16"/>
      <c r="BN261" s="16"/>
    </row>
    <row r="262" spans="1:66" x14ac:dyDescent="0.2">
      <c r="A262" s="9" t="s">
        <v>273</v>
      </c>
      <c r="B262" s="43" t="s">
        <v>2297</v>
      </c>
      <c r="C262" s="9">
        <v>13.8</v>
      </c>
      <c r="D262" s="9">
        <v>1</v>
      </c>
      <c r="E262" s="9"/>
      <c r="F262" s="9"/>
      <c r="G262" s="9">
        <v>1</v>
      </c>
      <c r="H262" s="10">
        <v>89.203333333333305</v>
      </c>
      <c r="I262" s="11">
        <v>9.14</v>
      </c>
      <c r="J262" s="9">
        <v>175</v>
      </c>
      <c r="K262" s="2">
        <v>20.007103114660001</v>
      </c>
      <c r="L262" s="11">
        <v>5.78271484375</v>
      </c>
      <c r="M262" s="9">
        <v>1</v>
      </c>
      <c r="N262" s="9">
        <v>1</v>
      </c>
      <c r="O262" s="9">
        <v>3</v>
      </c>
      <c r="P262" s="34">
        <v>1.67717003604209</v>
      </c>
      <c r="Q262" s="12">
        <v>1.28644124478772</v>
      </c>
      <c r="R262" s="12">
        <v>1.2399872680988799</v>
      </c>
      <c r="S262" s="12">
        <v>8.6702379458005492</v>
      </c>
      <c r="T262" s="35">
        <v>1.2860317392406899</v>
      </c>
      <c r="U262" s="34">
        <f t="shared" si="84"/>
        <v>0.74602896064893265</v>
      </c>
      <c r="V262" s="12">
        <f t="shared" si="85"/>
        <v>0.36338556683533912</v>
      </c>
      <c r="W262" s="12">
        <f t="shared" si="86"/>
        <v>0.3103253074307738</v>
      </c>
      <c r="X262" s="12">
        <f t="shared" si="87"/>
        <v>3.1160715872782387</v>
      </c>
      <c r="Y262" s="35">
        <f t="shared" si="88"/>
        <v>0.36292624879345869</v>
      </c>
      <c r="Z262" s="2"/>
      <c r="AA262" s="13">
        <v>3</v>
      </c>
      <c r="AB262" s="13">
        <v>3</v>
      </c>
      <c r="AC262" s="13">
        <v>3</v>
      </c>
      <c r="AD262" s="13">
        <v>3</v>
      </c>
      <c r="AE262" s="14">
        <v>3</v>
      </c>
      <c r="AF262" s="15">
        <v>36.376456869589198</v>
      </c>
      <c r="AG262" s="15">
        <v>4.5224255427308604</v>
      </c>
      <c r="AH262" s="15">
        <v>10.062242463075201</v>
      </c>
      <c r="AI262" s="15">
        <v>5.0148048858435503</v>
      </c>
      <c r="AJ262" s="2">
        <v>77.791544314984705</v>
      </c>
      <c r="AK262" s="1">
        <f t="shared" si="89"/>
        <v>2</v>
      </c>
      <c r="AL262" s="1">
        <f t="shared" si="90"/>
        <v>0</v>
      </c>
      <c r="AM262" s="1">
        <f t="shared" si="91"/>
        <v>0</v>
      </c>
      <c r="AN262" s="1">
        <f t="shared" si="92"/>
        <v>5</v>
      </c>
      <c r="AO262" s="1">
        <f t="shared" si="93"/>
        <v>0</v>
      </c>
      <c r="AP262" s="1">
        <f t="shared" si="94"/>
        <v>7</v>
      </c>
      <c r="AQ262" s="1">
        <f t="shared" si="95"/>
        <v>1</v>
      </c>
      <c r="AR262" s="1">
        <f t="shared" si="96"/>
        <v>1</v>
      </c>
      <c r="AS262" s="1">
        <f t="shared" si="97"/>
        <v>3</v>
      </c>
      <c r="AT262" s="1">
        <f t="shared" si="98"/>
        <v>2</v>
      </c>
      <c r="AU262" s="1">
        <f t="shared" si="99"/>
        <v>3</v>
      </c>
      <c r="AV262" s="1">
        <f t="shared" si="100"/>
        <v>0</v>
      </c>
      <c r="AW262" s="1">
        <f t="shared" si="101"/>
        <v>1.8</v>
      </c>
      <c r="AX262" s="1">
        <f t="shared" si="102"/>
        <v>0</v>
      </c>
      <c r="AY262" s="1">
        <v>4</v>
      </c>
      <c r="AZ262" s="1">
        <f t="shared" si="103"/>
        <v>4</v>
      </c>
      <c r="BA262" s="1">
        <f t="shared" si="104"/>
        <v>13.8</v>
      </c>
      <c r="BB262" s="16"/>
      <c r="BC262" s="16"/>
      <c r="BD262" s="16"/>
      <c r="BE262" s="16"/>
      <c r="BF262" s="17"/>
      <c r="BG262" s="16"/>
      <c r="BH262" s="16"/>
      <c r="BI262" s="16"/>
      <c r="BJ262" s="16"/>
      <c r="BK262" s="16"/>
      <c r="BL262" s="16"/>
      <c r="BM262" s="16"/>
      <c r="BN262" s="16"/>
    </row>
    <row r="263" spans="1:66" x14ac:dyDescent="0.2">
      <c r="A263" s="9" t="s">
        <v>230</v>
      </c>
      <c r="B263" s="43" t="s">
        <v>1720</v>
      </c>
      <c r="C263" s="9">
        <v>13.8</v>
      </c>
      <c r="D263" s="9">
        <v>1</v>
      </c>
      <c r="E263" s="9"/>
      <c r="F263" s="9"/>
      <c r="G263" s="9">
        <v>4</v>
      </c>
      <c r="H263" s="10">
        <v>162.363977847391</v>
      </c>
      <c r="I263" s="11">
        <v>14.68</v>
      </c>
      <c r="J263" s="9">
        <v>109</v>
      </c>
      <c r="K263" s="2">
        <v>11.91489562466</v>
      </c>
      <c r="L263" s="11">
        <v>8.93896484375</v>
      </c>
      <c r="M263" s="9">
        <v>1</v>
      </c>
      <c r="N263" s="9">
        <v>2</v>
      </c>
      <c r="O263" s="9">
        <v>12</v>
      </c>
      <c r="P263" s="34">
        <v>0.92264671881720595</v>
      </c>
      <c r="Q263" s="12">
        <v>1.40884278117858</v>
      </c>
      <c r="R263" s="12">
        <v>1.2150863581084399</v>
      </c>
      <c r="S263" s="12">
        <v>3.1901376339932699</v>
      </c>
      <c r="T263" s="35">
        <v>0.63596458002238598</v>
      </c>
      <c r="U263" s="34">
        <f t="shared" si="84"/>
        <v>-0.11614974883169783</v>
      </c>
      <c r="V263" s="12">
        <f t="shared" si="85"/>
        <v>0.49451062408944485</v>
      </c>
      <c r="W263" s="12">
        <f t="shared" si="86"/>
        <v>0.28105885209223652</v>
      </c>
      <c r="X263" s="12">
        <f t="shared" si="87"/>
        <v>1.6736186683776393</v>
      </c>
      <c r="Y263" s="35">
        <f t="shared" si="88"/>
        <v>-0.65298167788250594</v>
      </c>
      <c r="Z263" s="2"/>
      <c r="AA263" s="13">
        <v>8</v>
      </c>
      <c r="AB263" s="13">
        <v>8</v>
      </c>
      <c r="AC263" s="13">
        <v>8</v>
      </c>
      <c r="AD263" s="13">
        <v>8</v>
      </c>
      <c r="AE263" s="14">
        <v>8</v>
      </c>
      <c r="AF263" s="15">
        <v>1.99041218939362</v>
      </c>
      <c r="AG263" s="15">
        <v>7.26569821691937</v>
      </c>
      <c r="AH263" s="15">
        <v>8.1532801444619594</v>
      </c>
      <c r="AI263" s="15">
        <v>15.4200749423501</v>
      </c>
      <c r="AJ263" s="2">
        <v>4.9897534322385297</v>
      </c>
      <c r="AK263" s="1">
        <f t="shared" si="89"/>
        <v>0</v>
      </c>
      <c r="AL263" s="1">
        <f t="shared" si="90"/>
        <v>1</v>
      </c>
      <c r="AM263" s="1">
        <f t="shared" si="91"/>
        <v>0</v>
      </c>
      <c r="AN263" s="1">
        <f t="shared" si="92"/>
        <v>5</v>
      </c>
      <c r="AO263" s="1">
        <f t="shared" si="93"/>
        <v>-1</v>
      </c>
      <c r="AP263" s="1">
        <f t="shared" si="94"/>
        <v>5</v>
      </c>
      <c r="AQ263" s="1">
        <f t="shared" si="95"/>
        <v>2</v>
      </c>
      <c r="AR263" s="1">
        <f t="shared" si="96"/>
        <v>3</v>
      </c>
      <c r="AS263" s="1">
        <f t="shared" si="97"/>
        <v>3</v>
      </c>
      <c r="AT263" s="1">
        <f t="shared" si="98"/>
        <v>3</v>
      </c>
      <c r="AU263" s="1">
        <f t="shared" si="99"/>
        <v>2</v>
      </c>
      <c r="AV263" s="1">
        <f t="shared" si="100"/>
        <v>3</v>
      </c>
      <c r="AW263" s="1">
        <f t="shared" si="101"/>
        <v>2.8</v>
      </c>
      <c r="AX263" s="1">
        <f t="shared" si="102"/>
        <v>0</v>
      </c>
      <c r="AY263" s="1">
        <v>4</v>
      </c>
      <c r="AZ263" s="1">
        <f t="shared" si="103"/>
        <v>4</v>
      </c>
      <c r="BA263" s="1">
        <f t="shared" si="104"/>
        <v>13.8</v>
      </c>
      <c r="BB263" s="16"/>
      <c r="BC263" s="16"/>
      <c r="BD263" s="16"/>
      <c r="BE263" s="16"/>
      <c r="BF263" s="17"/>
      <c r="BG263" s="16"/>
      <c r="BH263" s="16"/>
      <c r="BI263" s="16"/>
      <c r="BJ263" s="16"/>
      <c r="BK263" s="16"/>
      <c r="BL263" s="16"/>
      <c r="BM263" s="16"/>
      <c r="BN263" s="16"/>
    </row>
    <row r="264" spans="1:66" x14ac:dyDescent="0.2">
      <c r="A264" s="9" t="s">
        <v>41</v>
      </c>
      <c r="B264" s="43" t="s">
        <v>2757</v>
      </c>
      <c r="C264" s="9">
        <v>13.8</v>
      </c>
      <c r="D264" s="9"/>
      <c r="E264" s="9"/>
      <c r="F264" s="9"/>
      <c r="G264" s="9">
        <v>1</v>
      </c>
      <c r="H264" s="10">
        <v>78.853610137167806</v>
      </c>
      <c r="I264" s="11">
        <v>17.21</v>
      </c>
      <c r="J264" s="9">
        <v>308</v>
      </c>
      <c r="K264" s="2">
        <v>34.460342044660003</v>
      </c>
      <c r="L264" s="11">
        <v>5.12255859375</v>
      </c>
      <c r="M264" s="9">
        <v>3</v>
      </c>
      <c r="N264" s="9">
        <v>3</v>
      </c>
      <c r="O264" s="9">
        <v>3</v>
      </c>
      <c r="P264" s="34">
        <v>1.5104798280488001</v>
      </c>
      <c r="Q264" s="12">
        <v>1.5619922770921</v>
      </c>
      <c r="R264" s="12">
        <v>1.2038019705305201</v>
      </c>
      <c r="S264" s="12">
        <v>1.1153763776710499</v>
      </c>
      <c r="T264" s="35">
        <v>0.88089984728560999</v>
      </c>
      <c r="U264" s="34">
        <f t="shared" si="84"/>
        <v>0.59500691748638757</v>
      </c>
      <c r="V264" s="12">
        <f t="shared" si="85"/>
        <v>0.64338732042709301</v>
      </c>
      <c r="W264" s="12">
        <f t="shared" si="86"/>
        <v>0.26759808343377184</v>
      </c>
      <c r="X264" s="12">
        <f t="shared" si="87"/>
        <v>0.15753062187053862</v>
      </c>
      <c r="Y264" s="35">
        <f t="shared" si="88"/>
        <v>-0.18295009167567811</v>
      </c>
      <c r="Z264" s="2"/>
      <c r="AA264" s="13">
        <v>3</v>
      </c>
      <c r="AB264" s="13">
        <v>3</v>
      </c>
      <c r="AC264" s="13">
        <v>3</v>
      </c>
      <c r="AD264" s="13">
        <v>3</v>
      </c>
      <c r="AE264" s="14">
        <v>3</v>
      </c>
      <c r="AF264" s="15">
        <v>603.15821998067304</v>
      </c>
      <c r="AG264" s="15">
        <v>11.8441626479195</v>
      </c>
      <c r="AH264" s="15">
        <v>29.443080854250901</v>
      </c>
      <c r="AI264" s="15">
        <v>43.904063846469498</v>
      </c>
      <c r="AJ264" s="2">
        <v>481.54092229669999</v>
      </c>
      <c r="AK264" s="1">
        <f t="shared" si="89"/>
        <v>2</v>
      </c>
      <c r="AL264" s="1">
        <f t="shared" si="90"/>
        <v>2</v>
      </c>
      <c r="AM264" s="1">
        <f t="shared" si="91"/>
        <v>0</v>
      </c>
      <c r="AN264" s="1">
        <f t="shared" si="92"/>
        <v>0</v>
      </c>
      <c r="AO264" s="1">
        <f t="shared" si="93"/>
        <v>0</v>
      </c>
      <c r="AP264" s="1">
        <f t="shared" si="94"/>
        <v>4</v>
      </c>
      <c r="AQ264" s="1">
        <f t="shared" si="95"/>
        <v>1</v>
      </c>
      <c r="AR264" s="1">
        <f t="shared" si="96"/>
        <v>0</v>
      </c>
      <c r="AS264" s="1">
        <f t="shared" si="97"/>
        <v>2</v>
      </c>
      <c r="AT264" s="1">
        <f t="shared" si="98"/>
        <v>1</v>
      </c>
      <c r="AU264" s="1">
        <f t="shared" si="99"/>
        <v>1</v>
      </c>
      <c r="AV264" s="1">
        <f t="shared" si="100"/>
        <v>0</v>
      </c>
      <c r="AW264" s="1">
        <f t="shared" si="101"/>
        <v>0.8</v>
      </c>
      <c r="AX264" s="1">
        <f t="shared" si="102"/>
        <v>2</v>
      </c>
      <c r="AY264" s="1">
        <v>3</v>
      </c>
      <c r="AZ264" s="1">
        <f t="shared" si="103"/>
        <v>6</v>
      </c>
      <c r="BA264" s="1">
        <f t="shared" si="104"/>
        <v>13.8</v>
      </c>
      <c r="BB264" s="16"/>
      <c r="BC264" s="16"/>
      <c r="BD264" s="16"/>
      <c r="BE264" s="16"/>
      <c r="BF264" s="17"/>
      <c r="BG264" s="16"/>
      <c r="BH264" s="16"/>
      <c r="BI264" s="16"/>
      <c r="BJ264" s="16"/>
      <c r="BK264" s="16"/>
      <c r="BL264" s="16"/>
      <c r="BM264" s="16"/>
      <c r="BN264" s="16"/>
    </row>
    <row r="265" spans="1:66" x14ac:dyDescent="0.2">
      <c r="A265" s="9" t="s">
        <v>1176</v>
      </c>
      <c r="B265" s="43" t="s">
        <v>1721</v>
      </c>
      <c r="C265" s="9">
        <v>13.8</v>
      </c>
      <c r="D265" s="9"/>
      <c r="E265" s="9"/>
      <c r="F265" s="9"/>
      <c r="G265" s="9">
        <v>1</v>
      </c>
      <c r="H265" s="10">
        <v>224.50001787726799</v>
      </c>
      <c r="I265" s="11">
        <v>4.75</v>
      </c>
      <c r="J265" s="9">
        <v>758</v>
      </c>
      <c r="K265" s="2">
        <v>83.626352964659901</v>
      </c>
      <c r="L265" s="11">
        <v>6.48095703125</v>
      </c>
      <c r="M265" s="9">
        <v>3</v>
      </c>
      <c r="N265" s="9">
        <v>3</v>
      </c>
      <c r="O265" s="9">
        <v>7</v>
      </c>
      <c r="P265" s="34">
        <v>0.92619416477979699</v>
      </c>
      <c r="Q265" s="12">
        <v>0.99837959580518099</v>
      </c>
      <c r="R265" s="12">
        <v>1.1596842401070999</v>
      </c>
      <c r="S265" s="12">
        <v>0.79614310867619598</v>
      </c>
      <c r="T265" s="35">
        <v>0.96408325339350198</v>
      </c>
      <c r="U265" s="34">
        <f t="shared" si="84"/>
        <v>-0.11061342710268578</v>
      </c>
      <c r="V265" s="12">
        <f t="shared" si="85"/>
        <v>-2.3396451938953182E-3</v>
      </c>
      <c r="W265" s="12">
        <f t="shared" si="86"/>
        <v>0.21373204048723696</v>
      </c>
      <c r="X265" s="12">
        <f t="shared" si="87"/>
        <v>-0.32890031283665078</v>
      </c>
      <c r="Y265" s="35">
        <f t="shared" si="88"/>
        <v>-5.2770359146050008E-2</v>
      </c>
      <c r="Z265" s="2"/>
      <c r="AA265" s="13">
        <v>6</v>
      </c>
      <c r="AB265" s="13">
        <v>6</v>
      </c>
      <c r="AC265" s="13">
        <v>6</v>
      </c>
      <c r="AD265" s="13">
        <v>6</v>
      </c>
      <c r="AE265" s="14">
        <v>6</v>
      </c>
      <c r="AF265" s="15">
        <v>9.5386577557018004</v>
      </c>
      <c r="AG265" s="15">
        <v>39.8829127025841</v>
      </c>
      <c r="AH265" s="15">
        <v>13.0473608712858</v>
      </c>
      <c r="AI265" s="15">
        <v>18.406183527299898</v>
      </c>
      <c r="AJ265" s="2">
        <v>26.5029139795008</v>
      </c>
      <c r="AK265" s="1">
        <f t="shared" si="89"/>
        <v>0</v>
      </c>
      <c r="AL265" s="1">
        <f t="shared" si="90"/>
        <v>0</v>
      </c>
      <c r="AM265" s="1">
        <f t="shared" si="91"/>
        <v>0</v>
      </c>
      <c r="AN265" s="1">
        <f t="shared" si="92"/>
        <v>0</v>
      </c>
      <c r="AO265" s="1">
        <f t="shared" si="93"/>
        <v>0</v>
      </c>
      <c r="AP265" s="1">
        <f t="shared" si="94"/>
        <v>0</v>
      </c>
      <c r="AQ265" s="1">
        <f t="shared" si="95"/>
        <v>2</v>
      </c>
      <c r="AR265" s="1">
        <f t="shared" si="96"/>
        <v>3</v>
      </c>
      <c r="AS265" s="1">
        <f t="shared" si="97"/>
        <v>1</v>
      </c>
      <c r="AT265" s="1">
        <f t="shared" si="98"/>
        <v>2</v>
      </c>
      <c r="AU265" s="1">
        <f t="shared" si="99"/>
        <v>2</v>
      </c>
      <c r="AV265" s="1">
        <f t="shared" si="100"/>
        <v>1</v>
      </c>
      <c r="AW265" s="1">
        <f t="shared" si="101"/>
        <v>1.8</v>
      </c>
      <c r="AX265" s="1">
        <f t="shared" si="102"/>
        <v>2</v>
      </c>
      <c r="AY265" s="1">
        <v>1</v>
      </c>
      <c r="AZ265" s="1">
        <f t="shared" si="103"/>
        <v>8</v>
      </c>
      <c r="BA265" s="1">
        <f t="shared" si="104"/>
        <v>13.8</v>
      </c>
      <c r="BB265" s="16"/>
      <c r="BC265" s="16"/>
      <c r="BD265" s="16"/>
      <c r="BE265" s="16"/>
      <c r="BF265" s="17"/>
      <c r="BG265" s="16"/>
      <c r="BH265" s="16"/>
      <c r="BI265" s="16"/>
      <c r="BJ265" s="16"/>
      <c r="BK265" s="16"/>
      <c r="BL265" s="16"/>
      <c r="BM265" s="16"/>
      <c r="BN265" s="16"/>
    </row>
    <row r="266" spans="1:66" x14ac:dyDescent="0.2">
      <c r="A266" s="9" t="s">
        <v>903</v>
      </c>
      <c r="B266" s="43" t="s">
        <v>1724</v>
      </c>
      <c r="C266" s="9">
        <v>13.8</v>
      </c>
      <c r="D266" s="9"/>
      <c r="E266" s="9"/>
      <c r="F266" s="9"/>
      <c r="G266" s="9">
        <v>1</v>
      </c>
      <c r="H266" s="10">
        <v>117.501093848118</v>
      </c>
      <c r="I266" s="11">
        <v>3.21</v>
      </c>
      <c r="J266" s="9">
        <v>249</v>
      </c>
      <c r="K266" s="2">
        <v>28.662988014660002</v>
      </c>
      <c r="L266" s="11">
        <v>10.84326171875</v>
      </c>
      <c r="M266" s="9">
        <v>1</v>
      </c>
      <c r="N266" s="9">
        <v>1</v>
      </c>
      <c r="O266" s="9">
        <v>4</v>
      </c>
      <c r="P266" s="34">
        <v>3.5914436175294799</v>
      </c>
      <c r="Q266" s="12">
        <v>1.64087690269598</v>
      </c>
      <c r="R266" s="12">
        <v>1.0894354701523099</v>
      </c>
      <c r="S266" s="12">
        <v>0.79704742003121498</v>
      </c>
      <c r="T266" s="35">
        <v>2.1544001690166201</v>
      </c>
      <c r="U266" s="34">
        <f t="shared" si="84"/>
        <v>1.8445638666704331</v>
      </c>
      <c r="V266" s="12">
        <f t="shared" si="85"/>
        <v>0.71446701305559179</v>
      </c>
      <c r="W266" s="12">
        <f t="shared" si="86"/>
        <v>0.12358074473434093</v>
      </c>
      <c r="X266" s="12">
        <f t="shared" si="87"/>
        <v>-0.32726253552890477</v>
      </c>
      <c r="Y266" s="35">
        <f t="shared" si="88"/>
        <v>1.1072862481342824</v>
      </c>
      <c r="Z266" s="2"/>
      <c r="AA266" s="13">
        <v>3</v>
      </c>
      <c r="AB266" s="13">
        <v>3</v>
      </c>
      <c r="AC266" s="13">
        <v>3</v>
      </c>
      <c r="AD266" s="13">
        <v>3</v>
      </c>
      <c r="AE266" s="14">
        <v>3</v>
      </c>
      <c r="AF266" s="15">
        <v>5.0540766741686598</v>
      </c>
      <c r="AG266" s="15">
        <v>5.3726271870282796</v>
      </c>
      <c r="AH266" s="15">
        <v>3.0749615967931998</v>
      </c>
      <c r="AI266" s="15">
        <v>16.648513293823999</v>
      </c>
      <c r="AJ266" s="2">
        <v>0.16750678493232499</v>
      </c>
      <c r="AK266" s="1">
        <f t="shared" si="89"/>
        <v>5</v>
      </c>
      <c r="AL266" s="1">
        <f t="shared" si="90"/>
        <v>2</v>
      </c>
      <c r="AM266" s="1">
        <f t="shared" si="91"/>
        <v>0</v>
      </c>
      <c r="AN266" s="1">
        <f t="shared" si="92"/>
        <v>0</v>
      </c>
      <c r="AO266" s="1">
        <f t="shared" si="93"/>
        <v>-3</v>
      </c>
      <c r="AP266" s="1">
        <f t="shared" si="94"/>
        <v>4</v>
      </c>
      <c r="AQ266" s="1">
        <f t="shared" si="95"/>
        <v>1</v>
      </c>
      <c r="AR266" s="1">
        <f t="shared" si="96"/>
        <v>3</v>
      </c>
      <c r="AS266" s="1">
        <f t="shared" si="97"/>
        <v>3</v>
      </c>
      <c r="AT266" s="1">
        <f t="shared" si="98"/>
        <v>3</v>
      </c>
      <c r="AU266" s="1">
        <f t="shared" si="99"/>
        <v>2</v>
      </c>
      <c r="AV266" s="1">
        <f t="shared" si="100"/>
        <v>3</v>
      </c>
      <c r="AW266" s="1">
        <f t="shared" si="101"/>
        <v>2.8</v>
      </c>
      <c r="AX266" s="1">
        <f t="shared" si="102"/>
        <v>0</v>
      </c>
      <c r="AY266" s="1">
        <v>3</v>
      </c>
      <c r="AZ266" s="1">
        <f t="shared" si="103"/>
        <v>6</v>
      </c>
      <c r="BA266" s="1">
        <f t="shared" si="104"/>
        <v>13.8</v>
      </c>
      <c r="BB266" s="16"/>
      <c r="BC266" s="16"/>
      <c r="BD266" s="16"/>
      <c r="BE266" s="16"/>
      <c r="BF266" s="17"/>
      <c r="BG266" s="16"/>
      <c r="BH266" s="16"/>
      <c r="BI266" s="16"/>
      <c r="BJ266" s="16"/>
      <c r="BK266" s="16"/>
      <c r="BL266" s="16"/>
      <c r="BM266" s="16"/>
      <c r="BN266" s="16"/>
    </row>
    <row r="267" spans="1:66" x14ac:dyDescent="0.2">
      <c r="A267" s="9" t="s">
        <v>952</v>
      </c>
      <c r="B267" s="43" t="s">
        <v>3047</v>
      </c>
      <c r="C267" s="9">
        <v>13.8</v>
      </c>
      <c r="D267" s="9"/>
      <c r="E267" s="9"/>
      <c r="F267" s="9"/>
      <c r="G267" s="9">
        <v>1</v>
      </c>
      <c r="H267" s="10">
        <v>1495.0103871041999</v>
      </c>
      <c r="I267" s="11">
        <v>35.33</v>
      </c>
      <c r="J267" s="9">
        <v>535</v>
      </c>
      <c r="K267" s="2">
        <v>57.452132784660002</v>
      </c>
      <c r="L267" s="11">
        <v>6.45556640625</v>
      </c>
      <c r="M267" s="9">
        <v>12</v>
      </c>
      <c r="N267" s="9">
        <v>12</v>
      </c>
      <c r="O267" s="9">
        <v>35</v>
      </c>
      <c r="P267" s="34">
        <v>1.28957989774024</v>
      </c>
      <c r="Q267" s="12">
        <v>1.17416291940807</v>
      </c>
      <c r="R267" s="12">
        <v>0.93272631078426405</v>
      </c>
      <c r="S267" s="12">
        <v>0.83703721324732006</v>
      </c>
      <c r="T267" s="35">
        <v>1.0458027661504801</v>
      </c>
      <c r="U267" s="34">
        <f t="shared" si="84"/>
        <v>0.36690116010095464</v>
      </c>
      <c r="V267" s="12">
        <f t="shared" si="85"/>
        <v>0.2316326015610764</v>
      </c>
      <c r="W267" s="12">
        <f t="shared" si="86"/>
        <v>-0.10047428069018845</v>
      </c>
      <c r="X267" s="12">
        <f t="shared" si="87"/>
        <v>-0.25663633092426191</v>
      </c>
      <c r="Y267" s="35">
        <f t="shared" si="88"/>
        <v>6.4610791233806267E-2</v>
      </c>
      <c r="Z267" s="2"/>
      <c r="AA267" s="13">
        <v>29</v>
      </c>
      <c r="AB267" s="13">
        <v>29</v>
      </c>
      <c r="AC267" s="13">
        <v>29</v>
      </c>
      <c r="AD267" s="13">
        <v>29</v>
      </c>
      <c r="AE267" s="14">
        <v>29</v>
      </c>
      <c r="AF267" s="15">
        <v>40.534118168758603</v>
      </c>
      <c r="AG267" s="15">
        <v>39.161356261411697</v>
      </c>
      <c r="AH267" s="15">
        <v>12.1653071735347</v>
      </c>
      <c r="AI267" s="15">
        <v>78.926970733363007</v>
      </c>
      <c r="AJ267" s="2">
        <v>56.095539668113503</v>
      </c>
      <c r="AK267" s="1">
        <f t="shared" si="89"/>
        <v>0</v>
      </c>
      <c r="AL267" s="1">
        <f t="shared" si="90"/>
        <v>0</v>
      </c>
      <c r="AM267" s="1">
        <f t="shared" si="91"/>
        <v>0</v>
      </c>
      <c r="AN267" s="1">
        <f t="shared" si="92"/>
        <v>0</v>
      </c>
      <c r="AO267" s="1">
        <f t="shared" si="93"/>
        <v>0</v>
      </c>
      <c r="AP267" s="1">
        <f t="shared" si="94"/>
        <v>0</v>
      </c>
      <c r="AQ267" s="1">
        <f t="shared" si="95"/>
        <v>3</v>
      </c>
      <c r="AR267" s="1">
        <f t="shared" si="96"/>
        <v>1</v>
      </c>
      <c r="AS267" s="1">
        <f t="shared" si="97"/>
        <v>1</v>
      </c>
      <c r="AT267" s="1">
        <f t="shared" si="98"/>
        <v>2</v>
      </c>
      <c r="AU267" s="1">
        <f t="shared" si="99"/>
        <v>0</v>
      </c>
      <c r="AV267" s="1">
        <f t="shared" si="100"/>
        <v>0</v>
      </c>
      <c r="AW267" s="1">
        <f t="shared" si="101"/>
        <v>0.8</v>
      </c>
      <c r="AX267" s="1">
        <f t="shared" si="102"/>
        <v>4</v>
      </c>
      <c r="AY267" s="1">
        <v>3</v>
      </c>
      <c r="AZ267" s="1">
        <f t="shared" si="103"/>
        <v>6</v>
      </c>
      <c r="BA267" s="1">
        <f t="shared" si="104"/>
        <v>13.8</v>
      </c>
      <c r="BB267" s="16"/>
      <c r="BC267" s="16"/>
      <c r="BD267" s="16"/>
      <c r="BE267" s="16"/>
      <c r="BF267" s="17"/>
      <c r="BG267" s="16"/>
      <c r="BH267" s="16"/>
      <c r="BI267" s="16"/>
      <c r="BJ267" s="16"/>
      <c r="BK267" s="16"/>
      <c r="BL267" s="16"/>
      <c r="BM267" s="16"/>
      <c r="BN267" s="16"/>
    </row>
    <row r="268" spans="1:66" x14ac:dyDescent="0.2">
      <c r="A268" s="9" t="s">
        <v>1125</v>
      </c>
      <c r="B268" s="43" t="s">
        <v>2756</v>
      </c>
      <c r="C268" s="9">
        <v>13.8</v>
      </c>
      <c r="D268" s="9"/>
      <c r="E268" s="9"/>
      <c r="F268" s="9"/>
      <c r="G268" s="9">
        <v>2</v>
      </c>
      <c r="H268" s="10">
        <v>1999.2029287559401</v>
      </c>
      <c r="I268" s="11">
        <v>10.53</v>
      </c>
      <c r="J268" s="9">
        <v>4684</v>
      </c>
      <c r="K268" s="2">
        <v>531.46601200465898</v>
      </c>
      <c r="L268" s="11">
        <v>5.96044921875</v>
      </c>
      <c r="M268" s="9">
        <v>45</v>
      </c>
      <c r="N268" s="9">
        <v>47</v>
      </c>
      <c r="O268" s="9">
        <v>91</v>
      </c>
      <c r="P268" s="34">
        <v>0.85421514842205104</v>
      </c>
      <c r="Q268" s="12">
        <v>0.65441552541324599</v>
      </c>
      <c r="R268" s="12">
        <v>0.92508802138462898</v>
      </c>
      <c r="S268" s="12">
        <v>1.33148670509853</v>
      </c>
      <c r="T268" s="35">
        <v>1.3341188768962</v>
      </c>
      <c r="U268" s="34">
        <f t="shared" si="84"/>
        <v>-0.22732861231401827</v>
      </c>
      <c r="V268" s="12">
        <f t="shared" si="85"/>
        <v>-0.61172111957376973</v>
      </c>
      <c r="W268" s="12">
        <f t="shared" si="86"/>
        <v>-0.11233745144922253</v>
      </c>
      <c r="X268" s="12">
        <f t="shared" si="87"/>
        <v>0.41303802330318112</v>
      </c>
      <c r="Y268" s="35">
        <f t="shared" si="88"/>
        <v>0.41588722384445431</v>
      </c>
      <c r="Z268" s="2"/>
      <c r="AA268" s="13">
        <v>55</v>
      </c>
      <c r="AB268" s="13">
        <v>55</v>
      </c>
      <c r="AC268" s="13">
        <v>55</v>
      </c>
      <c r="AD268" s="13">
        <v>55</v>
      </c>
      <c r="AE268" s="14">
        <v>55</v>
      </c>
      <c r="AF268" s="15">
        <v>24.1672896401912</v>
      </c>
      <c r="AG268" s="15">
        <v>17.5416284224228</v>
      </c>
      <c r="AH268" s="15">
        <v>12.061977014021201</v>
      </c>
      <c r="AI268" s="15">
        <v>27.043660802317401</v>
      </c>
      <c r="AJ268" s="2">
        <v>23.743776697446901</v>
      </c>
      <c r="AK268" s="1">
        <f t="shared" si="89"/>
        <v>0</v>
      </c>
      <c r="AL268" s="1">
        <f t="shared" si="90"/>
        <v>1</v>
      </c>
      <c r="AM268" s="1">
        <f t="shared" si="91"/>
        <v>0</v>
      </c>
      <c r="AN268" s="1">
        <f t="shared" si="92"/>
        <v>1</v>
      </c>
      <c r="AO268" s="1">
        <f t="shared" si="93"/>
        <v>-1</v>
      </c>
      <c r="AP268" s="1">
        <f t="shared" si="94"/>
        <v>1</v>
      </c>
      <c r="AQ268" s="1">
        <f t="shared" si="95"/>
        <v>3</v>
      </c>
      <c r="AR268" s="1">
        <f t="shared" si="96"/>
        <v>2</v>
      </c>
      <c r="AS268" s="1">
        <f t="shared" si="97"/>
        <v>2</v>
      </c>
      <c r="AT268" s="1">
        <f t="shared" si="98"/>
        <v>2</v>
      </c>
      <c r="AU268" s="1">
        <f t="shared" si="99"/>
        <v>1</v>
      </c>
      <c r="AV268" s="1">
        <f t="shared" si="100"/>
        <v>2</v>
      </c>
      <c r="AW268" s="1">
        <f t="shared" si="101"/>
        <v>1.8</v>
      </c>
      <c r="AX268" s="1">
        <f t="shared" si="102"/>
        <v>4</v>
      </c>
      <c r="AY268" s="1">
        <v>4</v>
      </c>
      <c r="AZ268" s="1">
        <f t="shared" si="103"/>
        <v>4</v>
      </c>
      <c r="BA268" s="1">
        <f t="shared" si="104"/>
        <v>13.8</v>
      </c>
      <c r="BB268" s="16"/>
      <c r="BC268" s="16"/>
      <c r="BD268" s="16"/>
      <c r="BE268" s="16"/>
      <c r="BF268" s="17"/>
      <c r="BG268" s="16"/>
      <c r="BH268" s="16"/>
      <c r="BI268" s="16"/>
      <c r="BJ268" s="16"/>
      <c r="BK268" s="16"/>
      <c r="BL268" s="16"/>
      <c r="BM268" s="16"/>
      <c r="BN268" s="16"/>
    </row>
    <row r="269" spans="1:66" x14ac:dyDescent="0.2">
      <c r="A269" s="9" t="s">
        <v>1014</v>
      </c>
      <c r="B269" s="43" t="s">
        <v>2296</v>
      </c>
      <c r="C269" s="9">
        <v>13.8</v>
      </c>
      <c r="D269" s="9"/>
      <c r="E269" s="9"/>
      <c r="F269" s="9"/>
      <c r="G269" s="9">
        <v>1</v>
      </c>
      <c r="H269" s="10">
        <v>703.80909090909097</v>
      </c>
      <c r="I269" s="11">
        <v>10.95</v>
      </c>
      <c r="J269" s="9">
        <v>201</v>
      </c>
      <c r="K269" s="2">
        <v>23.988800704660001</v>
      </c>
      <c r="L269" s="11">
        <v>4.81787109375</v>
      </c>
      <c r="M269" s="9">
        <v>2</v>
      </c>
      <c r="N269" s="9">
        <v>2</v>
      </c>
      <c r="O269" s="9">
        <v>22</v>
      </c>
      <c r="P269" s="34">
        <v>1.2697578004011301</v>
      </c>
      <c r="Q269" s="12">
        <v>1.2957779082493801</v>
      </c>
      <c r="R269" s="12">
        <v>0.88997418844734999</v>
      </c>
      <c r="S269" s="12">
        <v>19.898461773918701</v>
      </c>
      <c r="T269" s="35">
        <v>1.2035254622273599</v>
      </c>
      <c r="U269" s="34">
        <f t="shared" si="84"/>
        <v>0.34455333677452621</v>
      </c>
      <c r="V269" s="12">
        <f t="shared" si="85"/>
        <v>0.37381846658341683</v>
      </c>
      <c r="W269" s="12">
        <f t="shared" si="86"/>
        <v>-0.16816460008810516</v>
      </c>
      <c r="X269" s="12">
        <f t="shared" si="87"/>
        <v>4.3145850042033738</v>
      </c>
      <c r="Y269" s="35">
        <f t="shared" si="88"/>
        <v>0.26726666432222118</v>
      </c>
      <c r="Z269" s="2"/>
      <c r="AA269" s="13">
        <v>14</v>
      </c>
      <c r="AB269" s="13">
        <v>14</v>
      </c>
      <c r="AC269" s="13">
        <v>16</v>
      </c>
      <c r="AD269" s="13">
        <v>13</v>
      </c>
      <c r="AE269" s="14">
        <v>16</v>
      </c>
      <c r="AF269" s="15">
        <v>71.490667111963802</v>
      </c>
      <c r="AG269" s="15">
        <v>27.825583221034901</v>
      </c>
      <c r="AH269" s="15">
        <v>37.550889574283303</v>
      </c>
      <c r="AI269" s="15">
        <v>76.921705222140503</v>
      </c>
      <c r="AJ269" s="2">
        <v>17.110841906036001</v>
      </c>
      <c r="AK269" s="1">
        <f t="shared" si="89"/>
        <v>0</v>
      </c>
      <c r="AL269" s="1">
        <f t="shared" si="90"/>
        <v>0</v>
      </c>
      <c r="AM269" s="1">
        <f t="shared" si="91"/>
        <v>0</v>
      </c>
      <c r="AN269" s="1">
        <f t="shared" si="92"/>
        <v>5</v>
      </c>
      <c r="AO269" s="1">
        <f t="shared" si="93"/>
        <v>0</v>
      </c>
      <c r="AP269" s="1">
        <f t="shared" si="94"/>
        <v>5</v>
      </c>
      <c r="AQ269" s="1">
        <f t="shared" si="95"/>
        <v>3</v>
      </c>
      <c r="AR269" s="1">
        <f t="shared" si="96"/>
        <v>0</v>
      </c>
      <c r="AS269" s="1">
        <f t="shared" si="97"/>
        <v>1</v>
      </c>
      <c r="AT269" s="1">
        <f t="shared" si="98"/>
        <v>1</v>
      </c>
      <c r="AU269" s="1">
        <f t="shared" si="99"/>
        <v>0</v>
      </c>
      <c r="AV269" s="1">
        <f t="shared" si="100"/>
        <v>2</v>
      </c>
      <c r="AW269" s="1">
        <f t="shared" si="101"/>
        <v>0.8</v>
      </c>
      <c r="AX269" s="1">
        <f t="shared" si="102"/>
        <v>1</v>
      </c>
      <c r="AY269" s="1">
        <v>4</v>
      </c>
      <c r="AZ269" s="1">
        <f t="shared" si="103"/>
        <v>4</v>
      </c>
      <c r="BA269" s="1">
        <f t="shared" si="104"/>
        <v>13.8</v>
      </c>
      <c r="BB269" s="16"/>
      <c r="BC269" s="16"/>
      <c r="BD269" s="16"/>
      <c r="BE269" s="16"/>
      <c r="BF269" s="17"/>
      <c r="BG269" s="16"/>
      <c r="BH269" s="16"/>
      <c r="BI269" s="16"/>
      <c r="BJ269" s="16"/>
      <c r="BK269" s="16"/>
      <c r="BL269" s="16"/>
      <c r="BM269" s="16"/>
      <c r="BN269" s="16"/>
    </row>
    <row r="270" spans="1:66" x14ac:dyDescent="0.2">
      <c r="A270" s="9" t="s">
        <v>1293</v>
      </c>
      <c r="B270" s="43" t="s">
        <v>1722</v>
      </c>
      <c r="C270" s="9">
        <v>13.8</v>
      </c>
      <c r="D270" s="9"/>
      <c r="E270" s="9"/>
      <c r="F270" s="9"/>
      <c r="G270" s="9">
        <v>1</v>
      </c>
      <c r="H270" s="10">
        <v>82.319191635202202</v>
      </c>
      <c r="I270" s="11">
        <v>7.84</v>
      </c>
      <c r="J270" s="9">
        <v>523</v>
      </c>
      <c r="K270" s="2">
        <v>58.7061978046601</v>
      </c>
      <c r="L270" s="11">
        <v>6.66845703125</v>
      </c>
      <c r="M270" s="9">
        <v>3</v>
      </c>
      <c r="N270" s="9">
        <v>3</v>
      </c>
      <c r="O270" s="9">
        <v>3</v>
      </c>
      <c r="P270" s="34">
        <v>1.1454864245157901</v>
      </c>
      <c r="Q270" s="12">
        <v>1.60533024525695</v>
      </c>
      <c r="R270" s="12">
        <v>0.82317788718012497</v>
      </c>
      <c r="S270" s="12">
        <v>0.59529399666767902</v>
      </c>
      <c r="T270" s="35">
        <v>0.86538101663228995</v>
      </c>
      <c r="U270" s="34">
        <f t="shared" si="84"/>
        <v>0.1959603609561609</v>
      </c>
      <c r="V270" s="12">
        <f t="shared" si="85"/>
        <v>0.68287011615421889</v>
      </c>
      <c r="W270" s="12">
        <f t="shared" si="86"/>
        <v>-0.28072386688781614</v>
      </c>
      <c r="X270" s="12">
        <f t="shared" si="87"/>
        <v>-0.74832574952425923</v>
      </c>
      <c r="Y270" s="35">
        <f t="shared" si="88"/>
        <v>-0.2085926213552462</v>
      </c>
      <c r="Z270" s="2"/>
      <c r="AA270" s="13">
        <v>3</v>
      </c>
      <c r="AB270" s="13">
        <v>3</v>
      </c>
      <c r="AC270" s="13">
        <v>3</v>
      </c>
      <c r="AD270" s="13">
        <v>3</v>
      </c>
      <c r="AE270" s="14">
        <v>3</v>
      </c>
      <c r="AF270" s="15">
        <v>12.4224509847599</v>
      </c>
      <c r="AG270" s="15">
        <v>4.6351134568809798</v>
      </c>
      <c r="AH270" s="15">
        <v>3.3003396208250599</v>
      </c>
      <c r="AI270" s="15">
        <v>66.812366789843196</v>
      </c>
      <c r="AJ270" s="2">
        <v>26.761951395700301</v>
      </c>
      <c r="AK270" s="1">
        <f t="shared" si="89"/>
        <v>0</v>
      </c>
      <c r="AL270" s="1">
        <f t="shared" si="90"/>
        <v>2</v>
      </c>
      <c r="AM270" s="1">
        <f t="shared" si="91"/>
        <v>0</v>
      </c>
      <c r="AN270" s="1">
        <f t="shared" si="92"/>
        <v>1</v>
      </c>
      <c r="AO270" s="1">
        <f t="shared" si="93"/>
        <v>0</v>
      </c>
      <c r="AP270" s="1">
        <f t="shared" si="94"/>
        <v>3</v>
      </c>
      <c r="AQ270" s="1">
        <f t="shared" si="95"/>
        <v>1</v>
      </c>
      <c r="AR270" s="1">
        <f t="shared" si="96"/>
        <v>2</v>
      </c>
      <c r="AS270" s="1">
        <f t="shared" si="97"/>
        <v>3</v>
      </c>
      <c r="AT270" s="1">
        <f t="shared" si="98"/>
        <v>3</v>
      </c>
      <c r="AU270" s="1">
        <f t="shared" si="99"/>
        <v>0</v>
      </c>
      <c r="AV270" s="1">
        <f t="shared" si="100"/>
        <v>1</v>
      </c>
      <c r="AW270" s="1">
        <f t="shared" si="101"/>
        <v>1.8</v>
      </c>
      <c r="AX270" s="1">
        <f t="shared" si="102"/>
        <v>2</v>
      </c>
      <c r="AY270" s="1">
        <v>3</v>
      </c>
      <c r="AZ270" s="1">
        <f t="shared" si="103"/>
        <v>6</v>
      </c>
      <c r="BA270" s="1">
        <f t="shared" si="104"/>
        <v>13.8</v>
      </c>
      <c r="BB270" s="16"/>
      <c r="BC270" s="16"/>
      <c r="BD270" s="16"/>
      <c r="BE270" s="16"/>
      <c r="BF270" s="17"/>
      <c r="BG270" s="16"/>
      <c r="BH270" s="16"/>
      <c r="BI270" s="16"/>
      <c r="BJ270" s="16"/>
      <c r="BK270" s="16"/>
      <c r="BL270" s="16"/>
      <c r="BM270" s="16"/>
      <c r="BN270" s="16"/>
    </row>
    <row r="271" spans="1:66" x14ac:dyDescent="0.2">
      <c r="A271" s="9" t="s">
        <v>1019</v>
      </c>
      <c r="B271" s="43" t="s">
        <v>1723</v>
      </c>
      <c r="C271" s="9">
        <v>13.8</v>
      </c>
      <c r="D271" s="9"/>
      <c r="E271" s="9"/>
      <c r="F271" s="9"/>
      <c r="G271" s="9">
        <v>1</v>
      </c>
      <c r="H271" s="10">
        <v>119.28443668826399</v>
      </c>
      <c r="I271" s="11">
        <v>6.69</v>
      </c>
      <c r="J271" s="9">
        <v>329</v>
      </c>
      <c r="K271" s="2">
        <v>35.184545144659999</v>
      </c>
      <c r="L271" s="11">
        <v>8.44091796875</v>
      </c>
      <c r="M271" s="9">
        <v>3</v>
      </c>
      <c r="N271" s="9">
        <v>3</v>
      </c>
      <c r="O271" s="9">
        <v>6</v>
      </c>
      <c r="P271" s="34">
        <v>1.3094005750153801</v>
      </c>
      <c r="Q271" s="12">
        <v>1.0887158103601799</v>
      </c>
      <c r="R271" s="12">
        <v>0.80669148116204004</v>
      </c>
      <c r="S271" s="12">
        <v>1.1840044114086801</v>
      </c>
      <c r="T271" s="35">
        <v>1.1954189408318401</v>
      </c>
      <c r="U271" s="34">
        <f t="shared" si="84"/>
        <v>0.38890651759005085</v>
      </c>
      <c r="V271" s="12">
        <f t="shared" si="85"/>
        <v>0.12262741365922063</v>
      </c>
      <c r="W271" s="12">
        <f t="shared" si="86"/>
        <v>-0.30991107404922424</v>
      </c>
      <c r="X271" s="12">
        <f t="shared" si="87"/>
        <v>0.24367445622494538</v>
      </c>
      <c r="Y271" s="35">
        <f t="shared" si="88"/>
        <v>0.25751630685865767</v>
      </c>
      <c r="Z271" s="2"/>
      <c r="AA271" s="13">
        <v>6</v>
      </c>
      <c r="AB271" s="13">
        <v>6</v>
      </c>
      <c r="AC271" s="13">
        <v>6</v>
      </c>
      <c r="AD271" s="13">
        <v>6</v>
      </c>
      <c r="AE271" s="14">
        <v>6</v>
      </c>
      <c r="AF271" s="15">
        <v>4.3596255109889404</v>
      </c>
      <c r="AG271" s="15">
        <v>3.1744211737750199</v>
      </c>
      <c r="AH271" s="15">
        <v>4.9771317010232803</v>
      </c>
      <c r="AI271" s="15">
        <v>13.123786254055</v>
      </c>
      <c r="AJ271" s="2">
        <v>2.1221290587207098</v>
      </c>
      <c r="AK271" s="1">
        <f t="shared" si="89"/>
        <v>1</v>
      </c>
      <c r="AL271" s="1">
        <f t="shared" si="90"/>
        <v>0</v>
      </c>
      <c r="AM271" s="1">
        <f t="shared" si="91"/>
        <v>0</v>
      </c>
      <c r="AN271" s="1">
        <f t="shared" si="92"/>
        <v>0</v>
      </c>
      <c r="AO271" s="1">
        <f t="shared" si="93"/>
        <v>0</v>
      </c>
      <c r="AP271" s="1">
        <f t="shared" si="94"/>
        <v>1</v>
      </c>
      <c r="AQ271" s="1">
        <f t="shared" si="95"/>
        <v>2</v>
      </c>
      <c r="AR271" s="1">
        <f t="shared" si="96"/>
        <v>3</v>
      </c>
      <c r="AS271" s="1">
        <f t="shared" si="97"/>
        <v>3</v>
      </c>
      <c r="AT271" s="1">
        <f t="shared" si="98"/>
        <v>3</v>
      </c>
      <c r="AU271" s="1">
        <f t="shared" si="99"/>
        <v>2</v>
      </c>
      <c r="AV271" s="1">
        <f t="shared" si="100"/>
        <v>3</v>
      </c>
      <c r="AW271" s="1">
        <f t="shared" si="101"/>
        <v>2.8</v>
      </c>
      <c r="AX271" s="1">
        <f t="shared" si="102"/>
        <v>2</v>
      </c>
      <c r="AY271" s="1">
        <v>3</v>
      </c>
      <c r="AZ271" s="1">
        <f t="shared" si="103"/>
        <v>6</v>
      </c>
      <c r="BA271" s="1">
        <f t="shared" si="104"/>
        <v>13.8</v>
      </c>
      <c r="BB271" s="16"/>
      <c r="BC271" s="16"/>
      <c r="BD271" s="16"/>
      <c r="BE271" s="16"/>
      <c r="BF271" s="17"/>
      <c r="BG271" s="16"/>
      <c r="BH271" s="16"/>
      <c r="BI271" s="16"/>
      <c r="BJ271" s="16"/>
      <c r="BK271" s="16"/>
      <c r="BL271" s="16"/>
      <c r="BM271" s="16"/>
      <c r="BN271" s="16"/>
    </row>
    <row r="272" spans="1:66" ht="21" x14ac:dyDescent="0.2">
      <c r="A272" s="9" t="s">
        <v>24</v>
      </c>
      <c r="B272" s="43" t="s">
        <v>2758</v>
      </c>
      <c r="C272" s="9">
        <v>13.6</v>
      </c>
      <c r="D272" s="9"/>
      <c r="E272" s="9"/>
      <c r="F272" s="9"/>
      <c r="G272" s="9">
        <v>1</v>
      </c>
      <c r="H272" s="10">
        <v>135.43166130091799</v>
      </c>
      <c r="I272" s="11">
        <v>7.89</v>
      </c>
      <c r="J272" s="9">
        <v>456</v>
      </c>
      <c r="K272" s="2">
        <v>52.870575544659999</v>
      </c>
      <c r="L272" s="11">
        <v>7.64990234375</v>
      </c>
      <c r="M272" s="9">
        <v>2</v>
      </c>
      <c r="N272" s="9">
        <v>2</v>
      </c>
      <c r="O272" s="9">
        <v>4</v>
      </c>
      <c r="P272" s="34">
        <v>0.75049199109142894</v>
      </c>
      <c r="Q272" s="12">
        <v>0.98361952211913695</v>
      </c>
      <c r="R272" s="12">
        <v>1.5660671682070499</v>
      </c>
      <c r="S272" s="12">
        <v>0.451956538092747</v>
      </c>
      <c r="T272" s="35">
        <v>0.58847429957727404</v>
      </c>
      <c r="U272" s="34">
        <f t="shared" si="84"/>
        <v>-0.41409141874337052</v>
      </c>
      <c r="V272" s="12">
        <f t="shared" si="85"/>
        <v>-2.3827726174420905E-2</v>
      </c>
      <c r="W272" s="12">
        <f t="shared" si="86"/>
        <v>0.64714609076503882</v>
      </c>
      <c r="X272" s="12">
        <f t="shared" si="87"/>
        <v>-1.1457440507708216</v>
      </c>
      <c r="Y272" s="35">
        <f t="shared" si="88"/>
        <v>-0.76494868503070179</v>
      </c>
      <c r="Z272" s="2"/>
      <c r="AA272" s="13">
        <v>4</v>
      </c>
      <c r="AB272" s="13">
        <v>4</v>
      </c>
      <c r="AC272" s="13">
        <v>4</v>
      </c>
      <c r="AD272" s="13">
        <v>4</v>
      </c>
      <c r="AE272" s="14">
        <v>4</v>
      </c>
      <c r="AF272" s="15">
        <v>62.427998779466201</v>
      </c>
      <c r="AG272" s="15">
        <v>74.046570186506699</v>
      </c>
      <c r="AH272" s="15">
        <v>18.332711327456799</v>
      </c>
      <c r="AI272" s="15">
        <v>218.980826182508</v>
      </c>
      <c r="AJ272" s="2">
        <v>36.688966971547103</v>
      </c>
      <c r="AK272" s="1">
        <f t="shared" si="89"/>
        <v>0</v>
      </c>
      <c r="AL272" s="1">
        <f t="shared" si="90"/>
        <v>0</v>
      </c>
      <c r="AM272" s="1">
        <f t="shared" si="91"/>
        <v>2</v>
      </c>
      <c r="AN272" s="1">
        <f t="shared" si="92"/>
        <v>2</v>
      </c>
      <c r="AO272" s="1">
        <f t="shared" si="93"/>
        <v>-1</v>
      </c>
      <c r="AP272" s="1">
        <f t="shared" si="94"/>
        <v>3</v>
      </c>
      <c r="AQ272" s="1">
        <f t="shared" si="95"/>
        <v>1</v>
      </c>
      <c r="AR272" s="1">
        <f t="shared" si="96"/>
        <v>0</v>
      </c>
      <c r="AS272" s="1">
        <f t="shared" si="97"/>
        <v>0</v>
      </c>
      <c r="AT272" s="1">
        <f t="shared" si="98"/>
        <v>2</v>
      </c>
      <c r="AU272" s="1">
        <f t="shared" si="99"/>
        <v>0</v>
      </c>
      <c r="AV272" s="1">
        <f t="shared" si="100"/>
        <v>1</v>
      </c>
      <c r="AW272" s="1">
        <f t="shared" si="101"/>
        <v>0.6</v>
      </c>
      <c r="AX272" s="1">
        <f t="shared" si="102"/>
        <v>1</v>
      </c>
      <c r="AY272" s="1">
        <v>1</v>
      </c>
      <c r="AZ272" s="1">
        <f t="shared" si="103"/>
        <v>8</v>
      </c>
      <c r="BA272" s="1">
        <f t="shared" si="104"/>
        <v>13.6</v>
      </c>
      <c r="BB272" s="16"/>
      <c r="BC272" s="16"/>
      <c r="BD272" s="16"/>
      <c r="BE272" s="16"/>
      <c r="BF272" s="17"/>
      <c r="BG272" s="16"/>
      <c r="BH272" s="16"/>
      <c r="BI272" s="16"/>
      <c r="BJ272" s="16"/>
      <c r="BK272" s="16"/>
      <c r="BL272" s="16"/>
      <c r="BM272" s="16"/>
      <c r="BN272" s="16"/>
    </row>
    <row r="273" spans="1:66" ht="21" x14ac:dyDescent="0.2">
      <c r="A273" s="9" t="s">
        <v>76</v>
      </c>
      <c r="B273" s="43" t="s">
        <v>2300</v>
      </c>
      <c r="C273" s="9">
        <v>13.6</v>
      </c>
      <c r="D273" s="9"/>
      <c r="E273" s="9"/>
      <c r="F273" s="9"/>
      <c r="G273" s="9">
        <v>1</v>
      </c>
      <c r="H273" s="10">
        <v>413.82380951898</v>
      </c>
      <c r="I273" s="11">
        <v>7.81</v>
      </c>
      <c r="J273" s="9">
        <v>461</v>
      </c>
      <c r="K273" s="2">
        <v>49.781782534660003</v>
      </c>
      <c r="L273" s="11">
        <v>7.03466796875</v>
      </c>
      <c r="M273" s="9">
        <v>2</v>
      </c>
      <c r="N273" s="9">
        <v>2</v>
      </c>
      <c r="O273" s="9">
        <v>8</v>
      </c>
      <c r="P273" s="34">
        <v>1.3162527480253201</v>
      </c>
      <c r="Q273" s="12">
        <v>1.1376566710292899</v>
      </c>
      <c r="R273" s="12">
        <v>1.5515535419348501</v>
      </c>
      <c r="S273" s="12">
        <v>3.9562881929212499</v>
      </c>
      <c r="T273" s="35">
        <v>1.1412810888657801</v>
      </c>
      <c r="U273" s="34">
        <f t="shared" si="84"/>
        <v>0.39643654326114453</v>
      </c>
      <c r="V273" s="12">
        <f t="shared" si="85"/>
        <v>0.18606523801697739</v>
      </c>
      <c r="W273" s="12">
        <f t="shared" si="86"/>
        <v>0.63371348310644482</v>
      </c>
      <c r="X273" s="12">
        <f t="shared" si="87"/>
        <v>1.9841475219904878</v>
      </c>
      <c r="Y273" s="35">
        <f t="shared" si="88"/>
        <v>0.19065416022403761</v>
      </c>
      <c r="Z273" s="2"/>
      <c r="AA273" s="13">
        <v>2</v>
      </c>
      <c r="AB273" s="13">
        <v>2</v>
      </c>
      <c r="AC273" s="13">
        <v>2</v>
      </c>
      <c r="AD273" s="13">
        <v>2</v>
      </c>
      <c r="AE273" s="14">
        <v>2</v>
      </c>
      <c r="AF273" s="15">
        <v>25.731288791029201</v>
      </c>
      <c r="AG273" s="15">
        <v>50.667633641737602</v>
      </c>
      <c r="AH273" s="15">
        <v>14.6654813155327</v>
      </c>
      <c r="AI273" s="15">
        <v>274.86932469108098</v>
      </c>
      <c r="AJ273" s="2">
        <v>84.078159417027095</v>
      </c>
      <c r="AK273" s="1">
        <f t="shared" si="89"/>
        <v>1</v>
      </c>
      <c r="AL273" s="1">
        <f t="shared" si="90"/>
        <v>0</v>
      </c>
      <c r="AM273" s="1">
        <f t="shared" si="91"/>
        <v>2</v>
      </c>
      <c r="AN273" s="1">
        <f t="shared" si="92"/>
        <v>5</v>
      </c>
      <c r="AO273" s="1">
        <f t="shared" si="93"/>
        <v>0</v>
      </c>
      <c r="AP273" s="1">
        <f t="shared" si="94"/>
        <v>8</v>
      </c>
      <c r="AQ273" s="1">
        <f t="shared" si="95"/>
        <v>0</v>
      </c>
      <c r="AR273" s="1">
        <f t="shared" si="96"/>
        <v>1</v>
      </c>
      <c r="AS273" s="1">
        <f t="shared" si="97"/>
        <v>0</v>
      </c>
      <c r="AT273" s="1">
        <f t="shared" si="98"/>
        <v>2</v>
      </c>
      <c r="AU273" s="1">
        <f t="shared" si="99"/>
        <v>0</v>
      </c>
      <c r="AV273" s="1">
        <f t="shared" si="100"/>
        <v>0</v>
      </c>
      <c r="AW273" s="1">
        <f t="shared" si="101"/>
        <v>0.6</v>
      </c>
      <c r="AX273" s="1">
        <f t="shared" si="102"/>
        <v>1</v>
      </c>
      <c r="AY273" s="1">
        <v>4</v>
      </c>
      <c r="AZ273" s="1">
        <f t="shared" si="103"/>
        <v>4</v>
      </c>
      <c r="BA273" s="1">
        <f t="shared" si="104"/>
        <v>13.6</v>
      </c>
      <c r="BB273" s="16"/>
      <c r="BC273" s="16"/>
      <c r="BD273" s="16"/>
      <c r="BE273" s="16"/>
      <c r="BF273" s="17"/>
      <c r="BG273" s="16"/>
      <c r="BH273" s="16"/>
      <c r="BI273" s="16"/>
      <c r="BJ273" s="16"/>
      <c r="BK273" s="16"/>
      <c r="BL273" s="16"/>
      <c r="BM273" s="16"/>
      <c r="BN273" s="16"/>
    </row>
    <row r="274" spans="1:66" x14ac:dyDescent="0.2">
      <c r="A274" s="9" t="s">
        <v>1290</v>
      </c>
      <c r="B274" s="43" t="s">
        <v>3188</v>
      </c>
      <c r="C274" s="9">
        <v>13.6</v>
      </c>
      <c r="D274" s="9"/>
      <c r="E274" s="9"/>
      <c r="F274" s="9"/>
      <c r="G274" s="9">
        <v>1</v>
      </c>
      <c r="H274" s="10">
        <v>119.124640362355</v>
      </c>
      <c r="I274" s="11">
        <v>2.2200000000000002</v>
      </c>
      <c r="J274" s="9">
        <v>315</v>
      </c>
      <c r="K274" s="2">
        <v>35.933747914660003</v>
      </c>
      <c r="L274" s="11">
        <v>6.36669921875</v>
      </c>
      <c r="M274" s="9">
        <v>1</v>
      </c>
      <c r="N274" s="9">
        <v>1</v>
      </c>
      <c r="O274" s="9">
        <v>22</v>
      </c>
      <c r="P274" s="34">
        <v>0.65566653390520302</v>
      </c>
      <c r="Q274" s="12">
        <v>1.0935756633973599</v>
      </c>
      <c r="R274" s="12">
        <v>1.49447735246987</v>
      </c>
      <c r="S274" s="12">
        <v>0.79811418474850504</v>
      </c>
      <c r="T274" s="35">
        <v>0.598655539787464</v>
      </c>
      <c r="U274" s="34">
        <f t="shared" si="84"/>
        <v>-0.60896583522620451</v>
      </c>
      <c r="V274" s="12">
        <f t="shared" si="85"/>
        <v>0.12905304245436752</v>
      </c>
      <c r="W274" s="12">
        <f t="shared" si="86"/>
        <v>0.57964103436831593</v>
      </c>
      <c r="X274" s="12">
        <f t="shared" si="87"/>
        <v>-0.32533292991120677</v>
      </c>
      <c r="Y274" s="35">
        <f t="shared" si="88"/>
        <v>-0.74020196496719637</v>
      </c>
      <c r="Z274" s="2"/>
      <c r="AA274" s="13">
        <v>6</v>
      </c>
      <c r="AB274" s="13">
        <v>6</v>
      </c>
      <c r="AC274" s="13">
        <v>6</v>
      </c>
      <c r="AD274" s="13">
        <v>6</v>
      </c>
      <c r="AE274" s="14">
        <v>6</v>
      </c>
      <c r="AF274" s="15">
        <v>14.532275250098699</v>
      </c>
      <c r="AG274" s="15">
        <v>8.4853246211287807</v>
      </c>
      <c r="AH274" s="15">
        <v>14.7900081160538</v>
      </c>
      <c r="AI274" s="15">
        <v>9.7161602371168492</v>
      </c>
      <c r="AJ274" s="2">
        <v>7.6690263287497604</v>
      </c>
      <c r="AK274" s="1">
        <f t="shared" si="89"/>
        <v>1</v>
      </c>
      <c r="AL274" s="1">
        <f t="shared" si="90"/>
        <v>0</v>
      </c>
      <c r="AM274" s="1">
        <f t="shared" si="91"/>
        <v>1</v>
      </c>
      <c r="AN274" s="1">
        <f t="shared" si="92"/>
        <v>0</v>
      </c>
      <c r="AO274" s="1">
        <f t="shared" si="93"/>
        <v>-1</v>
      </c>
      <c r="AP274" s="1">
        <f t="shared" si="94"/>
        <v>1</v>
      </c>
      <c r="AQ274" s="1">
        <f t="shared" si="95"/>
        <v>2</v>
      </c>
      <c r="AR274" s="1">
        <f t="shared" si="96"/>
        <v>2</v>
      </c>
      <c r="AS274" s="1">
        <f t="shared" si="97"/>
        <v>3</v>
      </c>
      <c r="AT274" s="1">
        <f t="shared" si="98"/>
        <v>2</v>
      </c>
      <c r="AU274" s="1">
        <f t="shared" si="99"/>
        <v>3</v>
      </c>
      <c r="AV274" s="1">
        <f t="shared" si="100"/>
        <v>3</v>
      </c>
      <c r="AW274" s="1">
        <f t="shared" si="101"/>
        <v>2.6</v>
      </c>
      <c r="AX274" s="1">
        <f t="shared" si="102"/>
        <v>0</v>
      </c>
      <c r="AY274" s="1">
        <v>1</v>
      </c>
      <c r="AZ274" s="1">
        <f t="shared" si="103"/>
        <v>8</v>
      </c>
      <c r="BA274" s="1">
        <f t="shared" si="104"/>
        <v>13.6</v>
      </c>
      <c r="BB274" s="16"/>
      <c r="BC274" s="16"/>
      <c r="BD274" s="16"/>
      <c r="BE274" s="16"/>
      <c r="BF274" s="17"/>
      <c r="BG274" s="16"/>
      <c r="BH274" s="16"/>
      <c r="BI274" s="16"/>
      <c r="BJ274" s="16"/>
      <c r="BK274" s="16"/>
      <c r="BL274" s="16"/>
      <c r="BM274" s="16"/>
      <c r="BN274" s="16"/>
    </row>
    <row r="275" spans="1:66" x14ac:dyDescent="0.2">
      <c r="A275" s="9" t="s">
        <v>1169</v>
      </c>
      <c r="B275" s="43" t="s">
        <v>3051</v>
      </c>
      <c r="C275" s="9">
        <v>13.6</v>
      </c>
      <c r="D275" s="9"/>
      <c r="E275" s="9"/>
      <c r="F275" s="9"/>
      <c r="G275" s="9">
        <v>1</v>
      </c>
      <c r="H275" s="10">
        <v>79.010602603416601</v>
      </c>
      <c r="I275" s="11">
        <v>7.86</v>
      </c>
      <c r="J275" s="9">
        <v>649</v>
      </c>
      <c r="K275" s="2">
        <v>71.3854420146602</v>
      </c>
      <c r="L275" s="11">
        <v>4.44970703125</v>
      </c>
      <c r="M275" s="9">
        <v>3</v>
      </c>
      <c r="N275" s="9">
        <v>3</v>
      </c>
      <c r="O275" s="9">
        <v>6</v>
      </c>
      <c r="P275" s="34">
        <v>1.1869671983323</v>
      </c>
      <c r="Q275" s="12">
        <v>1.1226022296898499</v>
      </c>
      <c r="R275" s="12">
        <v>1.41868335754524</v>
      </c>
      <c r="S275" s="12">
        <v>1.0957052045159299</v>
      </c>
      <c r="T275" s="35">
        <v>1.2290772582248499</v>
      </c>
      <c r="U275" s="34">
        <f t="shared" si="84"/>
        <v>0.24728006686086679</v>
      </c>
      <c r="V275" s="12">
        <f t="shared" si="85"/>
        <v>0.16684682986705582</v>
      </c>
      <c r="W275" s="12">
        <f t="shared" si="86"/>
        <v>0.50455262359498698</v>
      </c>
      <c r="X275" s="12">
        <f t="shared" si="87"/>
        <v>0.13185969867205483</v>
      </c>
      <c r="Y275" s="35">
        <f t="shared" si="88"/>
        <v>0.29757560452641441</v>
      </c>
      <c r="Z275" s="2"/>
      <c r="AA275" s="13">
        <v>3</v>
      </c>
      <c r="AB275" s="13">
        <v>3</v>
      </c>
      <c r="AC275" s="13">
        <v>3</v>
      </c>
      <c r="AD275" s="13">
        <v>3</v>
      </c>
      <c r="AE275" s="14">
        <v>3</v>
      </c>
      <c r="AF275" s="15">
        <v>2.2091103010158899</v>
      </c>
      <c r="AG275" s="15">
        <v>27.024766087415301</v>
      </c>
      <c r="AH275" s="15">
        <v>36.927153814840402</v>
      </c>
      <c r="AI275" s="15">
        <v>41.7119606979997</v>
      </c>
      <c r="AJ275" s="2">
        <v>17.5525912785141</v>
      </c>
      <c r="AK275" s="1">
        <f t="shared" si="89"/>
        <v>0</v>
      </c>
      <c r="AL275" s="1">
        <f t="shared" si="90"/>
        <v>0</v>
      </c>
      <c r="AM275" s="1">
        <f t="shared" si="91"/>
        <v>1</v>
      </c>
      <c r="AN275" s="1">
        <f t="shared" si="92"/>
        <v>0</v>
      </c>
      <c r="AO275" s="1">
        <f t="shared" si="93"/>
        <v>0</v>
      </c>
      <c r="AP275" s="1">
        <f t="shared" si="94"/>
        <v>1</v>
      </c>
      <c r="AQ275" s="1">
        <f t="shared" si="95"/>
        <v>1</v>
      </c>
      <c r="AR275" s="1">
        <f t="shared" si="96"/>
        <v>3</v>
      </c>
      <c r="AS275" s="1">
        <f t="shared" si="97"/>
        <v>1</v>
      </c>
      <c r="AT275" s="1">
        <f t="shared" si="98"/>
        <v>1</v>
      </c>
      <c r="AU275" s="1">
        <f t="shared" si="99"/>
        <v>1</v>
      </c>
      <c r="AV275" s="1">
        <f t="shared" si="100"/>
        <v>2</v>
      </c>
      <c r="AW275" s="1">
        <f t="shared" si="101"/>
        <v>1.6</v>
      </c>
      <c r="AX275" s="1">
        <f t="shared" si="102"/>
        <v>2</v>
      </c>
      <c r="AY275" s="1">
        <v>1</v>
      </c>
      <c r="AZ275" s="1">
        <f t="shared" si="103"/>
        <v>8</v>
      </c>
      <c r="BA275" s="1">
        <f t="shared" si="104"/>
        <v>13.6</v>
      </c>
      <c r="BB275" s="16"/>
      <c r="BC275" s="16"/>
      <c r="BD275" s="16"/>
      <c r="BE275" s="16"/>
      <c r="BF275" s="17"/>
      <c r="BG275" s="16"/>
      <c r="BH275" s="16"/>
      <c r="BI275" s="16"/>
      <c r="BJ275" s="16"/>
      <c r="BK275" s="16"/>
      <c r="BL275" s="16"/>
      <c r="BM275" s="16"/>
      <c r="BN275" s="16"/>
    </row>
    <row r="276" spans="1:66" x14ac:dyDescent="0.2">
      <c r="A276" s="9" t="s">
        <v>1188</v>
      </c>
      <c r="B276" s="43" t="s">
        <v>2301</v>
      </c>
      <c r="C276" s="9">
        <v>13.6</v>
      </c>
      <c r="D276" s="9"/>
      <c r="E276" s="9"/>
      <c r="F276" s="9"/>
      <c r="G276" s="9">
        <v>1</v>
      </c>
      <c r="H276" s="10">
        <v>149.93295127328199</v>
      </c>
      <c r="I276" s="11">
        <v>7.89</v>
      </c>
      <c r="J276" s="9">
        <v>469</v>
      </c>
      <c r="K276" s="2">
        <v>51.703048704659999</v>
      </c>
      <c r="L276" s="11">
        <v>5.21142578125</v>
      </c>
      <c r="M276" s="9">
        <v>3</v>
      </c>
      <c r="N276" s="9">
        <v>3</v>
      </c>
      <c r="O276" s="9">
        <v>3</v>
      </c>
      <c r="P276" s="34">
        <v>1.68323218580761</v>
      </c>
      <c r="Q276" s="12">
        <v>1.3788733679165199</v>
      </c>
      <c r="R276" s="12">
        <v>1.3377298081526501</v>
      </c>
      <c r="S276" s="12">
        <v>0.67759863938825604</v>
      </c>
      <c r="T276" s="35">
        <v>1.1022786579475301</v>
      </c>
      <c r="U276" s="34">
        <f t="shared" si="84"/>
        <v>0.75123419639986233</v>
      </c>
      <c r="V276" s="12">
        <f t="shared" si="85"/>
        <v>0.46348996963829764</v>
      </c>
      <c r="W276" s="12">
        <f t="shared" si="86"/>
        <v>0.41978675289899292</v>
      </c>
      <c r="X276" s="12">
        <f t="shared" si="87"/>
        <v>-0.56149711713251993</v>
      </c>
      <c r="Y276" s="35">
        <f t="shared" si="88"/>
        <v>0.1404889858140122</v>
      </c>
      <c r="Z276" s="2"/>
      <c r="AA276" s="13">
        <v>3</v>
      </c>
      <c r="AB276" s="13">
        <v>3</v>
      </c>
      <c r="AC276" s="13">
        <v>3</v>
      </c>
      <c r="AD276" s="13">
        <v>3</v>
      </c>
      <c r="AE276" s="14">
        <v>3</v>
      </c>
      <c r="AF276" s="15">
        <v>13.1630690606186</v>
      </c>
      <c r="AG276" s="15">
        <v>126.947214927085</v>
      </c>
      <c r="AH276" s="15">
        <v>30.024004932931799</v>
      </c>
      <c r="AI276" s="15">
        <v>71.783573651959003</v>
      </c>
      <c r="AJ276" s="2">
        <v>102.715344607902</v>
      </c>
      <c r="AK276" s="1">
        <f t="shared" si="89"/>
        <v>2</v>
      </c>
      <c r="AL276" s="1">
        <f t="shared" si="90"/>
        <v>1</v>
      </c>
      <c r="AM276" s="1">
        <f t="shared" si="91"/>
        <v>1</v>
      </c>
      <c r="AN276" s="1">
        <f t="shared" si="92"/>
        <v>0</v>
      </c>
      <c r="AO276" s="1">
        <f t="shared" si="93"/>
        <v>0</v>
      </c>
      <c r="AP276" s="1">
        <f t="shared" si="94"/>
        <v>4</v>
      </c>
      <c r="AQ276" s="1">
        <f t="shared" si="95"/>
        <v>1</v>
      </c>
      <c r="AR276" s="1">
        <f t="shared" si="96"/>
        <v>2</v>
      </c>
      <c r="AS276" s="1">
        <f t="shared" si="97"/>
        <v>0</v>
      </c>
      <c r="AT276" s="1">
        <f t="shared" si="98"/>
        <v>1</v>
      </c>
      <c r="AU276" s="1">
        <f t="shared" si="99"/>
        <v>0</v>
      </c>
      <c r="AV276" s="1">
        <f t="shared" si="100"/>
        <v>0</v>
      </c>
      <c r="AW276" s="1">
        <f t="shared" si="101"/>
        <v>0.6</v>
      </c>
      <c r="AX276" s="1">
        <f t="shared" si="102"/>
        <v>2</v>
      </c>
      <c r="AY276" s="1">
        <v>3</v>
      </c>
      <c r="AZ276" s="1">
        <f t="shared" si="103"/>
        <v>6</v>
      </c>
      <c r="BA276" s="1">
        <f t="shared" si="104"/>
        <v>13.6</v>
      </c>
      <c r="BB276" s="16"/>
      <c r="BC276" s="16"/>
      <c r="BD276" s="16"/>
      <c r="BE276" s="16"/>
      <c r="BF276" s="17"/>
      <c r="BG276" s="16"/>
      <c r="BH276" s="16"/>
      <c r="BI276" s="16"/>
      <c r="BJ276" s="16"/>
      <c r="BK276" s="16"/>
      <c r="BL276" s="16"/>
      <c r="BM276" s="16"/>
      <c r="BN276" s="16"/>
    </row>
    <row r="277" spans="1:66" ht="21" x14ac:dyDescent="0.2">
      <c r="A277" s="9" t="s">
        <v>43</v>
      </c>
      <c r="B277" s="43" t="s">
        <v>3189</v>
      </c>
      <c r="C277" s="9">
        <v>13.6</v>
      </c>
      <c r="D277" s="9"/>
      <c r="E277" s="9"/>
      <c r="F277" s="9"/>
      <c r="G277" s="9">
        <v>1</v>
      </c>
      <c r="H277" s="10">
        <v>74.240888317579802</v>
      </c>
      <c r="I277" s="11">
        <v>10.14</v>
      </c>
      <c r="J277" s="9">
        <v>69</v>
      </c>
      <c r="K277" s="2">
        <v>7.74207811466</v>
      </c>
      <c r="L277" s="11">
        <v>6.68310546875</v>
      </c>
      <c r="M277" s="9">
        <v>1</v>
      </c>
      <c r="N277" s="9">
        <v>1</v>
      </c>
      <c r="O277" s="9">
        <v>7</v>
      </c>
      <c r="P277" s="34">
        <v>1.00324000486064</v>
      </c>
      <c r="Q277" s="12">
        <v>0.83203501472063701</v>
      </c>
      <c r="R277" s="12">
        <v>1.3192790506272301</v>
      </c>
      <c r="S277" s="12">
        <v>6.9312487159810603</v>
      </c>
      <c r="T277" s="35">
        <v>1.2893632323980999</v>
      </c>
      <c r="U277" s="34">
        <f t="shared" si="84"/>
        <v>4.6667828213029297E-3</v>
      </c>
      <c r="V277" s="12">
        <f t="shared" si="85"/>
        <v>-0.26528385197667131</v>
      </c>
      <c r="W277" s="12">
        <f t="shared" si="86"/>
        <v>0.39974975213773262</v>
      </c>
      <c r="X277" s="12">
        <f t="shared" si="87"/>
        <v>2.7931152880140515</v>
      </c>
      <c r="Y277" s="35">
        <f t="shared" si="88"/>
        <v>0.36665874916003821</v>
      </c>
      <c r="Z277" s="2"/>
      <c r="AA277" s="13">
        <v>4</v>
      </c>
      <c r="AB277" s="13">
        <v>4</v>
      </c>
      <c r="AC277" s="13">
        <v>4</v>
      </c>
      <c r="AD277" s="13">
        <v>4</v>
      </c>
      <c r="AE277" s="14">
        <v>4</v>
      </c>
      <c r="AF277" s="15">
        <v>4.8886518586556704</v>
      </c>
      <c r="AG277" s="15">
        <v>12.007504652217399</v>
      </c>
      <c r="AH277" s="15">
        <v>5.3901801653974397</v>
      </c>
      <c r="AI277" s="15">
        <v>10.334494936876499</v>
      </c>
      <c r="AJ277" s="2">
        <v>5.3672717549894298</v>
      </c>
      <c r="AK277" s="1">
        <f t="shared" si="89"/>
        <v>0</v>
      </c>
      <c r="AL277" s="1">
        <f t="shared" si="90"/>
        <v>0</v>
      </c>
      <c r="AM277" s="1">
        <f t="shared" si="91"/>
        <v>1</v>
      </c>
      <c r="AN277" s="1">
        <f t="shared" si="92"/>
        <v>5</v>
      </c>
      <c r="AO277" s="1">
        <f t="shared" si="93"/>
        <v>0</v>
      </c>
      <c r="AP277" s="1">
        <f t="shared" si="94"/>
        <v>6</v>
      </c>
      <c r="AQ277" s="1">
        <f t="shared" si="95"/>
        <v>1</v>
      </c>
      <c r="AR277" s="1">
        <f t="shared" si="96"/>
        <v>3</v>
      </c>
      <c r="AS277" s="1">
        <f t="shared" si="97"/>
        <v>2</v>
      </c>
      <c r="AT277" s="1">
        <f t="shared" si="98"/>
        <v>3</v>
      </c>
      <c r="AU277" s="1">
        <f t="shared" si="99"/>
        <v>2</v>
      </c>
      <c r="AV277" s="1">
        <f t="shared" si="100"/>
        <v>3</v>
      </c>
      <c r="AW277" s="1">
        <f t="shared" si="101"/>
        <v>2.6</v>
      </c>
      <c r="AX277" s="1">
        <f t="shared" si="102"/>
        <v>0</v>
      </c>
      <c r="AY277" s="1">
        <v>4</v>
      </c>
      <c r="AZ277" s="1">
        <f t="shared" si="103"/>
        <v>4</v>
      </c>
      <c r="BA277" s="1">
        <f t="shared" si="104"/>
        <v>13.6</v>
      </c>
      <c r="BB277" s="16"/>
      <c r="BC277" s="16"/>
      <c r="BD277" s="16"/>
      <c r="BE277" s="16"/>
      <c r="BF277" s="17"/>
      <c r="BG277" s="16"/>
      <c r="BH277" s="16"/>
      <c r="BI277" s="16"/>
      <c r="BJ277" s="16"/>
      <c r="BK277" s="16"/>
      <c r="BL277" s="16"/>
      <c r="BM277" s="16"/>
      <c r="BN277" s="16"/>
    </row>
    <row r="278" spans="1:66" x14ac:dyDescent="0.2">
      <c r="A278" s="9" t="s">
        <v>1159</v>
      </c>
      <c r="B278" s="43" t="s">
        <v>3050</v>
      </c>
      <c r="C278" s="9">
        <v>13.6</v>
      </c>
      <c r="D278" s="9"/>
      <c r="E278" s="9"/>
      <c r="F278" s="9"/>
      <c r="G278" s="9">
        <v>1</v>
      </c>
      <c r="H278" s="10">
        <v>99.108805929761104</v>
      </c>
      <c r="I278" s="11">
        <v>1.81</v>
      </c>
      <c r="J278" s="9">
        <v>1823</v>
      </c>
      <c r="K278" s="2">
        <v>202.396645074661</v>
      </c>
      <c r="L278" s="11">
        <v>6.27783203125</v>
      </c>
      <c r="M278" s="9">
        <v>3</v>
      </c>
      <c r="N278" s="9">
        <v>3</v>
      </c>
      <c r="O278" s="9">
        <v>4</v>
      </c>
      <c r="P278" s="34">
        <v>0.92006535586145899</v>
      </c>
      <c r="Q278" s="12">
        <v>0.70627801378056798</v>
      </c>
      <c r="R278" s="12">
        <v>1.28813581170855</v>
      </c>
      <c r="S278" s="12">
        <v>4.0117399879932503</v>
      </c>
      <c r="T278" s="35">
        <v>1.28501305241421</v>
      </c>
      <c r="U278" s="34">
        <f t="shared" si="84"/>
        <v>-0.12019174977391146</v>
      </c>
      <c r="V278" s="12">
        <f t="shared" si="85"/>
        <v>-0.50169190834364341</v>
      </c>
      <c r="W278" s="12">
        <f t="shared" si="86"/>
        <v>0.36528470878566627</v>
      </c>
      <c r="X278" s="12">
        <f t="shared" si="87"/>
        <v>2.0042281039090502</v>
      </c>
      <c r="Y278" s="35">
        <f t="shared" si="88"/>
        <v>0.36178301354959452</v>
      </c>
      <c r="Z278" s="2"/>
      <c r="AA278" s="13">
        <v>2</v>
      </c>
      <c r="AB278" s="13">
        <v>2</v>
      </c>
      <c r="AC278" s="13">
        <v>2</v>
      </c>
      <c r="AD278" s="13">
        <v>2</v>
      </c>
      <c r="AE278" s="14">
        <v>2</v>
      </c>
      <c r="AF278" s="15">
        <v>18.8136135153858</v>
      </c>
      <c r="AG278" s="15">
        <v>21.774047815297699</v>
      </c>
      <c r="AH278" s="15">
        <v>6.7158561564204398</v>
      </c>
      <c r="AI278" s="15">
        <v>3.8475453564860298</v>
      </c>
      <c r="AJ278" s="2">
        <v>2.8727285580497299</v>
      </c>
      <c r="AK278" s="1">
        <f t="shared" si="89"/>
        <v>0</v>
      </c>
      <c r="AL278" s="1">
        <f t="shared" si="90"/>
        <v>0</v>
      </c>
      <c r="AM278" s="1">
        <f t="shared" si="91"/>
        <v>0</v>
      </c>
      <c r="AN278" s="1">
        <f t="shared" si="92"/>
        <v>5</v>
      </c>
      <c r="AO278" s="1">
        <f t="shared" si="93"/>
        <v>0</v>
      </c>
      <c r="AP278" s="1">
        <f t="shared" si="94"/>
        <v>5</v>
      </c>
      <c r="AQ278" s="1">
        <f t="shared" si="95"/>
        <v>0</v>
      </c>
      <c r="AR278" s="1">
        <f t="shared" si="96"/>
        <v>2</v>
      </c>
      <c r="AS278" s="1">
        <f t="shared" si="97"/>
        <v>2</v>
      </c>
      <c r="AT278" s="1">
        <f t="shared" si="98"/>
        <v>3</v>
      </c>
      <c r="AU278" s="1">
        <f t="shared" si="99"/>
        <v>3</v>
      </c>
      <c r="AV278" s="1">
        <f t="shared" si="100"/>
        <v>3</v>
      </c>
      <c r="AW278" s="1">
        <f t="shared" si="101"/>
        <v>2.6</v>
      </c>
      <c r="AX278" s="1">
        <f t="shared" si="102"/>
        <v>2</v>
      </c>
      <c r="AY278" s="1">
        <v>4</v>
      </c>
      <c r="AZ278" s="1">
        <f t="shared" si="103"/>
        <v>4</v>
      </c>
      <c r="BA278" s="1">
        <f t="shared" si="104"/>
        <v>13.6</v>
      </c>
      <c r="BB278" s="16"/>
      <c r="BC278" s="16"/>
      <c r="BD278" s="16"/>
      <c r="BE278" s="16"/>
      <c r="BF278" s="17"/>
      <c r="BG278" s="16"/>
      <c r="BH278" s="16"/>
      <c r="BI278" s="16"/>
      <c r="BJ278" s="16"/>
      <c r="BK278" s="16"/>
      <c r="BL278" s="16"/>
      <c r="BM278" s="16"/>
      <c r="BN278" s="16"/>
    </row>
    <row r="279" spans="1:66" x14ac:dyDescent="0.2">
      <c r="A279" s="9" t="s">
        <v>816</v>
      </c>
      <c r="B279" s="43" t="s">
        <v>2299</v>
      </c>
      <c r="C279" s="9">
        <v>13.6</v>
      </c>
      <c r="D279" s="9"/>
      <c r="E279" s="9"/>
      <c r="F279" s="9"/>
      <c r="G279" s="9">
        <v>1</v>
      </c>
      <c r="H279" s="10">
        <v>70.521217831459197</v>
      </c>
      <c r="I279" s="11">
        <v>3.42</v>
      </c>
      <c r="J279" s="9">
        <v>439</v>
      </c>
      <c r="K279" s="2">
        <v>51.926629784660101</v>
      </c>
      <c r="L279" s="11">
        <v>4.98291015625</v>
      </c>
      <c r="M279" s="9">
        <v>2</v>
      </c>
      <c r="N279" s="9">
        <v>2</v>
      </c>
      <c r="O279" s="9">
        <v>4</v>
      </c>
      <c r="P279" s="34">
        <v>0.87371569107529801</v>
      </c>
      <c r="Q279" s="12">
        <v>0.782255986314495</v>
      </c>
      <c r="R279" s="12">
        <v>1.2321418568203399</v>
      </c>
      <c r="S279" s="12">
        <v>0.41252168306324399</v>
      </c>
      <c r="T279" s="35">
        <v>1.10175692237928</v>
      </c>
      <c r="U279" s="34">
        <f t="shared" si="84"/>
        <v>-0.19476419479967663</v>
      </c>
      <c r="V279" s="12">
        <f t="shared" si="85"/>
        <v>-0.35428730096966071</v>
      </c>
      <c r="W279" s="12">
        <f t="shared" si="86"/>
        <v>0.30116836345952791</v>
      </c>
      <c r="X279" s="12">
        <f t="shared" si="87"/>
        <v>-1.2774581422545532</v>
      </c>
      <c r="Y279" s="35">
        <f t="shared" si="88"/>
        <v>0.13980596114984814</v>
      </c>
      <c r="Z279" s="2"/>
      <c r="AA279" s="13">
        <v>3</v>
      </c>
      <c r="AB279" s="13">
        <v>3</v>
      </c>
      <c r="AC279" s="13">
        <v>3</v>
      </c>
      <c r="AD279" s="13">
        <v>3</v>
      </c>
      <c r="AE279" s="14">
        <v>3</v>
      </c>
      <c r="AF279" s="15">
        <v>10.7994858162164</v>
      </c>
      <c r="AG279" s="15">
        <v>28.8126315785</v>
      </c>
      <c r="AH279" s="15">
        <v>14.929638734009201</v>
      </c>
      <c r="AI279" s="15">
        <v>28.0419677157306</v>
      </c>
      <c r="AJ279" s="2">
        <v>17.6061209260215</v>
      </c>
      <c r="AK279" s="1">
        <f t="shared" si="89"/>
        <v>0</v>
      </c>
      <c r="AL279" s="1">
        <f t="shared" si="90"/>
        <v>0</v>
      </c>
      <c r="AM279" s="1">
        <f t="shared" si="91"/>
        <v>0</v>
      </c>
      <c r="AN279" s="1">
        <f t="shared" si="92"/>
        <v>2</v>
      </c>
      <c r="AO279" s="1">
        <f t="shared" si="93"/>
        <v>0</v>
      </c>
      <c r="AP279" s="1">
        <f t="shared" si="94"/>
        <v>2</v>
      </c>
      <c r="AQ279" s="1">
        <f t="shared" si="95"/>
        <v>1</v>
      </c>
      <c r="AR279" s="1">
        <f t="shared" si="96"/>
        <v>2</v>
      </c>
      <c r="AS279" s="1">
        <f t="shared" si="97"/>
        <v>1</v>
      </c>
      <c r="AT279" s="1">
        <f t="shared" si="98"/>
        <v>2</v>
      </c>
      <c r="AU279" s="1">
        <f t="shared" si="99"/>
        <v>1</v>
      </c>
      <c r="AV279" s="1">
        <f t="shared" si="100"/>
        <v>2</v>
      </c>
      <c r="AW279" s="1">
        <f t="shared" si="101"/>
        <v>1.6</v>
      </c>
      <c r="AX279" s="1">
        <f t="shared" si="102"/>
        <v>1</v>
      </c>
      <c r="AY279" s="1">
        <v>1</v>
      </c>
      <c r="AZ279" s="1">
        <f t="shared" si="103"/>
        <v>8</v>
      </c>
      <c r="BA279" s="1">
        <f t="shared" si="104"/>
        <v>13.6</v>
      </c>
      <c r="BB279" s="16"/>
      <c r="BC279" s="16"/>
      <c r="BD279" s="16"/>
      <c r="BE279" s="16"/>
      <c r="BF279" s="17"/>
      <c r="BG279" s="16"/>
      <c r="BH279" s="16"/>
      <c r="BI279" s="16"/>
      <c r="BJ279" s="16"/>
      <c r="BK279" s="16"/>
      <c r="BL279" s="16"/>
      <c r="BM279" s="16"/>
      <c r="BN279" s="16"/>
    </row>
    <row r="280" spans="1:66" x14ac:dyDescent="0.2">
      <c r="A280" s="9" t="s">
        <v>568</v>
      </c>
      <c r="B280" s="43" t="s">
        <v>2298</v>
      </c>
      <c r="C280" s="9">
        <v>13.6</v>
      </c>
      <c r="D280" s="9"/>
      <c r="E280" s="9"/>
      <c r="F280" s="9"/>
      <c r="G280" s="9">
        <v>1</v>
      </c>
      <c r="H280" s="10">
        <v>255.856567142464</v>
      </c>
      <c r="I280" s="11">
        <v>27.78</v>
      </c>
      <c r="J280" s="9">
        <v>234</v>
      </c>
      <c r="K280" s="2">
        <v>25.882271144659999</v>
      </c>
      <c r="L280" s="11">
        <v>7.43017578125</v>
      </c>
      <c r="M280" s="9">
        <v>4</v>
      </c>
      <c r="N280" s="9">
        <v>4</v>
      </c>
      <c r="O280" s="9">
        <v>14</v>
      </c>
      <c r="P280" s="34">
        <v>0.80424857561211704</v>
      </c>
      <c r="Q280" s="12">
        <v>1.5700595566993101</v>
      </c>
      <c r="R280" s="12">
        <v>1.2055313197990301</v>
      </c>
      <c r="S280" s="12">
        <v>0.70153015609445202</v>
      </c>
      <c r="T280" s="35">
        <v>0.50514385180455901</v>
      </c>
      <c r="U280" s="34">
        <f t="shared" si="84"/>
        <v>-0.31428661913419131</v>
      </c>
      <c r="V280" s="12">
        <f t="shared" si="85"/>
        <v>0.65081928556600632</v>
      </c>
      <c r="W280" s="12">
        <f t="shared" si="86"/>
        <v>0.269669132758592</v>
      </c>
      <c r="X280" s="12">
        <f t="shared" si="87"/>
        <v>-0.51142297377515167</v>
      </c>
      <c r="Y280" s="35">
        <f t="shared" si="88"/>
        <v>-0.98523380656337178</v>
      </c>
      <c r="Z280" s="2"/>
      <c r="AA280" s="13">
        <v>10</v>
      </c>
      <c r="AB280" s="13">
        <v>10</v>
      </c>
      <c r="AC280" s="13">
        <v>9</v>
      </c>
      <c r="AD280" s="13">
        <v>10</v>
      </c>
      <c r="AE280" s="14">
        <v>10</v>
      </c>
      <c r="AF280" s="15">
        <v>70.554891822572799</v>
      </c>
      <c r="AG280" s="15">
        <v>32.224741784738903</v>
      </c>
      <c r="AH280" s="15">
        <v>23.853327018726201</v>
      </c>
      <c r="AI280" s="15">
        <v>80.316593185370905</v>
      </c>
      <c r="AJ280" s="2">
        <v>137.34424410080999</v>
      </c>
      <c r="AK280" s="1">
        <f t="shared" si="89"/>
        <v>0</v>
      </c>
      <c r="AL280" s="1">
        <f t="shared" si="90"/>
        <v>2</v>
      </c>
      <c r="AM280" s="1">
        <f t="shared" si="91"/>
        <v>0</v>
      </c>
      <c r="AN280" s="1">
        <f t="shared" si="92"/>
        <v>0</v>
      </c>
      <c r="AO280" s="1">
        <f t="shared" si="93"/>
        <v>-1</v>
      </c>
      <c r="AP280" s="1">
        <f t="shared" si="94"/>
        <v>1</v>
      </c>
      <c r="AQ280" s="1">
        <f t="shared" si="95"/>
        <v>2</v>
      </c>
      <c r="AR280" s="1">
        <f t="shared" si="96"/>
        <v>0</v>
      </c>
      <c r="AS280" s="1">
        <f t="shared" si="97"/>
        <v>1</v>
      </c>
      <c r="AT280" s="1">
        <f t="shared" si="98"/>
        <v>2</v>
      </c>
      <c r="AU280" s="1">
        <f t="shared" si="99"/>
        <v>0</v>
      </c>
      <c r="AV280" s="1">
        <f t="shared" si="100"/>
        <v>0</v>
      </c>
      <c r="AW280" s="1">
        <f t="shared" si="101"/>
        <v>0.6</v>
      </c>
      <c r="AX280" s="1">
        <f t="shared" si="102"/>
        <v>2</v>
      </c>
      <c r="AY280" s="1">
        <v>1</v>
      </c>
      <c r="AZ280" s="1">
        <f t="shared" si="103"/>
        <v>8</v>
      </c>
      <c r="BA280" s="1">
        <f t="shared" si="104"/>
        <v>13.6</v>
      </c>
      <c r="BB280" s="16"/>
      <c r="BC280" s="16"/>
      <c r="BD280" s="16"/>
      <c r="BE280" s="16"/>
      <c r="BF280" s="17"/>
      <c r="BG280" s="16"/>
      <c r="BH280" s="16"/>
      <c r="BI280" s="16"/>
      <c r="BJ280" s="16"/>
      <c r="BK280" s="16"/>
      <c r="BL280" s="16"/>
      <c r="BM280" s="16"/>
      <c r="BN280" s="16"/>
    </row>
    <row r="281" spans="1:66" x14ac:dyDescent="0.2">
      <c r="A281" s="9" t="s">
        <v>363</v>
      </c>
      <c r="B281" s="43" t="s">
        <v>3049</v>
      </c>
      <c r="C281" s="9">
        <v>13.6</v>
      </c>
      <c r="D281" s="9"/>
      <c r="E281" s="9"/>
      <c r="F281" s="9"/>
      <c r="G281" s="9">
        <v>7</v>
      </c>
      <c r="H281" s="10">
        <v>34787.725599687597</v>
      </c>
      <c r="I281" s="11">
        <v>84.12</v>
      </c>
      <c r="J281" s="9">
        <v>466</v>
      </c>
      <c r="K281" s="2">
        <v>53.6190810546601</v>
      </c>
      <c r="L281" s="11">
        <v>5.12255859375</v>
      </c>
      <c r="M281" s="9">
        <v>50</v>
      </c>
      <c r="N281" s="9">
        <v>57</v>
      </c>
      <c r="O281" s="9">
        <v>1629</v>
      </c>
      <c r="P281" s="34">
        <v>0.82356029959021304</v>
      </c>
      <c r="Q281" s="12">
        <v>0.89529269883481299</v>
      </c>
      <c r="R281" s="12">
        <v>1.18610946334332</v>
      </c>
      <c r="S281" s="12">
        <v>1.92486823167343</v>
      </c>
      <c r="T281" s="35">
        <v>1.0174470235070101</v>
      </c>
      <c r="U281" s="34">
        <f t="shared" si="84"/>
        <v>-0.28005380955634934</v>
      </c>
      <c r="V281" s="12">
        <f t="shared" si="85"/>
        <v>-0.15956867382606663</v>
      </c>
      <c r="W281" s="12">
        <f t="shared" si="86"/>
        <v>0.24623715907042712</v>
      </c>
      <c r="X281" s="12">
        <f t="shared" si="87"/>
        <v>0.94475968839563651</v>
      </c>
      <c r="Y281" s="35">
        <f t="shared" si="88"/>
        <v>2.4953678114678531E-2</v>
      </c>
      <c r="Z281" s="2"/>
      <c r="AA281" s="13">
        <v>1072</v>
      </c>
      <c r="AB281" s="13">
        <v>1072</v>
      </c>
      <c r="AC281" s="13">
        <v>1072</v>
      </c>
      <c r="AD281" s="13">
        <v>1070</v>
      </c>
      <c r="AE281" s="14">
        <v>1071</v>
      </c>
      <c r="AF281" s="15">
        <v>71.799929428792097</v>
      </c>
      <c r="AG281" s="15">
        <v>49.936324490855299</v>
      </c>
      <c r="AH281" s="15">
        <v>35.896132623062201</v>
      </c>
      <c r="AI281" s="15">
        <v>45.627038999380801</v>
      </c>
      <c r="AJ281" s="2">
        <v>64.486459936737106</v>
      </c>
      <c r="AK281" s="1">
        <f t="shared" si="89"/>
        <v>0</v>
      </c>
      <c r="AL281" s="1">
        <f t="shared" si="90"/>
        <v>0</v>
      </c>
      <c r="AM281" s="1">
        <f t="shared" si="91"/>
        <v>0</v>
      </c>
      <c r="AN281" s="1">
        <f t="shared" si="92"/>
        <v>2</v>
      </c>
      <c r="AO281" s="1">
        <f t="shared" si="93"/>
        <v>0</v>
      </c>
      <c r="AP281" s="1">
        <f t="shared" si="94"/>
        <v>2</v>
      </c>
      <c r="AQ281" s="1">
        <f t="shared" si="95"/>
        <v>3</v>
      </c>
      <c r="AR281" s="1">
        <f t="shared" si="96"/>
        <v>0</v>
      </c>
      <c r="AS281" s="1">
        <f t="shared" si="97"/>
        <v>1</v>
      </c>
      <c r="AT281" s="1">
        <f t="shared" si="98"/>
        <v>1</v>
      </c>
      <c r="AU281" s="1">
        <f t="shared" si="99"/>
        <v>1</v>
      </c>
      <c r="AV281" s="1">
        <f t="shared" si="100"/>
        <v>0</v>
      </c>
      <c r="AW281" s="1">
        <f t="shared" si="101"/>
        <v>0.6</v>
      </c>
      <c r="AX281" s="1">
        <f t="shared" si="102"/>
        <v>4</v>
      </c>
      <c r="AY281" s="1">
        <v>4</v>
      </c>
      <c r="AZ281" s="1">
        <f t="shared" si="103"/>
        <v>4</v>
      </c>
      <c r="BA281" s="1">
        <f t="shared" si="104"/>
        <v>13.6</v>
      </c>
      <c r="BB281" s="16"/>
      <c r="BC281" s="16"/>
      <c r="BD281" s="16"/>
      <c r="BE281" s="16"/>
      <c r="BF281" s="17"/>
      <c r="BG281" s="16"/>
      <c r="BH281" s="16"/>
      <c r="BI281" s="16"/>
      <c r="BJ281" s="16"/>
      <c r="BK281" s="16"/>
      <c r="BL281" s="16"/>
      <c r="BM281" s="16"/>
      <c r="BN281" s="16"/>
    </row>
    <row r="282" spans="1:66" ht="21" x14ac:dyDescent="0.2">
      <c r="A282" s="9" t="s">
        <v>901</v>
      </c>
      <c r="B282" s="43" t="s">
        <v>1727</v>
      </c>
      <c r="C282" s="9">
        <v>13.6</v>
      </c>
      <c r="D282" s="9"/>
      <c r="E282" s="9"/>
      <c r="F282" s="9"/>
      <c r="G282" s="9">
        <v>2</v>
      </c>
      <c r="H282" s="10">
        <v>117.433333333333</v>
      </c>
      <c r="I282" s="11">
        <v>10.68</v>
      </c>
      <c r="J282" s="9">
        <v>309</v>
      </c>
      <c r="K282" s="2">
        <v>35.552330784660001</v>
      </c>
      <c r="L282" s="11">
        <v>5.42724609375</v>
      </c>
      <c r="M282" s="9">
        <v>2</v>
      </c>
      <c r="N282" s="9">
        <v>2</v>
      </c>
      <c r="O282" s="9">
        <v>5</v>
      </c>
      <c r="P282" s="34">
        <v>0.59619270305702399</v>
      </c>
      <c r="Q282" s="12">
        <v>0.92677914163849395</v>
      </c>
      <c r="R282" s="12">
        <v>1.08498621035656</v>
      </c>
      <c r="S282" s="12">
        <v>0.59022810064203302</v>
      </c>
      <c r="T282" s="35">
        <v>0.62907568025729499</v>
      </c>
      <c r="U282" s="34">
        <f t="shared" si="84"/>
        <v>-0.7461493769347779</v>
      </c>
      <c r="V282" s="12">
        <f t="shared" si="85"/>
        <v>-0.10970252003436413</v>
      </c>
      <c r="W282" s="12">
        <f t="shared" si="86"/>
        <v>0.11767670683876003</v>
      </c>
      <c r="X282" s="12">
        <f t="shared" si="87"/>
        <v>-0.7606554860594531</v>
      </c>
      <c r="Y282" s="35">
        <f t="shared" si="88"/>
        <v>-0.66869450550294574</v>
      </c>
      <c r="Z282" s="2"/>
      <c r="AA282" s="13">
        <v>3</v>
      </c>
      <c r="AB282" s="13">
        <v>3</v>
      </c>
      <c r="AC282" s="13">
        <v>3</v>
      </c>
      <c r="AD282" s="13">
        <v>3</v>
      </c>
      <c r="AE282" s="14">
        <v>3</v>
      </c>
      <c r="AF282" s="15">
        <v>1.2877631272865699</v>
      </c>
      <c r="AG282" s="15">
        <v>13.755875137515501</v>
      </c>
      <c r="AH282" s="15">
        <v>7.2166633353703498</v>
      </c>
      <c r="AI282" s="15">
        <v>5.26569553506231</v>
      </c>
      <c r="AJ282" s="2">
        <v>13.439705559915399</v>
      </c>
      <c r="AK282" s="1">
        <f t="shared" si="89"/>
        <v>1</v>
      </c>
      <c r="AL282" s="1">
        <f t="shared" si="90"/>
        <v>0</v>
      </c>
      <c r="AM282" s="1">
        <f t="shared" si="91"/>
        <v>0</v>
      </c>
      <c r="AN282" s="1">
        <f t="shared" si="92"/>
        <v>1</v>
      </c>
      <c r="AO282" s="1">
        <f t="shared" si="93"/>
        <v>-1</v>
      </c>
      <c r="AP282" s="1">
        <f t="shared" si="94"/>
        <v>1</v>
      </c>
      <c r="AQ282" s="1">
        <f t="shared" si="95"/>
        <v>1</v>
      </c>
      <c r="AR282" s="1">
        <f t="shared" si="96"/>
        <v>3</v>
      </c>
      <c r="AS282" s="1">
        <f t="shared" si="97"/>
        <v>2</v>
      </c>
      <c r="AT282" s="1">
        <f t="shared" si="98"/>
        <v>3</v>
      </c>
      <c r="AU282" s="1">
        <f t="shared" si="99"/>
        <v>3</v>
      </c>
      <c r="AV282" s="1">
        <f t="shared" si="100"/>
        <v>2</v>
      </c>
      <c r="AW282" s="1">
        <f t="shared" si="101"/>
        <v>2.6</v>
      </c>
      <c r="AX282" s="1">
        <f t="shared" si="102"/>
        <v>1</v>
      </c>
      <c r="AY282" s="1">
        <v>1</v>
      </c>
      <c r="AZ282" s="1">
        <f t="shared" si="103"/>
        <v>8</v>
      </c>
      <c r="BA282" s="1">
        <f t="shared" si="104"/>
        <v>13.6</v>
      </c>
      <c r="BB282" s="16"/>
      <c r="BC282" s="16"/>
      <c r="BD282" s="16"/>
      <c r="BE282" s="16"/>
      <c r="BF282" s="17"/>
      <c r="BG282" s="16"/>
      <c r="BH282" s="16"/>
      <c r="BI282" s="16"/>
      <c r="BJ282" s="16"/>
      <c r="BK282" s="16"/>
      <c r="BL282" s="16"/>
      <c r="BM282" s="16"/>
      <c r="BN282" s="16"/>
    </row>
    <row r="283" spans="1:66" x14ac:dyDescent="0.2">
      <c r="A283" s="9" t="s">
        <v>1164</v>
      </c>
      <c r="B283" s="43" t="s">
        <v>1729</v>
      </c>
      <c r="C283" s="9">
        <v>13.6</v>
      </c>
      <c r="D283" s="9"/>
      <c r="E283" s="9"/>
      <c r="F283" s="9"/>
      <c r="G283" s="9">
        <v>1</v>
      </c>
      <c r="H283" s="10">
        <v>389.49154136180499</v>
      </c>
      <c r="I283" s="11">
        <v>13.99</v>
      </c>
      <c r="J283" s="9">
        <v>572</v>
      </c>
      <c r="K283" s="2">
        <v>62.254571074660198</v>
      </c>
      <c r="L283" s="11">
        <v>6.37939453125</v>
      </c>
      <c r="M283" s="9">
        <v>7</v>
      </c>
      <c r="N283" s="9">
        <v>8</v>
      </c>
      <c r="O283" s="9">
        <v>18</v>
      </c>
      <c r="P283" s="34">
        <v>1.0550566978676399</v>
      </c>
      <c r="Q283" s="12">
        <v>0.73003847734221605</v>
      </c>
      <c r="R283" s="12">
        <v>1.07547840431365</v>
      </c>
      <c r="S283" s="12">
        <v>1.5535416245404301</v>
      </c>
      <c r="T283" s="35">
        <v>1.4235433478136701</v>
      </c>
      <c r="U283" s="34">
        <f t="shared" si="84"/>
        <v>7.7320530244842145E-2</v>
      </c>
      <c r="V283" s="12">
        <f t="shared" si="85"/>
        <v>-0.4539555903359469</v>
      </c>
      <c r="W283" s="12">
        <f t="shared" si="86"/>
        <v>0.10497855562809906</v>
      </c>
      <c r="X283" s="12">
        <f t="shared" si="87"/>
        <v>0.63556089656986681</v>
      </c>
      <c r="Y283" s="35">
        <f t="shared" si="88"/>
        <v>0.50948642474414008</v>
      </c>
      <c r="Z283" s="2"/>
      <c r="AA283" s="13">
        <v>13</v>
      </c>
      <c r="AB283" s="13">
        <v>13</v>
      </c>
      <c r="AC283" s="13">
        <v>13</v>
      </c>
      <c r="AD283" s="13">
        <v>13</v>
      </c>
      <c r="AE283" s="14">
        <v>13</v>
      </c>
      <c r="AF283" s="15">
        <v>25.642234418541999</v>
      </c>
      <c r="AG283" s="15">
        <v>12.1850980528907</v>
      </c>
      <c r="AH283" s="15">
        <v>19.5798206348816</v>
      </c>
      <c r="AI283" s="15">
        <v>26.340117113255999</v>
      </c>
      <c r="AJ283" s="2">
        <v>24.925023770942701</v>
      </c>
      <c r="AK283" s="1">
        <f t="shared" si="89"/>
        <v>0</v>
      </c>
      <c r="AL283" s="1">
        <f t="shared" si="90"/>
        <v>0</v>
      </c>
      <c r="AM283" s="1">
        <f t="shared" si="91"/>
        <v>0</v>
      </c>
      <c r="AN283" s="1">
        <f t="shared" si="92"/>
        <v>2</v>
      </c>
      <c r="AO283" s="1">
        <f t="shared" si="93"/>
        <v>-1</v>
      </c>
      <c r="AP283" s="1">
        <f t="shared" si="94"/>
        <v>1</v>
      </c>
      <c r="AQ283" s="1">
        <f t="shared" si="95"/>
        <v>3</v>
      </c>
      <c r="AR283" s="1">
        <f t="shared" si="96"/>
        <v>1</v>
      </c>
      <c r="AS283" s="1">
        <f t="shared" si="97"/>
        <v>2</v>
      </c>
      <c r="AT283" s="1">
        <f t="shared" si="98"/>
        <v>2</v>
      </c>
      <c r="AU283" s="1">
        <f t="shared" si="99"/>
        <v>1</v>
      </c>
      <c r="AV283" s="1">
        <f t="shared" si="100"/>
        <v>2</v>
      </c>
      <c r="AW283" s="1">
        <f t="shared" si="101"/>
        <v>1.6</v>
      </c>
      <c r="AX283" s="1">
        <f t="shared" si="102"/>
        <v>4</v>
      </c>
      <c r="AY283" s="1">
        <v>4</v>
      </c>
      <c r="AZ283" s="1">
        <f t="shared" si="103"/>
        <v>4</v>
      </c>
      <c r="BA283" s="1">
        <f t="shared" si="104"/>
        <v>13.6</v>
      </c>
      <c r="BB283" s="16"/>
      <c r="BC283" s="16"/>
      <c r="BD283" s="16"/>
      <c r="BE283" s="16"/>
      <c r="BF283" s="17"/>
      <c r="BG283" s="16"/>
      <c r="BH283" s="16"/>
      <c r="BI283" s="16"/>
      <c r="BJ283" s="16"/>
      <c r="BK283" s="16"/>
      <c r="BL283" s="16"/>
      <c r="BM283" s="16"/>
      <c r="BN283" s="16"/>
    </row>
    <row r="284" spans="1:66" x14ac:dyDescent="0.2">
      <c r="A284" s="9" t="s">
        <v>667</v>
      </c>
      <c r="B284" s="43" t="s">
        <v>2761</v>
      </c>
      <c r="C284" s="9">
        <v>13.6</v>
      </c>
      <c r="D284" s="9"/>
      <c r="E284" s="9"/>
      <c r="F284" s="9"/>
      <c r="G284" s="9">
        <v>1</v>
      </c>
      <c r="H284" s="10">
        <v>294.30183109174402</v>
      </c>
      <c r="I284" s="11">
        <v>15.24</v>
      </c>
      <c r="J284" s="9">
        <v>433</v>
      </c>
      <c r="K284" s="2">
        <v>48.603121034659999</v>
      </c>
      <c r="L284" s="11">
        <v>5.94775390625</v>
      </c>
      <c r="M284" s="9">
        <v>5</v>
      </c>
      <c r="N284" s="9">
        <v>5</v>
      </c>
      <c r="O284" s="9">
        <v>7</v>
      </c>
      <c r="P284" s="34">
        <v>1.3281865761799601</v>
      </c>
      <c r="Q284" s="12">
        <v>1.22411674883614</v>
      </c>
      <c r="R284" s="12">
        <v>1.06257070524863</v>
      </c>
      <c r="S284" s="12">
        <v>0.60214855452671601</v>
      </c>
      <c r="T284" s="35">
        <v>1.2930462011856201</v>
      </c>
      <c r="U284" s="34">
        <f t="shared" si="84"/>
        <v>0.40945782260559793</v>
      </c>
      <c r="V284" s="12">
        <f t="shared" si="85"/>
        <v>0.29174116010132906</v>
      </c>
      <c r="W284" s="12">
        <f t="shared" si="86"/>
        <v>8.7558843808135681E-2</v>
      </c>
      <c r="X284" s="12">
        <f t="shared" si="87"/>
        <v>-0.73180864039442872</v>
      </c>
      <c r="Y284" s="35">
        <f t="shared" si="88"/>
        <v>0.37077382428240463</v>
      </c>
      <c r="Z284" s="2"/>
      <c r="AA284" s="13">
        <v>6</v>
      </c>
      <c r="AB284" s="13">
        <v>6</v>
      </c>
      <c r="AC284" s="13">
        <v>6</v>
      </c>
      <c r="AD284" s="13">
        <v>6</v>
      </c>
      <c r="AE284" s="14">
        <v>6</v>
      </c>
      <c r="AF284" s="15">
        <v>17.300861333845098</v>
      </c>
      <c r="AG284" s="15">
        <v>31.446332477985401</v>
      </c>
      <c r="AH284" s="15">
        <v>4.2168926563748004</v>
      </c>
      <c r="AI284" s="15">
        <v>31.4394440339379</v>
      </c>
      <c r="AJ284" s="2">
        <v>30.087492727757599</v>
      </c>
      <c r="AK284" s="1">
        <f t="shared" si="89"/>
        <v>1</v>
      </c>
      <c r="AL284" s="1">
        <f t="shared" si="90"/>
        <v>0</v>
      </c>
      <c r="AM284" s="1">
        <f t="shared" si="91"/>
        <v>0</v>
      </c>
      <c r="AN284" s="1">
        <f t="shared" si="92"/>
        <v>1</v>
      </c>
      <c r="AO284" s="1">
        <f t="shared" si="93"/>
        <v>0</v>
      </c>
      <c r="AP284" s="1">
        <f t="shared" si="94"/>
        <v>2</v>
      </c>
      <c r="AQ284" s="1">
        <f t="shared" si="95"/>
        <v>2</v>
      </c>
      <c r="AR284" s="1">
        <f t="shared" si="96"/>
        <v>2</v>
      </c>
      <c r="AS284" s="1">
        <f t="shared" si="97"/>
        <v>1</v>
      </c>
      <c r="AT284" s="1">
        <f t="shared" si="98"/>
        <v>3</v>
      </c>
      <c r="AU284" s="1">
        <f t="shared" si="99"/>
        <v>1</v>
      </c>
      <c r="AV284" s="1">
        <f t="shared" si="100"/>
        <v>1</v>
      </c>
      <c r="AW284" s="1">
        <f t="shared" si="101"/>
        <v>1.6</v>
      </c>
      <c r="AX284" s="1">
        <f t="shared" si="102"/>
        <v>2</v>
      </c>
      <c r="AY284" s="1">
        <v>3</v>
      </c>
      <c r="AZ284" s="1">
        <f t="shared" si="103"/>
        <v>6</v>
      </c>
      <c r="BA284" s="1">
        <f t="shared" si="104"/>
        <v>13.6</v>
      </c>
      <c r="BB284" s="16"/>
      <c r="BC284" s="16"/>
      <c r="BD284" s="16"/>
      <c r="BE284" s="16"/>
      <c r="BF284" s="17"/>
      <c r="BG284" s="16"/>
      <c r="BH284" s="16"/>
      <c r="BI284" s="16"/>
      <c r="BJ284" s="16"/>
      <c r="BK284" s="16"/>
      <c r="BL284" s="16"/>
      <c r="BM284" s="16"/>
      <c r="BN284" s="16"/>
    </row>
    <row r="285" spans="1:66" x14ac:dyDescent="0.2">
      <c r="A285" s="9" t="s">
        <v>651</v>
      </c>
      <c r="B285" s="43" t="s">
        <v>2759</v>
      </c>
      <c r="C285" s="9">
        <v>13.6</v>
      </c>
      <c r="D285" s="9">
        <v>1</v>
      </c>
      <c r="E285" s="9"/>
      <c r="F285" s="9"/>
      <c r="G285" s="9">
        <v>1</v>
      </c>
      <c r="H285" s="10">
        <v>124.93</v>
      </c>
      <c r="I285" s="11">
        <v>12.5</v>
      </c>
      <c r="J285" s="9">
        <v>376</v>
      </c>
      <c r="K285" s="2">
        <v>42.594062004660003</v>
      </c>
      <c r="L285" s="11">
        <v>5.27490234375</v>
      </c>
      <c r="M285" s="9">
        <v>3</v>
      </c>
      <c r="N285" s="9">
        <v>3</v>
      </c>
      <c r="O285" s="9">
        <v>5</v>
      </c>
      <c r="P285" s="34">
        <v>1.0120462990392101</v>
      </c>
      <c r="Q285" s="12">
        <v>1.3903173698582201</v>
      </c>
      <c r="R285" s="12">
        <v>1.05075743295858</v>
      </c>
      <c r="S285" s="12">
        <v>0.88959339806837401</v>
      </c>
      <c r="T285" s="35">
        <v>0.83907638695352305</v>
      </c>
      <c r="U285" s="34">
        <f t="shared" si="84"/>
        <v>1.7275291876459195E-2</v>
      </c>
      <c r="V285" s="12">
        <f t="shared" si="85"/>
        <v>0.47541424673115823</v>
      </c>
      <c r="W285" s="12">
        <f t="shared" si="86"/>
        <v>7.1429662014088027E-2</v>
      </c>
      <c r="X285" s="12">
        <f t="shared" si="87"/>
        <v>-0.16878201344617502</v>
      </c>
      <c r="Y285" s="35">
        <f t="shared" si="88"/>
        <v>-0.25312593968995378</v>
      </c>
      <c r="Z285" s="2"/>
      <c r="AA285" s="13">
        <v>4</v>
      </c>
      <c r="AB285" s="13">
        <v>4</v>
      </c>
      <c r="AC285" s="13">
        <v>4</v>
      </c>
      <c r="AD285" s="13">
        <v>4</v>
      </c>
      <c r="AE285" s="14">
        <v>4</v>
      </c>
      <c r="AF285" s="15">
        <v>26.488504544444801</v>
      </c>
      <c r="AG285" s="15">
        <v>20.397908847451902</v>
      </c>
      <c r="AH285" s="15">
        <v>4.9770828741644904</v>
      </c>
      <c r="AI285" s="15">
        <v>41.439652828742403</v>
      </c>
      <c r="AJ285" s="2">
        <v>30.693588877999002</v>
      </c>
      <c r="AK285" s="1">
        <f t="shared" si="89"/>
        <v>0</v>
      </c>
      <c r="AL285" s="1">
        <f t="shared" si="90"/>
        <v>1</v>
      </c>
      <c r="AM285" s="1">
        <f t="shared" si="91"/>
        <v>0</v>
      </c>
      <c r="AN285" s="1">
        <f t="shared" si="92"/>
        <v>0</v>
      </c>
      <c r="AO285" s="1">
        <f t="shared" si="93"/>
        <v>0</v>
      </c>
      <c r="AP285" s="1">
        <f t="shared" si="94"/>
        <v>1</v>
      </c>
      <c r="AQ285" s="1">
        <f t="shared" si="95"/>
        <v>1</v>
      </c>
      <c r="AR285" s="1">
        <f t="shared" si="96"/>
        <v>1</v>
      </c>
      <c r="AS285" s="1">
        <f t="shared" si="97"/>
        <v>2</v>
      </c>
      <c r="AT285" s="1">
        <f t="shared" si="98"/>
        <v>3</v>
      </c>
      <c r="AU285" s="1">
        <f t="shared" si="99"/>
        <v>1</v>
      </c>
      <c r="AV285" s="1">
        <f t="shared" si="100"/>
        <v>1</v>
      </c>
      <c r="AW285" s="1">
        <f t="shared" si="101"/>
        <v>1.6</v>
      </c>
      <c r="AX285" s="1">
        <f t="shared" si="102"/>
        <v>2</v>
      </c>
      <c r="AY285" s="1">
        <v>1</v>
      </c>
      <c r="AZ285" s="1">
        <f t="shared" si="103"/>
        <v>8</v>
      </c>
      <c r="BA285" s="1">
        <f t="shared" si="104"/>
        <v>13.6</v>
      </c>
      <c r="BB285" s="16"/>
      <c r="BC285" s="16"/>
      <c r="BD285" s="16"/>
      <c r="BE285" s="16"/>
      <c r="BF285" s="17"/>
      <c r="BG285" s="16"/>
      <c r="BH285" s="16"/>
      <c r="BI285" s="16"/>
      <c r="BJ285" s="16"/>
      <c r="BK285" s="16"/>
      <c r="BL285" s="16"/>
      <c r="BM285" s="16"/>
      <c r="BN285" s="16"/>
    </row>
    <row r="286" spans="1:66" x14ac:dyDescent="0.2">
      <c r="A286" s="9" t="s">
        <v>726</v>
      </c>
      <c r="B286" s="43" t="s">
        <v>1728</v>
      </c>
      <c r="C286" s="9">
        <v>13.6</v>
      </c>
      <c r="D286" s="9"/>
      <c r="E286" s="9"/>
      <c r="F286" s="9"/>
      <c r="G286" s="9">
        <v>1</v>
      </c>
      <c r="H286" s="10">
        <v>142.111290046682</v>
      </c>
      <c r="I286" s="11">
        <v>6.71</v>
      </c>
      <c r="J286" s="9">
        <v>775</v>
      </c>
      <c r="K286" s="2">
        <v>87.742877504660001</v>
      </c>
      <c r="L286" s="11">
        <v>7.15185546875</v>
      </c>
      <c r="M286" s="9">
        <v>3</v>
      </c>
      <c r="N286" s="9">
        <v>3</v>
      </c>
      <c r="O286" s="9">
        <v>5</v>
      </c>
      <c r="P286" s="34">
        <v>1.0176342459802199</v>
      </c>
      <c r="Q286" s="12">
        <v>1.56437805951089</v>
      </c>
      <c r="R286" s="12">
        <v>1.0464919035251601</v>
      </c>
      <c r="S286" s="12">
        <v>0.70971946478193304</v>
      </c>
      <c r="T286" s="35">
        <v>0.54019452895991205</v>
      </c>
      <c r="U286" s="34">
        <f t="shared" si="84"/>
        <v>2.5219126908743453E-2</v>
      </c>
      <c r="V286" s="12">
        <f t="shared" si="85"/>
        <v>0.64558920744736503</v>
      </c>
      <c r="W286" s="12">
        <f t="shared" si="86"/>
        <v>6.5561149826507167E-2</v>
      </c>
      <c r="X286" s="12">
        <f t="shared" si="87"/>
        <v>-0.49467922061763919</v>
      </c>
      <c r="Y286" s="35">
        <f t="shared" si="88"/>
        <v>-0.88844906644805977</v>
      </c>
      <c r="Z286" s="2"/>
      <c r="AA286" s="13">
        <v>4</v>
      </c>
      <c r="AB286" s="13">
        <v>4</v>
      </c>
      <c r="AC286" s="13">
        <v>4</v>
      </c>
      <c r="AD286" s="13">
        <v>4</v>
      </c>
      <c r="AE286" s="14">
        <v>4</v>
      </c>
      <c r="AF286" s="15">
        <v>26.329271594048699</v>
      </c>
      <c r="AG286" s="15">
        <v>6.4980170211045198</v>
      </c>
      <c r="AH286" s="15">
        <v>9.3510447500666292</v>
      </c>
      <c r="AI286" s="15">
        <v>67.638458166991597</v>
      </c>
      <c r="AJ286" s="2">
        <v>32.8524150321945</v>
      </c>
      <c r="AK286" s="1">
        <f t="shared" si="89"/>
        <v>0</v>
      </c>
      <c r="AL286" s="1">
        <f t="shared" si="90"/>
        <v>2</v>
      </c>
      <c r="AM286" s="1">
        <f t="shared" si="91"/>
        <v>0</v>
      </c>
      <c r="AN286" s="1">
        <f t="shared" si="92"/>
        <v>0</v>
      </c>
      <c r="AO286" s="1">
        <f t="shared" si="93"/>
        <v>-1</v>
      </c>
      <c r="AP286" s="1">
        <f t="shared" si="94"/>
        <v>1</v>
      </c>
      <c r="AQ286" s="1">
        <f t="shared" si="95"/>
        <v>1</v>
      </c>
      <c r="AR286" s="1">
        <f t="shared" si="96"/>
        <v>1</v>
      </c>
      <c r="AS286" s="1">
        <f t="shared" si="97"/>
        <v>3</v>
      </c>
      <c r="AT286" s="1">
        <f t="shared" si="98"/>
        <v>3</v>
      </c>
      <c r="AU286" s="1">
        <f t="shared" si="99"/>
        <v>0</v>
      </c>
      <c r="AV286" s="1">
        <f t="shared" si="100"/>
        <v>1</v>
      </c>
      <c r="AW286" s="1">
        <f t="shared" si="101"/>
        <v>1.6</v>
      </c>
      <c r="AX286" s="1">
        <f t="shared" si="102"/>
        <v>2</v>
      </c>
      <c r="AY286" s="1">
        <v>1</v>
      </c>
      <c r="AZ286" s="1">
        <f t="shared" si="103"/>
        <v>8</v>
      </c>
      <c r="BA286" s="1">
        <f t="shared" si="104"/>
        <v>13.6</v>
      </c>
      <c r="BB286" s="16"/>
      <c r="BC286" s="16"/>
      <c r="BD286" s="16"/>
      <c r="BE286" s="16"/>
      <c r="BF286" s="17"/>
      <c r="BG286" s="16"/>
      <c r="BH286" s="16"/>
      <c r="BI286" s="16"/>
      <c r="BJ286" s="16"/>
      <c r="BK286" s="16"/>
      <c r="BL286" s="16"/>
      <c r="BM286" s="16"/>
      <c r="BN286" s="16"/>
    </row>
    <row r="287" spans="1:66" x14ac:dyDescent="0.2">
      <c r="A287" s="9" t="s">
        <v>208</v>
      </c>
      <c r="B287" s="43" t="s">
        <v>2760</v>
      </c>
      <c r="C287" s="9">
        <v>13.6</v>
      </c>
      <c r="D287" s="9"/>
      <c r="E287" s="9"/>
      <c r="F287" s="9"/>
      <c r="G287" s="9">
        <v>2</v>
      </c>
      <c r="H287" s="10">
        <v>869.07678472830003</v>
      </c>
      <c r="I287" s="11">
        <v>36.93</v>
      </c>
      <c r="J287" s="9">
        <v>417</v>
      </c>
      <c r="K287" s="2">
        <v>44.586129164660001</v>
      </c>
      <c r="L287" s="11">
        <v>8.10400390625</v>
      </c>
      <c r="M287" s="9">
        <v>15</v>
      </c>
      <c r="N287" s="9">
        <v>15</v>
      </c>
      <c r="O287" s="9">
        <v>33</v>
      </c>
      <c r="P287" s="34">
        <v>1.14544817358164</v>
      </c>
      <c r="Q287" s="12">
        <v>1.19301353313224</v>
      </c>
      <c r="R287" s="12">
        <v>1.04624450347847</v>
      </c>
      <c r="S287" s="12">
        <v>1.0387638372311601</v>
      </c>
      <c r="T287" s="35">
        <v>0.94412390851452999</v>
      </c>
      <c r="U287" s="34">
        <f t="shared" si="84"/>
        <v>0.19591218460659712</v>
      </c>
      <c r="V287" s="12">
        <f t="shared" si="85"/>
        <v>0.25461040855873379</v>
      </c>
      <c r="W287" s="12">
        <f t="shared" si="86"/>
        <v>6.5220043492289673E-2</v>
      </c>
      <c r="X287" s="12">
        <f t="shared" si="87"/>
        <v>5.4867695067159744E-2</v>
      </c>
      <c r="Y287" s="35">
        <f t="shared" si="88"/>
        <v>-8.2951880990513441E-2</v>
      </c>
      <c r="Z287" s="2"/>
      <c r="AA287" s="13">
        <v>27</v>
      </c>
      <c r="AB287" s="13">
        <v>27</v>
      </c>
      <c r="AC287" s="13">
        <v>27</v>
      </c>
      <c r="AD287" s="13">
        <v>27</v>
      </c>
      <c r="AE287" s="14">
        <v>28</v>
      </c>
      <c r="AF287" s="15">
        <v>98.322679898345697</v>
      </c>
      <c r="AG287" s="15">
        <v>32.079591553087702</v>
      </c>
      <c r="AH287" s="15">
        <v>31.2115429970676</v>
      </c>
      <c r="AI287" s="15">
        <v>44.175745553704701</v>
      </c>
      <c r="AJ287" s="2">
        <v>58.701086373339699</v>
      </c>
      <c r="AK287" s="1">
        <f t="shared" si="89"/>
        <v>0</v>
      </c>
      <c r="AL287" s="1">
        <f t="shared" si="90"/>
        <v>0</v>
      </c>
      <c r="AM287" s="1">
        <f t="shared" si="91"/>
        <v>0</v>
      </c>
      <c r="AN287" s="1">
        <f t="shared" si="92"/>
        <v>0</v>
      </c>
      <c r="AO287" s="1">
        <f t="shared" si="93"/>
        <v>0</v>
      </c>
      <c r="AP287" s="1">
        <f t="shared" si="94"/>
        <v>0</v>
      </c>
      <c r="AQ287" s="1">
        <f t="shared" si="95"/>
        <v>3</v>
      </c>
      <c r="AR287" s="1">
        <f t="shared" si="96"/>
        <v>0</v>
      </c>
      <c r="AS287" s="1">
        <f t="shared" si="97"/>
        <v>1</v>
      </c>
      <c r="AT287" s="1">
        <f t="shared" si="98"/>
        <v>1</v>
      </c>
      <c r="AU287" s="1">
        <f t="shared" si="99"/>
        <v>1</v>
      </c>
      <c r="AV287" s="1">
        <f t="shared" si="100"/>
        <v>0</v>
      </c>
      <c r="AW287" s="1">
        <f t="shared" si="101"/>
        <v>0.6</v>
      </c>
      <c r="AX287" s="1">
        <f t="shared" si="102"/>
        <v>4</v>
      </c>
      <c r="AY287" s="1">
        <v>3</v>
      </c>
      <c r="AZ287" s="1">
        <f t="shared" si="103"/>
        <v>6</v>
      </c>
      <c r="BA287" s="1">
        <f t="shared" si="104"/>
        <v>13.6</v>
      </c>
      <c r="BB287" s="16"/>
      <c r="BC287" s="16"/>
      <c r="BD287" s="16"/>
      <c r="BE287" s="16"/>
      <c r="BF287" s="17"/>
      <c r="BG287" s="16"/>
      <c r="BH287" s="16"/>
      <c r="BI287" s="16"/>
      <c r="BJ287" s="16"/>
      <c r="BK287" s="16"/>
      <c r="BL287" s="16"/>
      <c r="BM287" s="16"/>
      <c r="BN287" s="16"/>
    </row>
    <row r="288" spans="1:66" x14ac:dyDescent="0.2">
      <c r="A288" s="9" t="s">
        <v>1167</v>
      </c>
      <c r="B288" s="43" t="s">
        <v>1726</v>
      </c>
      <c r="C288" s="9">
        <v>13.6</v>
      </c>
      <c r="D288" s="9"/>
      <c r="E288" s="9"/>
      <c r="F288" s="9"/>
      <c r="G288" s="9">
        <v>1</v>
      </c>
      <c r="H288" s="10">
        <v>259.98293589968398</v>
      </c>
      <c r="I288" s="11">
        <v>19.75</v>
      </c>
      <c r="J288" s="9">
        <v>238</v>
      </c>
      <c r="K288" s="2">
        <v>27.350026644659899</v>
      </c>
      <c r="L288" s="11">
        <v>11.82470703125</v>
      </c>
      <c r="M288" s="9">
        <v>4</v>
      </c>
      <c r="N288" s="9">
        <v>5</v>
      </c>
      <c r="O288" s="9">
        <v>14</v>
      </c>
      <c r="P288" s="34">
        <v>0.53188119570457904</v>
      </c>
      <c r="Q288" s="12">
        <v>0.94951665782281403</v>
      </c>
      <c r="R288" s="12">
        <v>1.0446496306302799</v>
      </c>
      <c r="S288" s="12">
        <v>0.49663819350388499</v>
      </c>
      <c r="T288" s="35">
        <v>0.36800447045789902</v>
      </c>
      <c r="U288" s="34">
        <f t="shared" si="84"/>
        <v>-0.91082406252315007</v>
      </c>
      <c r="V288" s="12">
        <f t="shared" si="85"/>
        <v>-7.4734784404573984E-2</v>
      </c>
      <c r="W288" s="12">
        <f t="shared" si="86"/>
        <v>6.3019151962071654E-2</v>
      </c>
      <c r="X288" s="12">
        <f t="shared" si="87"/>
        <v>-1.0097328799698164</v>
      </c>
      <c r="Y288" s="35">
        <f t="shared" si="88"/>
        <v>-1.4422048028760865</v>
      </c>
      <c r="Z288" s="2"/>
      <c r="AA288" s="13">
        <v>13</v>
      </c>
      <c r="AB288" s="13">
        <v>13</v>
      </c>
      <c r="AC288" s="13">
        <v>13</v>
      </c>
      <c r="AD288" s="13">
        <v>13</v>
      </c>
      <c r="AE288" s="14">
        <v>13</v>
      </c>
      <c r="AF288" s="15">
        <v>204.44983117836301</v>
      </c>
      <c r="AG288" s="15">
        <v>27.198187048708402</v>
      </c>
      <c r="AH288" s="15">
        <v>20.565381914950802</v>
      </c>
      <c r="AI288" s="15">
        <v>119.15106146873499</v>
      </c>
      <c r="AJ288" s="2">
        <v>275.64096340468302</v>
      </c>
      <c r="AK288" s="1">
        <f t="shared" si="89"/>
        <v>1</v>
      </c>
      <c r="AL288" s="1">
        <f t="shared" si="90"/>
        <v>0</v>
      </c>
      <c r="AM288" s="1">
        <f t="shared" si="91"/>
        <v>0</v>
      </c>
      <c r="AN288" s="1">
        <f t="shared" si="92"/>
        <v>2</v>
      </c>
      <c r="AO288" s="1">
        <f t="shared" si="93"/>
        <v>-3</v>
      </c>
      <c r="AP288" s="1">
        <f t="shared" si="94"/>
        <v>0</v>
      </c>
      <c r="AQ288" s="1">
        <f t="shared" si="95"/>
        <v>3</v>
      </c>
      <c r="AR288" s="1">
        <f t="shared" si="96"/>
        <v>0</v>
      </c>
      <c r="AS288" s="1">
        <f t="shared" si="97"/>
        <v>1</v>
      </c>
      <c r="AT288" s="1">
        <f t="shared" si="98"/>
        <v>2</v>
      </c>
      <c r="AU288" s="1">
        <f t="shared" si="99"/>
        <v>0</v>
      </c>
      <c r="AV288" s="1">
        <f t="shared" si="100"/>
        <v>0</v>
      </c>
      <c r="AW288" s="1">
        <f t="shared" si="101"/>
        <v>0.6</v>
      </c>
      <c r="AX288" s="1">
        <f t="shared" si="102"/>
        <v>2</v>
      </c>
      <c r="AY288" s="1">
        <v>1</v>
      </c>
      <c r="AZ288" s="1">
        <f t="shared" si="103"/>
        <v>8</v>
      </c>
      <c r="BA288" s="1">
        <f t="shared" si="104"/>
        <v>13.6</v>
      </c>
      <c r="BB288" s="16"/>
      <c r="BC288" s="16"/>
      <c r="BD288" s="16"/>
      <c r="BE288" s="16"/>
      <c r="BF288" s="17"/>
      <c r="BG288" s="16"/>
      <c r="BH288" s="16"/>
      <c r="BI288" s="16"/>
      <c r="BJ288" s="16"/>
      <c r="BK288" s="16"/>
      <c r="BL288" s="16"/>
      <c r="BM288" s="16"/>
      <c r="BN288" s="16"/>
    </row>
    <row r="289" spans="1:66" x14ac:dyDescent="0.2">
      <c r="A289" s="9" t="s">
        <v>991</v>
      </c>
      <c r="B289" s="43" t="s">
        <v>3048</v>
      </c>
      <c r="C289" s="9">
        <v>13.6</v>
      </c>
      <c r="D289" s="9"/>
      <c r="E289" s="9"/>
      <c r="F289" s="9"/>
      <c r="G289" s="9">
        <v>1</v>
      </c>
      <c r="H289" s="10">
        <v>247.65333333333299</v>
      </c>
      <c r="I289" s="11">
        <v>4.43</v>
      </c>
      <c r="J289" s="9">
        <v>1782</v>
      </c>
      <c r="K289" s="2">
        <v>191.36667851466001</v>
      </c>
      <c r="L289" s="11">
        <v>4.41162109375</v>
      </c>
      <c r="M289" s="9">
        <v>4</v>
      </c>
      <c r="N289" s="9">
        <v>4</v>
      </c>
      <c r="O289" s="9">
        <v>9</v>
      </c>
      <c r="P289" s="34">
        <v>0.74554191683590898</v>
      </c>
      <c r="Q289" s="12">
        <v>0.83119684100439295</v>
      </c>
      <c r="R289" s="12">
        <v>0.98841767738338704</v>
      </c>
      <c r="S289" s="12">
        <v>3.3124127911091401</v>
      </c>
      <c r="T289" s="35">
        <v>0.79723705338302198</v>
      </c>
      <c r="U289" s="34">
        <f t="shared" si="84"/>
        <v>-0.42363862700471899</v>
      </c>
      <c r="V289" s="12">
        <f t="shared" si="85"/>
        <v>-0.26673792365288546</v>
      </c>
      <c r="W289" s="12">
        <f t="shared" si="86"/>
        <v>-1.680728207043047E-2</v>
      </c>
      <c r="X289" s="12">
        <f t="shared" si="87"/>
        <v>1.7278824719245323</v>
      </c>
      <c r="Y289" s="35">
        <f t="shared" si="88"/>
        <v>-0.32691933065914469</v>
      </c>
      <c r="Z289" s="2"/>
      <c r="AA289" s="13">
        <v>3</v>
      </c>
      <c r="AB289" s="13">
        <v>3</v>
      </c>
      <c r="AC289" s="13">
        <v>3</v>
      </c>
      <c r="AD289" s="13">
        <v>3</v>
      </c>
      <c r="AE289" s="14">
        <v>3</v>
      </c>
      <c r="AF289" s="15">
        <v>15.538466953668401</v>
      </c>
      <c r="AG289" s="15">
        <v>31.228165252921901</v>
      </c>
      <c r="AH289" s="15">
        <v>3.0256207716029899</v>
      </c>
      <c r="AI289" s="15">
        <v>84.330981661714901</v>
      </c>
      <c r="AJ289" s="2">
        <v>15.144470893915701</v>
      </c>
      <c r="AK289" s="1">
        <f t="shared" si="89"/>
        <v>0</v>
      </c>
      <c r="AL289" s="1">
        <f t="shared" si="90"/>
        <v>0</v>
      </c>
      <c r="AM289" s="1">
        <f t="shared" si="91"/>
        <v>0</v>
      </c>
      <c r="AN289" s="1">
        <f t="shared" si="92"/>
        <v>5</v>
      </c>
      <c r="AO289" s="1">
        <f t="shared" si="93"/>
        <v>0</v>
      </c>
      <c r="AP289" s="1">
        <f t="shared" si="94"/>
        <v>5</v>
      </c>
      <c r="AQ289" s="1">
        <f t="shared" si="95"/>
        <v>1</v>
      </c>
      <c r="AR289" s="1">
        <f t="shared" si="96"/>
        <v>2</v>
      </c>
      <c r="AS289" s="1">
        <f t="shared" si="97"/>
        <v>1</v>
      </c>
      <c r="AT289" s="1">
        <f t="shared" si="98"/>
        <v>3</v>
      </c>
      <c r="AU289" s="1">
        <f t="shared" si="99"/>
        <v>0</v>
      </c>
      <c r="AV289" s="1">
        <f t="shared" si="100"/>
        <v>2</v>
      </c>
      <c r="AW289" s="1">
        <f t="shared" si="101"/>
        <v>1.6</v>
      </c>
      <c r="AX289" s="1">
        <f t="shared" si="102"/>
        <v>2</v>
      </c>
      <c r="AY289" s="1">
        <v>4</v>
      </c>
      <c r="AZ289" s="1">
        <f t="shared" si="103"/>
        <v>4</v>
      </c>
      <c r="BA289" s="1">
        <f t="shared" si="104"/>
        <v>13.6</v>
      </c>
      <c r="BB289" s="16"/>
      <c r="BC289" s="16"/>
      <c r="BD289" s="16"/>
      <c r="BE289" s="16"/>
      <c r="BF289" s="17"/>
      <c r="BG289" s="16"/>
      <c r="BH289" s="16"/>
      <c r="BI289" s="16"/>
      <c r="BJ289" s="16"/>
      <c r="BK289" s="16"/>
      <c r="BL289" s="16"/>
      <c r="BM289" s="16"/>
      <c r="BN289" s="16"/>
    </row>
    <row r="290" spans="1:66" x14ac:dyDescent="0.2">
      <c r="A290" s="9" t="s">
        <v>269</v>
      </c>
      <c r="B290" s="43" t="s">
        <v>2762</v>
      </c>
      <c r="C290" s="9">
        <v>13.6</v>
      </c>
      <c r="D290" s="9"/>
      <c r="E290" s="9"/>
      <c r="F290" s="9"/>
      <c r="G290" s="9">
        <v>1</v>
      </c>
      <c r="H290" s="10">
        <v>91.817041229868096</v>
      </c>
      <c r="I290" s="11">
        <v>18.75</v>
      </c>
      <c r="J290" s="9">
        <v>128</v>
      </c>
      <c r="K290" s="2">
        <v>13.885417564660001</v>
      </c>
      <c r="L290" s="11">
        <v>8.79248046875</v>
      </c>
      <c r="M290" s="9">
        <v>1</v>
      </c>
      <c r="N290" s="9">
        <v>3</v>
      </c>
      <c r="O290" s="9">
        <v>4</v>
      </c>
      <c r="P290" s="34">
        <v>1.73696992221237</v>
      </c>
      <c r="Q290" s="12">
        <v>2.2433405324092002</v>
      </c>
      <c r="R290" s="12">
        <v>0.96186688489790995</v>
      </c>
      <c r="S290" s="12">
        <v>0.67035826707789703</v>
      </c>
      <c r="T290" s="35">
        <v>0.76376832418999496</v>
      </c>
      <c r="U290" s="34">
        <f t="shared" si="84"/>
        <v>0.79657277221137146</v>
      </c>
      <c r="V290" s="12">
        <f t="shared" si="85"/>
        <v>1.1656486338563621</v>
      </c>
      <c r="W290" s="12">
        <f t="shared" si="86"/>
        <v>-5.6090845160020962E-2</v>
      </c>
      <c r="X290" s="12">
        <f t="shared" si="87"/>
        <v>-0.57699575753540699</v>
      </c>
      <c r="Y290" s="35">
        <f t="shared" si="88"/>
        <v>-0.38879300666512112</v>
      </c>
      <c r="Z290" s="2"/>
      <c r="AA290" s="13">
        <v>2</v>
      </c>
      <c r="AB290" s="13">
        <v>2</v>
      </c>
      <c r="AC290" s="13">
        <v>2</v>
      </c>
      <c r="AD290" s="13">
        <v>2</v>
      </c>
      <c r="AE290" s="14">
        <v>2</v>
      </c>
      <c r="AF290" s="15">
        <v>14.532739312711501</v>
      </c>
      <c r="AG290" s="15">
        <v>9.4615860577380406</v>
      </c>
      <c r="AH290" s="15">
        <v>1.21377594697421</v>
      </c>
      <c r="AI290" s="15">
        <v>12.108267667278501</v>
      </c>
      <c r="AJ290" s="2">
        <v>5.0195165210199804</v>
      </c>
      <c r="AK290" s="1">
        <f t="shared" si="89"/>
        <v>2</v>
      </c>
      <c r="AL290" s="1">
        <f t="shared" si="90"/>
        <v>3</v>
      </c>
      <c r="AM290" s="1">
        <f t="shared" si="91"/>
        <v>0</v>
      </c>
      <c r="AN290" s="1">
        <f t="shared" si="92"/>
        <v>0</v>
      </c>
      <c r="AO290" s="1">
        <f t="shared" si="93"/>
        <v>0</v>
      </c>
      <c r="AP290" s="1">
        <f t="shared" si="94"/>
        <v>5</v>
      </c>
      <c r="AQ290" s="1">
        <f t="shared" si="95"/>
        <v>0</v>
      </c>
      <c r="AR290" s="1">
        <f t="shared" si="96"/>
        <v>2</v>
      </c>
      <c r="AS290" s="1">
        <f t="shared" si="97"/>
        <v>3</v>
      </c>
      <c r="AT290" s="1">
        <f t="shared" si="98"/>
        <v>3</v>
      </c>
      <c r="AU290" s="1">
        <f t="shared" si="99"/>
        <v>2</v>
      </c>
      <c r="AV290" s="1">
        <f t="shared" si="100"/>
        <v>3</v>
      </c>
      <c r="AW290" s="1">
        <f t="shared" si="101"/>
        <v>2.6</v>
      </c>
      <c r="AX290" s="1">
        <f t="shared" si="102"/>
        <v>0</v>
      </c>
      <c r="AY290" s="1">
        <v>3</v>
      </c>
      <c r="AZ290" s="1">
        <f t="shared" si="103"/>
        <v>6</v>
      </c>
      <c r="BA290" s="1">
        <f t="shared" si="104"/>
        <v>13.6</v>
      </c>
      <c r="BB290" s="16"/>
      <c r="BC290" s="16"/>
      <c r="BD290" s="16"/>
      <c r="BE290" s="16"/>
      <c r="BF290" s="17"/>
      <c r="BG290" s="16"/>
      <c r="BH290" s="16"/>
      <c r="BI290" s="16"/>
      <c r="BJ290" s="16"/>
      <c r="BK290" s="16"/>
      <c r="BL290" s="16"/>
      <c r="BM290" s="16"/>
      <c r="BN290" s="16"/>
    </row>
    <row r="291" spans="1:66" x14ac:dyDescent="0.2">
      <c r="A291" s="9" t="s">
        <v>378</v>
      </c>
      <c r="B291" s="43" t="s">
        <v>1725</v>
      </c>
      <c r="C291" s="9">
        <v>13.6</v>
      </c>
      <c r="D291" s="9"/>
      <c r="E291" s="9"/>
      <c r="F291" s="9"/>
      <c r="G291" s="9">
        <v>2</v>
      </c>
      <c r="H291" s="10">
        <v>177.51731979443801</v>
      </c>
      <c r="I291" s="11">
        <v>16.940000000000001</v>
      </c>
      <c r="J291" s="9">
        <v>248</v>
      </c>
      <c r="K291" s="2">
        <v>27.060033334660002</v>
      </c>
      <c r="L291" s="11">
        <v>4.51318359375</v>
      </c>
      <c r="M291" s="9">
        <v>4</v>
      </c>
      <c r="N291" s="9">
        <v>5</v>
      </c>
      <c r="O291" s="9">
        <v>10</v>
      </c>
      <c r="P291" s="34">
        <v>0.50509517964786099</v>
      </c>
      <c r="Q291" s="12">
        <v>1.05358167337756</v>
      </c>
      <c r="R291" s="12">
        <v>0.93533353493304505</v>
      </c>
      <c r="S291" s="12">
        <v>0.54285060295529497</v>
      </c>
      <c r="T291" s="35">
        <v>0.43646973536814299</v>
      </c>
      <c r="U291" s="34">
        <f t="shared" si="84"/>
        <v>-0.98537282134495474</v>
      </c>
      <c r="V291" s="12">
        <f t="shared" si="85"/>
        <v>7.5302155834947315E-2</v>
      </c>
      <c r="W291" s="12">
        <f t="shared" si="86"/>
        <v>-9.644718080802725E-2</v>
      </c>
      <c r="X291" s="12">
        <f t="shared" si="87"/>
        <v>-0.88137288402390257</v>
      </c>
      <c r="Y291" s="35">
        <f t="shared" si="88"/>
        <v>-1.196046473445096</v>
      </c>
      <c r="Z291" s="2"/>
      <c r="AA291" s="13">
        <v>6</v>
      </c>
      <c r="AB291" s="13">
        <v>6</v>
      </c>
      <c r="AC291" s="13">
        <v>6</v>
      </c>
      <c r="AD291" s="13">
        <v>6</v>
      </c>
      <c r="AE291" s="14">
        <v>6</v>
      </c>
      <c r="AF291" s="15">
        <v>31.452020736450901</v>
      </c>
      <c r="AG291" s="15">
        <v>20.295386689313101</v>
      </c>
      <c r="AH291" s="15">
        <v>25.401670897922202</v>
      </c>
      <c r="AI291" s="15">
        <v>21.1288653531983</v>
      </c>
      <c r="AJ291" s="2">
        <v>20.511658427621001</v>
      </c>
      <c r="AK291" s="1">
        <f t="shared" si="89"/>
        <v>1</v>
      </c>
      <c r="AL291" s="1">
        <f t="shared" si="90"/>
        <v>0</v>
      </c>
      <c r="AM291" s="1">
        <f t="shared" si="91"/>
        <v>0</v>
      </c>
      <c r="AN291" s="1">
        <f t="shared" si="92"/>
        <v>1</v>
      </c>
      <c r="AO291" s="1">
        <f t="shared" si="93"/>
        <v>-2</v>
      </c>
      <c r="AP291" s="1">
        <f t="shared" si="94"/>
        <v>0</v>
      </c>
      <c r="AQ291" s="1">
        <f t="shared" si="95"/>
        <v>2</v>
      </c>
      <c r="AR291" s="1">
        <f t="shared" si="96"/>
        <v>1</v>
      </c>
      <c r="AS291" s="1">
        <f t="shared" si="97"/>
        <v>2</v>
      </c>
      <c r="AT291" s="1">
        <f t="shared" si="98"/>
        <v>1</v>
      </c>
      <c r="AU291" s="1">
        <f t="shared" si="99"/>
        <v>2</v>
      </c>
      <c r="AV291" s="1">
        <f t="shared" si="100"/>
        <v>2</v>
      </c>
      <c r="AW291" s="1">
        <f t="shared" si="101"/>
        <v>1.6</v>
      </c>
      <c r="AX291" s="1">
        <f t="shared" si="102"/>
        <v>2</v>
      </c>
      <c r="AY291" s="1">
        <v>1</v>
      </c>
      <c r="AZ291" s="1">
        <f t="shared" si="103"/>
        <v>8</v>
      </c>
      <c r="BA291" s="1">
        <f t="shared" si="104"/>
        <v>13.6</v>
      </c>
      <c r="BB291" s="16"/>
      <c r="BC291" s="16"/>
      <c r="BD291" s="16"/>
      <c r="BE291" s="16"/>
      <c r="BF291" s="17"/>
      <c r="BG291" s="16"/>
      <c r="BH291" s="16"/>
      <c r="BI291" s="16"/>
      <c r="BJ291" s="16"/>
      <c r="BK291" s="16"/>
      <c r="BL291" s="16"/>
      <c r="BM291" s="16"/>
      <c r="BN291" s="16"/>
    </row>
    <row r="292" spans="1:66" x14ac:dyDescent="0.2">
      <c r="A292" s="9" t="s">
        <v>1565</v>
      </c>
      <c r="B292" s="43" t="s">
        <v>2763</v>
      </c>
      <c r="C292" s="9">
        <v>13.6</v>
      </c>
      <c r="D292" s="9"/>
      <c r="E292" s="9"/>
      <c r="F292" s="9"/>
      <c r="G292" s="9">
        <v>1</v>
      </c>
      <c r="H292" s="10">
        <v>48.47</v>
      </c>
      <c r="I292" s="11">
        <v>20.88</v>
      </c>
      <c r="J292" s="9">
        <v>91</v>
      </c>
      <c r="K292" s="2">
        <v>9.9311279146599993</v>
      </c>
      <c r="L292" s="11">
        <v>4.53857421875</v>
      </c>
      <c r="M292" s="9">
        <v>1</v>
      </c>
      <c r="N292" s="9">
        <v>1</v>
      </c>
      <c r="O292" s="9">
        <v>2</v>
      </c>
      <c r="P292" s="34">
        <v>2.2624488079375902</v>
      </c>
      <c r="Q292" s="12">
        <v>1.6405126706065301</v>
      </c>
      <c r="R292" s="12">
        <v>0.71102525856870302</v>
      </c>
      <c r="S292" s="12">
        <v>1.43553491104189</v>
      </c>
      <c r="T292" s="35">
        <v>1.3603909062539099</v>
      </c>
      <c r="U292" s="34">
        <f t="shared" si="84"/>
        <v>1.1778851489383348</v>
      </c>
      <c r="V292" s="12">
        <f t="shared" si="85"/>
        <v>0.71414673664853834</v>
      </c>
      <c r="W292" s="12">
        <f t="shared" si="86"/>
        <v>-0.49202728361574799</v>
      </c>
      <c r="X292" s="12">
        <f t="shared" si="87"/>
        <v>0.52158841614214946</v>
      </c>
      <c r="Y292" s="35">
        <f t="shared" si="88"/>
        <v>0.44402126726965618</v>
      </c>
      <c r="Z292" s="2"/>
      <c r="AA292" s="13">
        <v>2</v>
      </c>
      <c r="AB292" s="13">
        <v>2</v>
      </c>
      <c r="AC292" s="13">
        <v>2</v>
      </c>
      <c r="AD292" s="13">
        <v>2</v>
      </c>
      <c r="AE292" s="14">
        <v>2</v>
      </c>
      <c r="AF292" s="15">
        <v>0.188716082059842</v>
      </c>
      <c r="AG292" s="15">
        <v>2.5591054148879602</v>
      </c>
      <c r="AH292" s="15">
        <v>39.8892518905175</v>
      </c>
      <c r="AI292" s="15">
        <v>0</v>
      </c>
      <c r="AJ292" s="2">
        <v>2.3703034864803398</v>
      </c>
      <c r="AK292" s="1">
        <f t="shared" si="89"/>
        <v>3</v>
      </c>
      <c r="AL292" s="1">
        <f t="shared" si="90"/>
        <v>2</v>
      </c>
      <c r="AM292" s="1">
        <f t="shared" si="91"/>
        <v>0</v>
      </c>
      <c r="AN292" s="1">
        <f t="shared" si="92"/>
        <v>1</v>
      </c>
      <c r="AO292" s="1">
        <f t="shared" si="93"/>
        <v>-1</v>
      </c>
      <c r="AP292" s="1">
        <f t="shared" si="94"/>
        <v>5</v>
      </c>
      <c r="AQ292" s="1">
        <f t="shared" si="95"/>
        <v>0</v>
      </c>
      <c r="AR292" s="1">
        <f t="shared" si="96"/>
        <v>3</v>
      </c>
      <c r="AS292" s="1">
        <f t="shared" si="97"/>
        <v>3</v>
      </c>
      <c r="AT292" s="1">
        <f t="shared" si="98"/>
        <v>1</v>
      </c>
      <c r="AU292" s="1">
        <f t="shared" si="99"/>
        <v>3</v>
      </c>
      <c r="AV292" s="1">
        <f t="shared" si="100"/>
        <v>3</v>
      </c>
      <c r="AW292" s="1">
        <f t="shared" si="101"/>
        <v>2.6</v>
      </c>
      <c r="AX292" s="1">
        <f t="shared" si="102"/>
        <v>0</v>
      </c>
      <c r="AY292" s="1">
        <v>3</v>
      </c>
      <c r="AZ292" s="1">
        <f t="shared" si="103"/>
        <v>6</v>
      </c>
      <c r="BA292" s="1">
        <f t="shared" si="104"/>
        <v>13.6</v>
      </c>
      <c r="BB292" s="16"/>
      <c r="BC292" s="16"/>
      <c r="BD292" s="16"/>
      <c r="BE292" s="16"/>
      <c r="BF292" s="17"/>
      <c r="BG292" s="16"/>
      <c r="BH292" s="16"/>
      <c r="BI292" s="16"/>
      <c r="BJ292" s="16"/>
      <c r="BK292" s="16"/>
      <c r="BL292" s="16"/>
      <c r="BM292" s="16"/>
      <c r="BN292" s="16"/>
    </row>
    <row r="293" spans="1:66" ht="21" x14ac:dyDescent="0.2">
      <c r="A293" s="9" t="s">
        <v>790</v>
      </c>
      <c r="B293" s="43" t="s">
        <v>3052</v>
      </c>
      <c r="C293" s="9">
        <v>13.6</v>
      </c>
      <c r="D293" s="9"/>
      <c r="E293" s="9"/>
      <c r="F293" s="9"/>
      <c r="G293" s="9">
        <v>1</v>
      </c>
      <c r="H293" s="10">
        <v>51.699210679553403</v>
      </c>
      <c r="I293" s="11">
        <v>8</v>
      </c>
      <c r="J293" s="9">
        <v>150</v>
      </c>
      <c r="K293" s="2">
        <v>17.13244875466</v>
      </c>
      <c r="L293" s="11">
        <v>4.67822265625</v>
      </c>
      <c r="M293" s="9">
        <v>1</v>
      </c>
      <c r="N293" s="9">
        <v>1</v>
      </c>
      <c r="O293" s="9">
        <v>2</v>
      </c>
      <c r="P293" s="34">
        <v>1.7674180211046899</v>
      </c>
      <c r="Q293" s="12">
        <v>1.6611587220900601</v>
      </c>
      <c r="R293" s="12">
        <v>0.63975549441296597</v>
      </c>
      <c r="S293" s="12">
        <v>1.43553491104189</v>
      </c>
      <c r="T293" s="35">
        <v>1.0495247773787399</v>
      </c>
      <c r="U293" s="34">
        <f t="shared" si="84"/>
        <v>0.8216432994541506</v>
      </c>
      <c r="V293" s="12">
        <f t="shared" si="85"/>
        <v>0.73218992798547378</v>
      </c>
      <c r="W293" s="12">
        <f t="shared" si="86"/>
        <v>-0.6444074622696907</v>
      </c>
      <c r="X293" s="12">
        <f t="shared" si="87"/>
        <v>0.52158841614214946</v>
      </c>
      <c r="Y293" s="35">
        <f t="shared" si="88"/>
        <v>6.9736226448532723E-2</v>
      </c>
      <c r="Z293" s="2"/>
      <c r="AA293" s="13">
        <v>2</v>
      </c>
      <c r="AB293" s="13">
        <v>2</v>
      </c>
      <c r="AC293" s="13">
        <v>2</v>
      </c>
      <c r="AD293" s="13">
        <v>2</v>
      </c>
      <c r="AE293" s="14">
        <v>2</v>
      </c>
      <c r="AF293" s="15">
        <v>38.374468229107002</v>
      </c>
      <c r="AG293" s="15">
        <v>4.4150624683056998</v>
      </c>
      <c r="AH293" s="15">
        <v>65.684438024952499</v>
      </c>
      <c r="AI293" s="15">
        <v>0</v>
      </c>
      <c r="AJ293" s="2">
        <v>33.541315392937499</v>
      </c>
      <c r="AK293" s="1">
        <f t="shared" si="89"/>
        <v>2</v>
      </c>
      <c r="AL293" s="1">
        <f t="shared" si="90"/>
        <v>2</v>
      </c>
      <c r="AM293" s="1">
        <f t="shared" si="91"/>
        <v>1</v>
      </c>
      <c r="AN293" s="1">
        <f t="shared" si="92"/>
        <v>1</v>
      </c>
      <c r="AO293" s="1">
        <f t="shared" si="93"/>
        <v>0</v>
      </c>
      <c r="AP293" s="1">
        <f t="shared" si="94"/>
        <v>6</v>
      </c>
      <c r="AQ293" s="1">
        <f t="shared" si="95"/>
        <v>0</v>
      </c>
      <c r="AR293" s="1">
        <f t="shared" si="96"/>
        <v>1</v>
      </c>
      <c r="AS293" s="1">
        <f t="shared" si="97"/>
        <v>3</v>
      </c>
      <c r="AT293" s="1">
        <f t="shared" si="98"/>
        <v>0</v>
      </c>
      <c r="AU293" s="1">
        <f t="shared" si="99"/>
        <v>3</v>
      </c>
      <c r="AV293" s="1">
        <f t="shared" si="100"/>
        <v>1</v>
      </c>
      <c r="AW293" s="1">
        <f t="shared" si="101"/>
        <v>1.6</v>
      </c>
      <c r="AX293" s="1">
        <f t="shared" si="102"/>
        <v>0</v>
      </c>
      <c r="AY293" s="1">
        <v>3</v>
      </c>
      <c r="AZ293" s="1">
        <f t="shared" si="103"/>
        <v>6</v>
      </c>
      <c r="BA293" s="1">
        <f t="shared" si="104"/>
        <v>13.6</v>
      </c>
      <c r="BB293" s="16"/>
      <c r="BC293" s="16"/>
      <c r="BD293" s="16"/>
      <c r="BE293" s="16"/>
      <c r="BF293" s="17"/>
      <c r="BG293" s="16"/>
      <c r="BH293" s="16"/>
      <c r="BI293" s="16"/>
      <c r="BJ293" s="16"/>
      <c r="BK293" s="16"/>
      <c r="BL293" s="16"/>
      <c r="BM293" s="16"/>
      <c r="BN293" s="16"/>
    </row>
    <row r="294" spans="1:66" x14ac:dyDescent="0.2">
      <c r="A294" s="9" t="s">
        <v>1283</v>
      </c>
      <c r="B294" s="43" t="s">
        <v>2302</v>
      </c>
      <c r="C294" s="9">
        <v>13.6</v>
      </c>
      <c r="D294" s="9"/>
      <c r="E294" s="9"/>
      <c r="F294" s="9"/>
      <c r="G294" s="9">
        <v>1</v>
      </c>
      <c r="H294" s="10">
        <v>99.17</v>
      </c>
      <c r="I294" s="11">
        <v>2.2200000000000002</v>
      </c>
      <c r="J294" s="9">
        <v>1081</v>
      </c>
      <c r="K294" s="2">
        <v>118.63955707466</v>
      </c>
      <c r="L294" s="11">
        <v>4.95751953125</v>
      </c>
      <c r="M294" s="9">
        <v>1</v>
      </c>
      <c r="N294" s="9">
        <v>1</v>
      </c>
      <c r="O294" s="9">
        <v>2</v>
      </c>
      <c r="P294" s="34">
        <v>2.0338272627166298</v>
      </c>
      <c r="Q294" s="12">
        <v>2.4119020532305999</v>
      </c>
      <c r="R294" s="12">
        <v>0.62723340632539704</v>
      </c>
      <c r="S294" s="12">
        <v>1.26080390791724</v>
      </c>
      <c r="T294" s="35">
        <v>0.83180005603739904</v>
      </c>
      <c r="U294" s="34">
        <f t="shared" si="84"/>
        <v>1.0241971532344272</v>
      </c>
      <c r="V294" s="12">
        <f t="shared" si="85"/>
        <v>1.2701713209247001</v>
      </c>
      <c r="W294" s="12">
        <f t="shared" si="86"/>
        <v>-0.67292569573951844</v>
      </c>
      <c r="X294" s="12">
        <f t="shared" si="87"/>
        <v>0.33434391161067434</v>
      </c>
      <c r="Y294" s="35">
        <f t="shared" si="88"/>
        <v>-0.26569131271040869</v>
      </c>
      <c r="Z294" s="2"/>
      <c r="AA294" s="13">
        <v>2</v>
      </c>
      <c r="AB294" s="13">
        <v>2</v>
      </c>
      <c r="AC294" s="13">
        <v>2</v>
      </c>
      <c r="AD294" s="13">
        <v>2</v>
      </c>
      <c r="AE294" s="14">
        <v>2</v>
      </c>
      <c r="AF294" s="15">
        <v>88.899353876800305</v>
      </c>
      <c r="AG294" s="15">
        <v>186.132185073561</v>
      </c>
      <c r="AH294" s="15">
        <v>34.740375097455399</v>
      </c>
      <c r="AI294" s="15">
        <v>28.478559705070602</v>
      </c>
      <c r="AJ294" s="2">
        <v>48.548017555909198</v>
      </c>
      <c r="AK294" s="1">
        <f t="shared" si="89"/>
        <v>3</v>
      </c>
      <c r="AL294" s="1">
        <f t="shared" si="90"/>
        <v>3</v>
      </c>
      <c r="AM294" s="1">
        <f t="shared" si="91"/>
        <v>1</v>
      </c>
      <c r="AN294" s="1">
        <f t="shared" si="92"/>
        <v>0</v>
      </c>
      <c r="AO294" s="1">
        <f t="shared" si="93"/>
        <v>0</v>
      </c>
      <c r="AP294" s="1">
        <f t="shared" si="94"/>
        <v>7</v>
      </c>
      <c r="AQ294" s="1">
        <f t="shared" si="95"/>
        <v>0</v>
      </c>
      <c r="AR294" s="1">
        <f t="shared" si="96"/>
        <v>0</v>
      </c>
      <c r="AS294" s="1">
        <f t="shared" si="97"/>
        <v>0</v>
      </c>
      <c r="AT294" s="1">
        <f t="shared" si="98"/>
        <v>1</v>
      </c>
      <c r="AU294" s="1">
        <f t="shared" si="99"/>
        <v>1</v>
      </c>
      <c r="AV294" s="1">
        <f t="shared" si="100"/>
        <v>1</v>
      </c>
      <c r="AW294" s="1">
        <f t="shared" si="101"/>
        <v>0.6</v>
      </c>
      <c r="AX294" s="1">
        <f t="shared" si="102"/>
        <v>0</v>
      </c>
      <c r="AY294" s="1">
        <v>3</v>
      </c>
      <c r="AZ294" s="1">
        <f t="shared" si="103"/>
        <v>6</v>
      </c>
      <c r="BA294" s="1">
        <f t="shared" si="104"/>
        <v>13.6</v>
      </c>
      <c r="BB294" s="16"/>
      <c r="BC294" s="16"/>
      <c r="BD294" s="16"/>
      <c r="BE294" s="16"/>
      <c r="BF294" s="17"/>
      <c r="BG294" s="16"/>
      <c r="BH294" s="16"/>
      <c r="BI294" s="16"/>
      <c r="BJ294" s="16"/>
      <c r="BK294" s="16"/>
      <c r="BL294" s="16"/>
      <c r="BM294" s="16"/>
      <c r="BN294" s="16"/>
    </row>
    <row r="295" spans="1:66" x14ac:dyDescent="0.2">
      <c r="A295" s="9" t="s">
        <v>315</v>
      </c>
      <c r="B295" s="43" t="s">
        <v>3184</v>
      </c>
      <c r="C295" s="9">
        <v>13.6</v>
      </c>
      <c r="D295" s="9"/>
      <c r="E295" s="9"/>
      <c r="F295" s="9"/>
      <c r="G295" s="9">
        <v>6</v>
      </c>
      <c r="H295" s="10">
        <v>4761.2871558860497</v>
      </c>
      <c r="I295" s="11">
        <v>70.39</v>
      </c>
      <c r="J295" s="9">
        <v>483</v>
      </c>
      <c r="K295" s="2">
        <v>53.67113550466</v>
      </c>
      <c r="L295" s="11">
        <v>5.59228515625</v>
      </c>
      <c r="M295" s="9">
        <v>33</v>
      </c>
      <c r="N295" s="9">
        <v>39</v>
      </c>
      <c r="O295" s="9">
        <v>235</v>
      </c>
      <c r="P295" s="34">
        <v>0.91536241649485295</v>
      </c>
      <c r="Q295" s="12">
        <v>0.82634999353827998</v>
      </c>
      <c r="R295" s="12">
        <v>0.45231950438177498</v>
      </c>
      <c r="S295" s="12">
        <v>0.45862383892337899</v>
      </c>
      <c r="T295" s="35">
        <v>1.03671450530693</v>
      </c>
      <c r="U295" s="34">
        <f t="shared" si="84"/>
        <v>-0.12758503678056615</v>
      </c>
      <c r="V295" s="12">
        <f t="shared" si="85"/>
        <v>-0.27517514254448966</v>
      </c>
      <c r="W295" s="12">
        <f t="shared" si="86"/>
        <v>-1.1445858874031849</v>
      </c>
      <c r="X295" s="12">
        <f t="shared" si="87"/>
        <v>-1.1246167478127889</v>
      </c>
      <c r="Y295" s="35">
        <f t="shared" si="88"/>
        <v>5.2018653567210228E-2</v>
      </c>
      <c r="Z295" s="2"/>
      <c r="AA295" s="13">
        <v>182</v>
      </c>
      <c r="AB295" s="13">
        <v>183</v>
      </c>
      <c r="AC295" s="13">
        <v>183</v>
      </c>
      <c r="AD295" s="13">
        <v>169</v>
      </c>
      <c r="AE295" s="14">
        <v>181</v>
      </c>
      <c r="AF295" s="15">
        <v>37.010749967975102</v>
      </c>
      <c r="AG295" s="15">
        <v>34.651846023566101</v>
      </c>
      <c r="AH295" s="15">
        <v>56.342500289899498</v>
      </c>
      <c r="AI295" s="15">
        <v>269.09268613269001</v>
      </c>
      <c r="AJ295" s="2">
        <v>47.273865865321397</v>
      </c>
      <c r="AK295" s="1">
        <f t="shared" si="89"/>
        <v>0</v>
      </c>
      <c r="AL295" s="1">
        <f t="shared" si="90"/>
        <v>0</v>
      </c>
      <c r="AM295" s="1">
        <f t="shared" si="91"/>
        <v>2</v>
      </c>
      <c r="AN295" s="1">
        <f t="shared" si="92"/>
        <v>2</v>
      </c>
      <c r="AO295" s="1">
        <f t="shared" si="93"/>
        <v>0</v>
      </c>
      <c r="AP295" s="1">
        <f t="shared" si="94"/>
        <v>4</v>
      </c>
      <c r="AQ295" s="1">
        <f t="shared" si="95"/>
        <v>3</v>
      </c>
      <c r="AR295" s="1">
        <f t="shared" si="96"/>
        <v>1</v>
      </c>
      <c r="AS295" s="1">
        <f t="shared" si="97"/>
        <v>1</v>
      </c>
      <c r="AT295" s="1">
        <f t="shared" si="98"/>
        <v>0</v>
      </c>
      <c r="AU295" s="1">
        <f t="shared" si="99"/>
        <v>0</v>
      </c>
      <c r="AV295" s="1">
        <f t="shared" si="100"/>
        <v>1</v>
      </c>
      <c r="AW295" s="1">
        <f t="shared" si="101"/>
        <v>0.6</v>
      </c>
      <c r="AX295" s="1">
        <f t="shared" si="102"/>
        <v>4</v>
      </c>
      <c r="AY295" s="1">
        <v>5</v>
      </c>
      <c r="AZ295" s="1">
        <f t="shared" si="103"/>
        <v>2</v>
      </c>
      <c r="BA295" s="1">
        <f t="shared" si="104"/>
        <v>13.6</v>
      </c>
      <c r="BB295" s="16"/>
      <c r="BC295" s="16"/>
      <c r="BD295" s="16"/>
      <c r="BE295" s="16"/>
      <c r="BF295" s="17"/>
      <c r="BG295" s="16"/>
      <c r="BH295" s="16"/>
      <c r="BI295" s="16"/>
      <c r="BJ295" s="16"/>
      <c r="BK295" s="16"/>
      <c r="BL295" s="16"/>
      <c r="BM295" s="16"/>
      <c r="BN295" s="16"/>
    </row>
    <row r="296" spans="1:66" x14ac:dyDescent="0.2">
      <c r="A296" s="9" t="s">
        <v>144</v>
      </c>
      <c r="B296" s="43" t="s">
        <v>3053</v>
      </c>
      <c r="C296" s="9">
        <v>13.4</v>
      </c>
      <c r="D296" s="9"/>
      <c r="E296" s="9"/>
      <c r="F296" s="9"/>
      <c r="G296" s="9">
        <v>1</v>
      </c>
      <c r="H296" s="10">
        <v>137.67796496806</v>
      </c>
      <c r="I296" s="11">
        <v>26.98</v>
      </c>
      <c r="J296" s="9">
        <v>215</v>
      </c>
      <c r="K296" s="2">
        <v>24.577533484660002</v>
      </c>
      <c r="L296" s="11">
        <v>6.91748046875</v>
      </c>
      <c r="M296" s="9">
        <v>5</v>
      </c>
      <c r="N296" s="9">
        <v>5</v>
      </c>
      <c r="O296" s="9">
        <v>5</v>
      </c>
      <c r="P296" s="34">
        <v>1.15496814026953</v>
      </c>
      <c r="Q296" s="12">
        <v>0.98621639240196102</v>
      </c>
      <c r="R296" s="12">
        <v>1.3474222079442799</v>
      </c>
      <c r="S296" s="12">
        <v>0.84650750692087096</v>
      </c>
      <c r="T296" s="35">
        <v>1.1552137126784601</v>
      </c>
      <c r="U296" s="34">
        <f t="shared" si="84"/>
        <v>0.20785305552955557</v>
      </c>
      <c r="V296" s="12">
        <f t="shared" si="85"/>
        <v>-2.0023862084354142E-2</v>
      </c>
      <c r="W296" s="12">
        <f t="shared" si="86"/>
        <v>0.43020198284591116</v>
      </c>
      <c r="X296" s="12">
        <f t="shared" si="87"/>
        <v>-0.24040523273278788</v>
      </c>
      <c r="Y296" s="35">
        <f t="shared" si="88"/>
        <v>0.20815977259377708</v>
      </c>
      <c r="Z296" s="2"/>
      <c r="AA296" s="13">
        <v>3</v>
      </c>
      <c r="AB296" s="13">
        <v>3</v>
      </c>
      <c r="AC296" s="13">
        <v>3</v>
      </c>
      <c r="AD296" s="13">
        <v>3</v>
      </c>
      <c r="AE296" s="14">
        <v>3</v>
      </c>
      <c r="AF296" s="15">
        <v>8.2732108960633397</v>
      </c>
      <c r="AG296" s="15">
        <v>64.480723362163999</v>
      </c>
      <c r="AH296" s="15">
        <v>5.4574685313223101</v>
      </c>
      <c r="AI296" s="15">
        <v>95.168989096166897</v>
      </c>
      <c r="AJ296" s="2">
        <v>30.406421985152601</v>
      </c>
      <c r="AK296" s="1">
        <f t="shared" si="89"/>
        <v>0</v>
      </c>
      <c r="AL296" s="1">
        <f t="shared" si="90"/>
        <v>0</v>
      </c>
      <c r="AM296" s="1">
        <f t="shared" si="91"/>
        <v>1</v>
      </c>
      <c r="AN296" s="1">
        <f t="shared" si="92"/>
        <v>0</v>
      </c>
      <c r="AO296" s="1">
        <f t="shared" si="93"/>
        <v>0</v>
      </c>
      <c r="AP296" s="1">
        <f t="shared" si="94"/>
        <v>1</v>
      </c>
      <c r="AQ296" s="1">
        <f t="shared" si="95"/>
        <v>1</v>
      </c>
      <c r="AR296" s="1">
        <f t="shared" si="96"/>
        <v>3</v>
      </c>
      <c r="AS296" s="1">
        <f t="shared" si="97"/>
        <v>0</v>
      </c>
      <c r="AT296" s="1">
        <f t="shared" si="98"/>
        <v>3</v>
      </c>
      <c r="AU296" s="1">
        <f t="shared" si="99"/>
        <v>0</v>
      </c>
      <c r="AV296" s="1">
        <f t="shared" si="100"/>
        <v>1</v>
      </c>
      <c r="AW296" s="1">
        <f t="shared" si="101"/>
        <v>1.4</v>
      </c>
      <c r="AX296" s="1">
        <f t="shared" si="102"/>
        <v>2</v>
      </c>
      <c r="AY296" s="1">
        <v>1</v>
      </c>
      <c r="AZ296" s="1">
        <f t="shared" si="103"/>
        <v>8</v>
      </c>
      <c r="BA296" s="1">
        <f t="shared" si="104"/>
        <v>13.4</v>
      </c>
      <c r="BB296" s="16"/>
      <c r="BC296" s="16"/>
      <c r="BD296" s="16"/>
      <c r="BE296" s="16"/>
      <c r="BF296" s="17"/>
      <c r="BG296" s="16"/>
      <c r="BH296" s="16"/>
      <c r="BI296" s="16"/>
      <c r="BJ296" s="16"/>
      <c r="BK296" s="16"/>
      <c r="BL296" s="16"/>
      <c r="BM296" s="16"/>
      <c r="BN296" s="16"/>
    </row>
    <row r="297" spans="1:66" x14ac:dyDescent="0.2">
      <c r="A297" s="9" t="s">
        <v>64</v>
      </c>
      <c r="B297" s="43" t="s">
        <v>1730</v>
      </c>
      <c r="C297" s="9">
        <v>13.4</v>
      </c>
      <c r="D297" s="9"/>
      <c r="E297" s="9"/>
      <c r="F297" s="9"/>
      <c r="G297" s="9">
        <v>1</v>
      </c>
      <c r="H297" s="10">
        <v>101.96</v>
      </c>
      <c r="I297" s="11">
        <v>2.96</v>
      </c>
      <c r="J297" s="9">
        <v>473</v>
      </c>
      <c r="K297" s="2">
        <v>52.71046936466</v>
      </c>
      <c r="L297" s="11">
        <v>6.01123046875</v>
      </c>
      <c r="M297" s="9">
        <v>1</v>
      </c>
      <c r="N297" s="9">
        <v>1</v>
      </c>
      <c r="O297" s="9">
        <v>3</v>
      </c>
      <c r="P297" s="34">
        <v>1.0048945391039601</v>
      </c>
      <c r="Q297" s="12">
        <v>0.87211644474227701</v>
      </c>
      <c r="R297" s="12">
        <v>1.17607895262575</v>
      </c>
      <c r="S297" s="12">
        <v>0.30523350125359799</v>
      </c>
      <c r="T297" s="35">
        <v>1.13660760714107</v>
      </c>
      <c r="U297" s="34">
        <f t="shared" si="84"/>
        <v>7.0441025035114079E-3</v>
      </c>
      <c r="V297" s="12">
        <f t="shared" si="85"/>
        <v>-0.19740731878831572</v>
      </c>
      <c r="W297" s="12">
        <f t="shared" si="86"/>
        <v>0.23398491454351553</v>
      </c>
      <c r="X297" s="12">
        <f t="shared" si="87"/>
        <v>-1.7120147793729785</v>
      </c>
      <c r="Y297" s="35">
        <f t="shared" si="88"/>
        <v>0.18473427627169417</v>
      </c>
      <c r="Z297" s="2"/>
      <c r="AA297" s="13">
        <v>2</v>
      </c>
      <c r="AB297" s="13">
        <v>2</v>
      </c>
      <c r="AC297" s="13">
        <v>2</v>
      </c>
      <c r="AD297" s="13">
        <v>2</v>
      </c>
      <c r="AE297" s="14">
        <v>2</v>
      </c>
      <c r="AF297" s="15">
        <v>8.8840099413609597</v>
      </c>
      <c r="AG297" s="15">
        <v>39.128511268583203</v>
      </c>
      <c r="AH297" s="15">
        <v>11.534369555850001</v>
      </c>
      <c r="AI297" s="15">
        <v>308.12419262646102</v>
      </c>
      <c r="AJ297" s="2">
        <v>29.489572399740599</v>
      </c>
      <c r="AK297" s="1">
        <f t="shared" si="89"/>
        <v>0</v>
      </c>
      <c r="AL297" s="1">
        <f t="shared" si="90"/>
        <v>0</v>
      </c>
      <c r="AM297" s="1">
        <f t="shared" si="91"/>
        <v>0</v>
      </c>
      <c r="AN297" s="1">
        <f t="shared" si="92"/>
        <v>4</v>
      </c>
      <c r="AO297" s="1">
        <f t="shared" si="93"/>
        <v>0</v>
      </c>
      <c r="AP297" s="1">
        <f t="shared" si="94"/>
        <v>4</v>
      </c>
      <c r="AQ297" s="1">
        <f t="shared" si="95"/>
        <v>0</v>
      </c>
      <c r="AR297" s="1">
        <f t="shared" si="96"/>
        <v>3</v>
      </c>
      <c r="AS297" s="1">
        <f t="shared" si="97"/>
        <v>1</v>
      </c>
      <c r="AT297" s="1">
        <f t="shared" si="98"/>
        <v>2</v>
      </c>
      <c r="AU297" s="1">
        <f t="shared" si="99"/>
        <v>0</v>
      </c>
      <c r="AV297" s="1">
        <f t="shared" si="100"/>
        <v>1</v>
      </c>
      <c r="AW297" s="1">
        <f t="shared" si="101"/>
        <v>1.4</v>
      </c>
      <c r="AX297" s="1">
        <f t="shared" si="102"/>
        <v>0</v>
      </c>
      <c r="AY297" s="1">
        <v>1</v>
      </c>
      <c r="AZ297" s="1">
        <f t="shared" si="103"/>
        <v>8</v>
      </c>
      <c r="BA297" s="1">
        <f t="shared" si="104"/>
        <v>13.4</v>
      </c>
      <c r="BB297" s="16"/>
      <c r="BC297" s="16"/>
      <c r="BD297" s="16"/>
      <c r="BE297" s="16"/>
      <c r="BF297" s="17"/>
      <c r="BG297" s="16"/>
      <c r="BH297" s="16"/>
      <c r="BI297" s="16"/>
      <c r="BJ297" s="16"/>
      <c r="BK297" s="16"/>
      <c r="BL297" s="16"/>
      <c r="BM297" s="16"/>
      <c r="BN297" s="16"/>
    </row>
    <row r="298" spans="1:66" x14ac:dyDescent="0.2">
      <c r="A298" s="9" t="s">
        <v>565</v>
      </c>
      <c r="B298" s="43" t="s">
        <v>2765</v>
      </c>
      <c r="C298" s="9">
        <v>13.4</v>
      </c>
      <c r="D298" s="9"/>
      <c r="E298" s="9"/>
      <c r="F298" s="9"/>
      <c r="G298" s="9">
        <v>1</v>
      </c>
      <c r="H298" s="10">
        <v>1166.07050358113</v>
      </c>
      <c r="I298" s="11">
        <v>41.67</v>
      </c>
      <c r="J298" s="9">
        <v>132</v>
      </c>
      <c r="K298" s="2">
        <v>14.50548231466</v>
      </c>
      <c r="L298" s="11">
        <v>7.21044921875</v>
      </c>
      <c r="M298" s="9">
        <v>5</v>
      </c>
      <c r="N298" s="9">
        <v>5</v>
      </c>
      <c r="O298" s="9">
        <v>20</v>
      </c>
      <c r="P298" s="34">
        <v>1.0305674237453599</v>
      </c>
      <c r="Q298" s="12">
        <v>0.94525494878857197</v>
      </c>
      <c r="R298" s="12">
        <v>1.02071919784877</v>
      </c>
      <c r="S298" s="12">
        <v>0.86751722776172802</v>
      </c>
      <c r="T298" s="35">
        <v>0.89309582990515501</v>
      </c>
      <c r="U298" s="34">
        <f t="shared" si="84"/>
        <v>4.3438894708363485E-2</v>
      </c>
      <c r="V298" s="12">
        <f t="shared" si="85"/>
        <v>-8.1224597568222895E-2</v>
      </c>
      <c r="W298" s="12">
        <f t="shared" si="86"/>
        <v>2.9586032141732471E-2</v>
      </c>
      <c r="X298" s="12">
        <f t="shared" si="87"/>
        <v>-0.20503568686837051</v>
      </c>
      <c r="Y298" s="35">
        <f t="shared" si="88"/>
        <v>-0.16311310888988584</v>
      </c>
      <c r="Z298" s="2"/>
      <c r="AA298" s="13">
        <v>16</v>
      </c>
      <c r="AB298" s="13">
        <v>16</v>
      </c>
      <c r="AC298" s="13">
        <v>16</v>
      </c>
      <c r="AD298" s="13">
        <v>16</v>
      </c>
      <c r="AE298" s="14">
        <v>15</v>
      </c>
      <c r="AF298" s="15">
        <v>108.260953621233</v>
      </c>
      <c r="AG298" s="15">
        <v>63.086611724241202</v>
      </c>
      <c r="AH298" s="15">
        <v>38.010301831310898</v>
      </c>
      <c r="AI298" s="15">
        <v>36.873484984918001</v>
      </c>
      <c r="AJ298" s="2">
        <v>58.9052127397538</v>
      </c>
      <c r="AK298" s="1">
        <f t="shared" si="89"/>
        <v>0</v>
      </c>
      <c r="AL298" s="1">
        <f t="shared" si="90"/>
        <v>0</v>
      </c>
      <c r="AM298" s="1">
        <f t="shared" si="91"/>
        <v>0</v>
      </c>
      <c r="AN298" s="1">
        <f t="shared" si="92"/>
        <v>0</v>
      </c>
      <c r="AO298" s="1">
        <f t="shared" si="93"/>
        <v>0</v>
      </c>
      <c r="AP298" s="1">
        <f t="shared" si="94"/>
        <v>0</v>
      </c>
      <c r="AQ298" s="1">
        <f t="shared" si="95"/>
        <v>3</v>
      </c>
      <c r="AR298" s="1">
        <f t="shared" si="96"/>
        <v>0</v>
      </c>
      <c r="AS298" s="1">
        <f t="shared" si="97"/>
        <v>0</v>
      </c>
      <c r="AT298" s="1">
        <f t="shared" si="98"/>
        <v>1</v>
      </c>
      <c r="AU298" s="1">
        <f t="shared" si="99"/>
        <v>1</v>
      </c>
      <c r="AV298" s="1">
        <f t="shared" si="100"/>
        <v>0</v>
      </c>
      <c r="AW298" s="1">
        <f t="shared" si="101"/>
        <v>0.4</v>
      </c>
      <c r="AX298" s="1">
        <f t="shared" si="102"/>
        <v>2</v>
      </c>
      <c r="AY298" s="1">
        <v>1</v>
      </c>
      <c r="AZ298" s="1">
        <f t="shared" si="103"/>
        <v>8</v>
      </c>
      <c r="BA298" s="1">
        <f t="shared" si="104"/>
        <v>13.4</v>
      </c>
      <c r="BB298" s="16"/>
      <c r="BC298" s="16"/>
      <c r="BD298" s="16"/>
      <c r="BE298" s="16"/>
      <c r="BF298" s="17"/>
      <c r="BG298" s="16"/>
      <c r="BH298" s="16"/>
      <c r="BI298" s="16"/>
      <c r="BJ298" s="16"/>
      <c r="BK298" s="16"/>
      <c r="BL298" s="16"/>
      <c r="BM298" s="16"/>
      <c r="BN298" s="16"/>
    </row>
    <row r="299" spans="1:66" x14ac:dyDescent="0.2">
      <c r="A299" s="9" t="s">
        <v>258</v>
      </c>
      <c r="B299" s="43" t="s">
        <v>2767</v>
      </c>
      <c r="C299" s="9">
        <v>13.4</v>
      </c>
      <c r="D299" s="9">
        <v>1</v>
      </c>
      <c r="E299" s="9"/>
      <c r="F299" s="9"/>
      <c r="G299" s="9">
        <v>1</v>
      </c>
      <c r="H299" s="10">
        <v>131.22</v>
      </c>
      <c r="I299" s="11">
        <v>5.53</v>
      </c>
      <c r="J299" s="9">
        <v>253</v>
      </c>
      <c r="K299" s="2">
        <v>26.704489844659999</v>
      </c>
      <c r="L299" s="11">
        <v>8.63134765625</v>
      </c>
      <c r="M299" s="9">
        <v>1</v>
      </c>
      <c r="N299" s="9">
        <v>1</v>
      </c>
      <c r="O299" s="9">
        <v>4</v>
      </c>
      <c r="P299" s="34">
        <v>1.7061061606511101</v>
      </c>
      <c r="Q299" s="12">
        <v>1.6124434390554201</v>
      </c>
      <c r="R299" s="12">
        <v>0.81909220340640898</v>
      </c>
      <c r="S299" s="12">
        <v>2.08393209382958</v>
      </c>
      <c r="T299" s="35">
        <v>1.0447382273132699</v>
      </c>
      <c r="U299" s="34">
        <f t="shared" si="84"/>
        <v>0.7707074196220679</v>
      </c>
      <c r="V299" s="12">
        <f t="shared" si="85"/>
        <v>0.68924855487672054</v>
      </c>
      <c r="W299" s="12">
        <f t="shared" si="86"/>
        <v>-0.28790223287463712</v>
      </c>
      <c r="X299" s="12">
        <f t="shared" si="87"/>
        <v>1.0593082673038183</v>
      </c>
      <c r="Y299" s="35">
        <f t="shared" si="88"/>
        <v>6.3141501668259076E-2</v>
      </c>
      <c r="Z299" s="2"/>
      <c r="AA299" s="13">
        <v>4</v>
      </c>
      <c r="AB299" s="13">
        <v>4</v>
      </c>
      <c r="AC299" s="13">
        <v>4</v>
      </c>
      <c r="AD299" s="13">
        <v>4</v>
      </c>
      <c r="AE299" s="14">
        <v>4</v>
      </c>
      <c r="AF299" s="15">
        <v>36.393685250054901</v>
      </c>
      <c r="AG299" s="15">
        <v>0.143850066960484</v>
      </c>
      <c r="AH299" s="15">
        <v>20.410225214226301</v>
      </c>
      <c r="AI299" s="15">
        <v>59.758884881968797</v>
      </c>
      <c r="AJ299" s="2">
        <v>36.393685250054901</v>
      </c>
      <c r="AK299" s="1">
        <f t="shared" si="89"/>
        <v>2</v>
      </c>
      <c r="AL299" s="1">
        <f t="shared" si="90"/>
        <v>2</v>
      </c>
      <c r="AM299" s="1">
        <f t="shared" si="91"/>
        <v>0</v>
      </c>
      <c r="AN299" s="1">
        <f t="shared" si="92"/>
        <v>3</v>
      </c>
      <c r="AO299" s="1">
        <f t="shared" si="93"/>
        <v>0</v>
      </c>
      <c r="AP299" s="1">
        <f t="shared" si="94"/>
        <v>7</v>
      </c>
      <c r="AQ299" s="1">
        <f t="shared" si="95"/>
        <v>1</v>
      </c>
      <c r="AR299" s="1">
        <f t="shared" si="96"/>
        <v>1</v>
      </c>
      <c r="AS299" s="1">
        <f t="shared" si="97"/>
        <v>3</v>
      </c>
      <c r="AT299" s="1">
        <f t="shared" si="98"/>
        <v>2</v>
      </c>
      <c r="AU299" s="1">
        <f t="shared" si="99"/>
        <v>0</v>
      </c>
      <c r="AV299" s="1">
        <f t="shared" si="100"/>
        <v>1</v>
      </c>
      <c r="AW299" s="1">
        <f t="shared" si="101"/>
        <v>1.4</v>
      </c>
      <c r="AX299" s="1">
        <f t="shared" si="102"/>
        <v>0</v>
      </c>
      <c r="AY299" s="1">
        <v>4</v>
      </c>
      <c r="AZ299" s="1">
        <f t="shared" si="103"/>
        <v>4</v>
      </c>
      <c r="BA299" s="1">
        <f t="shared" si="104"/>
        <v>13.4</v>
      </c>
      <c r="BB299" s="16"/>
      <c r="BC299" s="16"/>
      <c r="BD299" s="16"/>
      <c r="BE299" s="16"/>
      <c r="BF299" s="17"/>
      <c r="BG299" s="16"/>
      <c r="BH299" s="16"/>
      <c r="BI299" s="16"/>
      <c r="BJ299" s="16"/>
      <c r="BK299" s="16"/>
      <c r="BL299" s="16"/>
      <c r="BM299" s="16"/>
      <c r="BN299" s="16"/>
    </row>
    <row r="300" spans="1:66" x14ac:dyDescent="0.2">
      <c r="A300" s="9" t="s">
        <v>471</v>
      </c>
      <c r="B300" s="43" t="s">
        <v>2764</v>
      </c>
      <c r="C300" s="9">
        <v>13.4</v>
      </c>
      <c r="D300" s="9"/>
      <c r="E300" s="9"/>
      <c r="F300" s="9"/>
      <c r="G300" s="9">
        <v>1</v>
      </c>
      <c r="H300" s="10">
        <v>298.82629422440698</v>
      </c>
      <c r="I300" s="11">
        <v>3.27</v>
      </c>
      <c r="J300" s="9">
        <v>2871</v>
      </c>
      <c r="K300" s="2">
        <v>331.56871895466099</v>
      </c>
      <c r="L300" s="11">
        <v>6.81494140625</v>
      </c>
      <c r="M300" s="9">
        <v>7</v>
      </c>
      <c r="N300" s="9">
        <v>8</v>
      </c>
      <c r="O300" s="9">
        <v>14</v>
      </c>
      <c r="P300" s="34">
        <v>0.65755503508011703</v>
      </c>
      <c r="Q300" s="12">
        <v>0.57322072011149705</v>
      </c>
      <c r="R300" s="12">
        <v>0.69146213379377996</v>
      </c>
      <c r="S300" s="12">
        <v>0.39098009670364198</v>
      </c>
      <c r="T300" s="35">
        <v>1.11814361034466</v>
      </c>
      <c r="U300" s="34">
        <f t="shared" si="84"/>
        <v>-0.60481644684840996</v>
      </c>
      <c r="V300" s="12">
        <f t="shared" si="85"/>
        <v>-0.8028373354934587</v>
      </c>
      <c r="W300" s="12">
        <f t="shared" si="86"/>
        <v>-0.532277846958773</v>
      </c>
      <c r="X300" s="12">
        <f t="shared" si="87"/>
        <v>-1.3548329275537381</v>
      </c>
      <c r="Y300" s="35">
        <f t="shared" si="88"/>
        <v>0.16110549464477361</v>
      </c>
      <c r="Z300" s="2"/>
      <c r="AA300" s="13">
        <v>6</v>
      </c>
      <c r="AB300" s="13">
        <v>6</v>
      </c>
      <c r="AC300" s="13">
        <v>8</v>
      </c>
      <c r="AD300" s="13">
        <v>4</v>
      </c>
      <c r="AE300" s="14">
        <v>8</v>
      </c>
      <c r="AF300" s="15">
        <v>55.9422039367983</v>
      </c>
      <c r="AG300" s="15">
        <v>32.563940644199697</v>
      </c>
      <c r="AH300" s="15">
        <v>33.357337696613598</v>
      </c>
      <c r="AI300" s="15">
        <v>125.586281671843</v>
      </c>
      <c r="AJ300" s="2">
        <v>65.284549829366696</v>
      </c>
      <c r="AK300" s="1">
        <f t="shared" si="89"/>
        <v>1</v>
      </c>
      <c r="AL300" s="1">
        <f t="shared" si="90"/>
        <v>1</v>
      </c>
      <c r="AM300" s="1">
        <f t="shared" si="91"/>
        <v>0</v>
      </c>
      <c r="AN300" s="1">
        <f t="shared" si="92"/>
        <v>3</v>
      </c>
      <c r="AO300" s="1">
        <f t="shared" si="93"/>
        <v>0</v>
      </c>
      <c r="AP300" s="1">
        <f t="shared" si="94"/>
        <v>5</v>
      </c>
      <c r="AQ300" s="1">
        <f t="shared" si="95"/>
        <v>2</v>
      </c>
      <c r="AR300" s="1">
        <f t="shared" si="96"/>
        <v>0</v>
      </c>
      <c r="AS300" s="1">
        <f t="shared" si="97"/>
        <v>1</v>
      </c>
      <c r="AT300" s="1">
        <f t="shared" si="98"/>
        <v>1</v>
      </c>
      <c r="AU300" s="1">
        <f t="shared" si="99"/>
        <v>0</v>
      </c>
      <c r="AV300" s="1">
        <f t="shared" si="100"/>
        <v>0</v>
      </c>
      <c r="AW300" s="1">
        <f t="shared" si="101"/>
        <v>0.4</v>
      </c>
      <c r="AX300" s="1">
        <f t="shared" si="102"/>
        <v>4</v>
      </c>
      <c r="AY300" s="1">
        <v>5</v>
      </c>
      <c r="AZ300" s="1">
        <f t="shared" si="103"/>
        <v>2</v>
      </c>
      <c r="BA300" s="1">
        <f t="shared" si="104"/>
        <v>13.4</v>
      </c>
      <c r="BB300" s="16"/>
      <c r="BC300" s="16"/>
      <c r="BD300" s="16"/>
      <c r="BE300" s="16"/>
      <c r="BF300" s="17"/>
      <c r="BG300" s="16"/>
      <c r="BH300" s="16"/>
      <c r="BI300" s="16"/>
      <c r="BJ300" s="16"/>
      <c r="BK300" s="16"/>
      <c r="BL300" s="16"/>
      <c r="BM300" s="16"/>
      <c r="BN300" s="16"/>
    </row>
    <row r="301" spans="1:66" x14ac:dyDescent="0.2">
      <c r="A301" s="9" t="s">
        <v>426</v>
      </c>
      <c r="B301" s="43" t="s">
        <v>2766</v>
      </c>
      <c r="C301" s="9">
        <v>13.4</v>
      </c>
      <c r="D301" s="9"/>
      <c r="E301" s="9"/>
      <c r="F301" s="9"/>
      <c r="G301" s="9">
        <v>1</v>
      </c>
      <c r="H301" s="10">
        <v>446.01890964482101</v>
      </c>
      <c r="I301" s="11">
        <v>27.55</v>
      </c>
      <c r="J301" s="9">
        <v>323</v>
      </c>
      <c r="K301" s="2">
        <v>36.35266032466</v>
      </c>
      <c r="L301" s="11">
        <v>5.92236328125</v>
      </c>
      <c r="M301" s="9">
        <v>7</v>
      </c>
      <c r="N301" s="9">
        <v>8</v>
      </c>
      <c r="O301" s="9">
        <v>17</v>
      </c>
      <c r="P301" s="34">
        <v>1.1386566801172799</v>
      </c>
      <c r="Q301" s="12">
        <v>1.16526469929721</v>
      </c>
      <c r="R301" s="12">
        <v>0.67464809835624195</v>
      </c>
      <c r="S301" s="12">
        <v>1.0271714206760401</v>
      </c>
      <c r="T301" s="35">
        <v>0.85402643722889204</v>
      </c>
      <c r="U301" s="34">
        <f t="shared" si="84"/>
        <v>0.18733282118532441</v>
      </c>
      <c r="V301" s="12">
        <f t="shared" si="85"/>
        <v>0.22065771194953074</v>
      </c>
      <c r="W301" s="12">
        <f t="shared" si="86"/>
        <v>-0.56779291737571003</v>
      </c>
      <c r="X301" s="12">
        <f t="shared" si="87"/>
        <v>3.8676967558699864E-2</v>
      </c>
      <c r="Y301" s="35">
        <f t="shared" si="88"/>
        <v>-0.22764736430545218</v>
      </c>
      <c r="Z301" s="2"/>
      <c r="AA301" s="13">
        <v>8</v>
      </c>
      <c r="AB301" s="13">
        <v>8</v>
      </c>
      <c r="AC301" s="13">
        <v>8</v>
      </c>
      <c r="AD301" s="13">
        <v>8</v>
      </c>
      <c r="AE301" s="14">
        <v>8</v>
      </c>
      <c r="AF301" s="15">
        <v>36.2591518429196</v>
      </c>
      <c r="AG301" s="15">
        <v>30.391164604767201</v>
      </c>
      <c r="AH301" s="15">
        <v>9.7298232268621803</v>
      </c>
      <c r="AI301" s="15">
        <v>16.077502067321799</v>
      </c>
      <c r="AJ301" s="2">
        <v>76.262509816063698</v>
      </c>
      <c r="AK301" s="1">
        <f t="shared" si="89"/>
        <v>0</v>
      </c>
      <c r="AL301" s="1">
        <f t="shared" si="90"/>
        <v>0</v>
      </c>
      <c r="AM301" s="1">
        <f t="shared" si="91"/>
        <v>0</v>
      </c>
      <c r="AN301" s="1">
        <f t="shared" si="92"/>
        <v>0</v>
      </c>
      <c r="AO301" s="1">
        <f t="shared" si="93"/>
        <v>0</v>
      </c>
      <c r="AP301" s="1">
        <f t="shared" si="94"/>
        <v>0</v>
      </c>
      <c r="AQ301" s="1">
        <f t="shared" si="95"/>
        <v>2</v>
      </c>
      <c r="AR301" s="1">
        <f t="shared" si="96"/>
        <v>1</v>
      </c>
      <c r="AS301" s="1">
        <f t="shared" si="97"/>
        <v>1</v>
      </c>
      <c r="AT301" s="1">
        <f t="shared" si="98"/>
        <v>3</v>
      </c>
      <c r="AU301" s="1">
        <f t="shared" si="99"/>
        <v>2</v>
      </c>
      <c r="AV301" s="1">
        <f t="shared" si="100"/>
        <v>0</v>
      </c>
      <c r="AW301" s="1">
        <f t="shared" si="101"/>
        <v>1.4</v>
      </c>
      <c r="AX301" s="1">
        <f t="shared" si="102"/>
        <v>4</v>
      </c>
      <c r="AY301" s="1">
        <v>3</v>
      </c>
      <c r="AZ301" s="1">
        <f t="shared" si="103"/>
        <v>6</v>
      </c>
      <c r="BA301" s="1">
        <f t="shared" si="104"/>
        <v>13.4</v>
      </c>
      <c r="BB301" s="16"/>
      <c r="BC301" s="16"/>
      <c r="BD301" s="16"/>
      <c r="BE301" s="16"/>
      <c r="BF301" s="17"/>
      <c r="BG301" s="16"/>
      <c r="BH301" s="16"/>
      <c r="BI301" s="16"/>
      <c r="BJ301" s="16"/>
      <c r="BK301" s="16"/>
      <c r="BL301" s="16"/>
      <c r="BM301" s="16"/>
      <c r="BN301" s="16"/>
    </row>
    <row r="302" spans="1:66" x14ac:dyDescent="0.2">
      <c r="A302" s="9" t="s">
        <v>1124</v>
      </c>
      <c r="B302" s="43" t="s">
        <v>2303</v>
      </c>
      <c r="C302" s="9">
        <v>13.4</v>
      </c>
      <c r="D302" s="9"/>
      <c r="E302" s="9"/>
      <c r="F302" s="9"/>
      <c r="G302" s="9">
        <v>1</v>
      </c>
      <c r="H302" s="10">
        <v>217.870356762352</v>
      </c>
      <c r="I302" s="11">
        <v>25.38</v>
      </c>
      <c r="J302" s="9">
        <v>130</v>
      </c>
      <c r="K302" s="2">
        <v>15.030787974660001</v>
      </c>
      <c r="L302" s="11">
        <v>5.02099609375</v>
      </c>
      <c r="M302" s="9">
        <v>2</v>
      </c>
      <c r="N302" s="9">
        <v>2</v>
      </c>
      <c r="O302" s="9">
        <v>7</v>
      </c>
      <c r="P302" s="34">
        <v>0.86472230668689298</v>
      </c>
      <c r="Q302" s="12">
        <v>0.735563502412098</v>
      </c>
      <c r="R302" s="12">
        <v>0.57885088061329504</v>
      </c>
      <c r="S302" s="12">
        <v>2.1737289034712202</v>
      </c>
      <c r="T302" s="35">
        <v>1.1596342616919399</v>
      </c>
      <c r="U302" s="34">
        <f t="shared" si="84"/>
        <v>-0.20969118882774171</v>
      </c>
      <c r="V302" s="12">
        <f t="shared" si="85"/>
        <v>-0.44307819778484508</v>
      </c>
      <c r="W302" s="12">
        <f t="shared" si="86"/>
        <v>-0.7887363554948349</v>
      </c>
      <c r="X302" s="12">
        <f t="shared" si="87"/>
        <v>1.1201720259193755</v>
      </c>
      <c r="Y302" s="35">
        <f t="shared" si="88"/>
        <v>0.21366986393696324</v>
      </c>
      <c r="Z302" s="2"/>
      <c r="AA302" s="13">
        <v>7</v>
      </c>
      <c r="AB302" s="13">
        <v>7</v>
      </c>
      <c r="AC302" s="13">
        <v>7</v>
      </c>
      <c r="AD302" s="13">
        <v>7</v>
      </c>
      <c r="AE302" s="14">
        <v>7</v>
      </c>
      <c r="AF302" s="15">
        <v>6.6056636631654504</v>
      </c>
      <c r="AG302" s="15">
        <v>4.3578014027289704</v>
      </c>
      <c r="AH302" s="15">
        <v>22.0107914735203</v>
      </c>
      <c r="AI302" s="15">
        <v>44.579515430938201</v>
      </c>
      <c r="AJ302" s="2">
        <v>7.0369956940187599</v>
      </c>
      <c r="AK302" s="1">
        <f t="shared" si="89"/>
        <v>0</v>
      </c>
      <c r="AL302" s="1">
        <f t="shared" si="90"/>
        <v>0</v>
      </c>
      <c r="AM302" s="1">
        <f t="shared" si="91"/>
        <v>1</v>
      </c>
      <c r="AN302" s="1">
        <f t="shared" si="92"/>
        <v>3</v>
      </c>
      <c r="AO302" s="1">
        <f t="shared" si="93"/>
        <v>0</v>
      </c>
      <c r="AP302" s="1">
        <f t="shared" si="94"/>
        <v>4</v>
      </c>
      <c r="AQ302" s="1">
        <f t="shared" si="95"/>
        <v>2</v>
      </c>
      <c r="AR302" s="1">
        <f t="shared" si="96"/>
        <v>3</v>
      </c>
      <c r="AS302" s="1">
        <f t="shared" si="97"/>
        <v>3</v>
      </c>
      <c r="AT302" s="1">
        <f t="shared" si="98"/>
        <v>2</v>
      </c>
      <c r="AU302" s="1">
        <f t="shared" si="99"/>
        <v>1</v>
      </c>
      <c r="AV302" s="1">
        <f t="shared" si="100"/>
        <v>3</v>
      </c>
      <c r="AW302" s="1">
        <f t="shared" si="101"/>
        <v>2.4</v>
      </c>
      <c r="AX302" s="1">
        <f t="shared" si="102"/>
        <v>1</v>
      </c>
      <c r="AY302" s="1">
        <v>4</v>
      </c>
      <c r="AZ302" s="1">
        <f t="shared" si="103"/>
        <v>4</v>
      </c>
      <c r="BA302" s="1">
        <f t="shared" si="104"/>
        <v>13.4</v>
      </c>
      <c r="BB302" s="16"/>
      <c r="BC302" s="16"/>
      <c r="BD302" s="16"/>
      <c r="BE302" s="16"/>
      <c r="BF302" s="17"/>
      <c r="BG302" s="16"/>
      <c r="BH302" s="16"/>
      <c r="BI302" s="16"/>
      <c r="BJ302" s="16"/>
      <c r="BK302" s="16"/>
      <c r="BL302" s="16"/>
      <c r="BM302" s="16"/>
      <c r="BN302" s="16"/>
    </row>
    <row r="303" spans="1:66" x14ac:dyDescent="0.2">
      <c r="A303" s="9" t="s">
        <v>819</v>
      </c>
      <c r="B303" s="43" t="s">
        <v>1734</v>
      </c>
      <c r="C303" s="9">
        <v>13.2</v>
      </c>
      <c r="D303" s="9"/>
      <c r="E303" s="9"/>
      <c r="F303" s="9"/>
      <c r="G303" s="9">
        <v>1</v>
      </c>
      <c r="H303" s="10">
        <v>184.04539299174499</v>
      </c>
      <c r="I303" s="11">
        <v>10.23</v>
      </c>
      <c r="J303" s="9">
        <v>391</v>
      </c>
      <c r="K303" s="2">
        <v>45.345935864659999</v>
      </c>
      <c r="L303" s="11">
        <v>4.46240234375</v>
      </c>
      <c r="M303" s="9">
        <v>2</v>
      </c>
      <c r="N303" s="9">
        <v>3</v>
      </c>
      <c r="O303" s="9">
        <v>5</v>
      </c>
      <c r="P303" s="34">
        <v>1.0726195128656699</v>
      </c>
      <c r="Q303" s="12">
        <v>0.948078067974779</v>
      </c>
      <c r="R303" s="12">
        <v>1.3060125323104299</v>
      </c>
      <c r="S303" s="12">
        <v>0.68855803061451104</v>
      </c>
      <c r="T303" s="35">
        <v>1.1160050019387699</v>
      </c>
      <c r="U303" s="34">
        <f t="shared" si="84"/>
        <v>0.10113840391371268</v>
      </c>
      <c r="V303" s="12">
        <f t="shared" si="85"/>
        <v>-7.6922234452814556E-2</v>
      </c>
      <c r="W303" s="12">
        <f t="shared" si="86"/>
        <v>0.38516874084710012</v>
      </c>
      <c r="X303" s="12">
        <f t="shared" si="87"/>
        <v>-0.53834984727838087</v>
      </c>
      <c r="Y303" s="35">
        <f t="shared" si="88"/>
        <v>0.15834349334638953</v>
      </c>
      <c r="Z303" s="2"/>
      <c r="AA303" s="13">
        <v>5</v>
      </c>
      <c r="AB303" s="13">
        <v>5</v>
      </c>
      <c r="AC303" s="13">
        <v>5</v>
      </c>
      <c r="AD303" s="13">
        <v>5</v>
      </c>
      <c r="AE303" s="14">
        <v>5</v>
      </c>
      <c r="AF303" s="15">
        <v>20.539529380242001</v>
      </c>
      <c r="AG303" s="15">
        <v>19.6154065181079</v>
      </c>
      <c r="AH303" s="15">
        <v>23.279474481135601</v>
      </c>
      <c r="AI303" s="15">
        <v>22.899231406088301</v>
      </c>
      <c r="AJ303" s="2">
        <v>3.5749974650173302</v>
      </c>
      <c r="AK303" s="1">
        <f t="shared" si="89"/>
        <v>0</v>
      </c>
      <c r="AL303" s="1">
        <f t="shared" si="90"/>
        <v>0</v>
      </c>
      <c r="AM303" s="1">
        <f t="shared" si="91"/>
        <v>1</v>
      </c>
      <c r="AN303" s="1">
        <f t="shared" si="92"/>
        <v>0</v>
      </c>
      <c r="AO303" s="1">
        <f t="shared" si="93"/>
        <v>0</v>
      </c>
      <c r="AP303" s="1">
        <f t="shared" si="94"/>
        <v>1</v>
      </c>
      <c r="AQ303" s="1">
        <f t="shared" si="95"/>
        <v>1</v>
      </c>
      <c r="AR303" s="1">
        <f t="shared" si="96"/>
        <v>2</v>
      </c>
      <c r="AS303" s="1">
        <f t="shared" si="97"/>
        <v>2</v>
      </c>
      <c r="AT303" s="1">
        <f t="shared" si="98"/>
        <v>2</v>
      </c>
      <c r="AU303" s="1">
        <f t="shared" si="99"/>
        <v>2</v>
      </c>
      <c r="AV303" s="1">
        <f t="shared" si="100"/>
        <v>3</v>
      </c>
      <c r="AW303" s="1">
        <f t="shared" si="101"/>
        <v>2.2000000000000002</v>
      </c>
      <c r="AX303" s="1">
        <f t="shared" si="102"/>
        <v>1</v>
      </c>
      <c r="AY303" s="1">
        <v>1</v>
      </c>
      <c r="AZ303" s="1">
        <f t="shared" si="103"/>
        <v>8</v>
      </c>
      <c r="BA303" s="1">
        <f t="shared" si="104"/>
        <v>13.2</v>
      </c>
      <c r="BB303" s="16"/>
      <c r="BC303" s="16"/>
      <c r="BD303" s="16"/>
      <c r="BE303" s="16"/>
      <c r="BF303" s="17"/>
      <c r="BG303" s="16"/>
      <c r="BH303" s="16"/>
      <c r="BI303" s="16"/>
      <c r="BJ303" s="16"/>
      <c r="BK303" s="16"/>
      <c r="BL303" s="16"/>
      <c r="BM303" s="16"/>
      <c r="BN303" s="16"/>
    </row>
    <row r="304" spans="1:66" x14ac:dyDescent="0.2">
      <c r="A304" s="9" t="s">
        <v>742</v>
      </c>
      <c r="B304" s="43" t="s">
        <v>2306</v>
      </c>
      <c r="C304" s="9">
        <v>13.2</v>
      </c>
      <c r="D304" s="9"/>
      <c r="E304" s="9"/>
      <c r="F304" s="9"/>
      <c r="G304" s="9">
        <v>1</v>
      </c>
      <c r="H304" s="10">
        <v>115.022455419576</v>
      </c>
      <c r="I304" s="11">
        <v>5.08</v>
      </c>
      <c r="J304" s="9">
        <v>788</v>
      </c>
      <c r="K304" s="2">
        <v>85.186076634660097</v>
      </c>
      <c r="L304" s="11">
        <v>4.29736328125</v>
      </c>
      <c r="M304" s="9">
        <v>3</v>
      </c>
      <c r="N304" s="9">
        <v>3</v>
      </c>
      <c r="O304" s="9">
        <v>4</v>
      </c>
      <c r="P304" s="34">
        <v>1.2803539571987199</v>
      </c>
      <c r="Q304" s="12">
        <v>1.22268582335187</v>
      </c>
      <c r="R304" s="12">
        <v>1.30288958531829</v>
      </c>
      <c r="S304" s="12">
        <v>0.73594268976661503</v>
      </c>
      <c r="T304" s="35">
        <v>0.98604127383706097</v>
      </c>
      <c r="U304" s="34">
        <f t="shared" si="84"/>
        <v>0.3565427021808954</v>
      </c>
      <c r="V304" s="12">
        <f t="shared" si="85"/>
        <v>0.29005374211440282</v>
      </c>
      <c r="W304" s="12">
        <f t="shared" si="86"/>
        <v>0.38171482645144378</v>
      </c>
      <c r="X304" s="12">
        <f t="shared" si="87"/>
        <v>-0.44233467155173001</v>
      </c>
      <c r="Y304" s="35">
        <f t="shared" si="88"/>
        <v>-2.028005851359109E-2</v>
      </c>
      <c r="Z304" s="2"/>
      <c r="AA304" s="13">
        <v>4</v>
      </c>
      <c r="AB304" s="13">
        <v>4</v>
      </c>
      <c r="AC304" s="13">
        <v>4</v>
      </c>
      <c r="AD304" s="13">
        <v>4</v>
      </c>
      <c r="AE304" s="14">
        <v>4</v>
      </c>
      <c r="AF304" s="15">
        <v>11.547601472824301</v>
      </c>
      <c r="AG304" s="15">
        <v>83.806011820355906</v>
      </c>
      <c r="AH304" s="15">
        <v>15.5657319905304</v>
      </c>
      <c r="AI304" s="15">
        <v>17.895499301290599</v>
      </c>
      <c r="AJ304" s="2">
        <v>70.650873308601703</v>
      </c>
      <c r="AK304" s="1">
        <f t="shared" si="89"/>
        <v>0</v>
      </c>
      <c r="AL304" s="1">
        <f t="shared" si="90"/>
        <v>0</v>
      </c>
      <c r="AM304" s="1">
        <f t="shared" si="91"/>
        <v>1</v>
      </c>
      <c r="AN304" s="1">
        <f t="shared" si="92"/>
        <v>0</v>
      </c>
      <c r="AO304" s="1">
        <f t="shared" si="93"/>
        <v>0</v>
      </c>
      <c r="AP304" s="1">
        <f t="shared" si="94"/>
        <v>1</v>
      </c>
      <c r="AQ304" s="1">
        <f t="shared" si="95"/>
        <v>1</v>
      </c>
      <c r="AR304" s="1">
        <f t="shared" si="96"/>
        <v>2</v>
      </c>
      <c r="AS304" s="1">
        <f t="shared" si="97"/>
        <v>0</v>
      </c>
      <c r="AT304" s="1">
        <f t="shared" si="98"/>
        <v>2</v>
      </c>
      <c r="AU304" s="1">
        <f t="shared" si="99"/>
        <v>2</v>
      </c>
      <c r="AV304" s="1">
        <f t="shared" si="100"/>
        <v>0</v>
      </c>
      <c r="AW304" s="1">
        <f t="shared" si="101"/>
        <v>1.2</v>
      </c>
      <c r="AX304" s="1">
        <f t="shared" si="102"/>
        <v>2</v>
      </c>
      <c r="AY304" s="1">
        <v>1</v>
      </c>
      <c r="AZ304" s="1">
        <f t="shared" si="103"/>
        <v>8</v>
      </c>
      <c r="BA304" s="1">
        <f t="shared" si="104"/>
        <v>13.2</v>
      </c>
      <c r="BB304" s="16"/>
      <c r="BC304" s="16"/>
      <c r="BD304" s="16"/>
      <c r="BE304" s="16"/>
      <c r="BF304" s="17"/>
      <c r="BG304" s="16"/>
      <c r="BH304" s="16"/>
      <c r="BI304" s="16"/>
      <c r="BJ304" s="16"/>
      <c r="BK304" s="16"/>
      <c r="BL304" s="16"/>
      <c r="BM304" s="16"/>
      <c r="BN304" s="16"/>
    </row>
    <row r="305" spans="1:66" x14ac:dyDescent="0.2">
      <c r="A305" s="9" t="s">
        <v>548</v>
      </c>
      <c r="B305" s="43" t="s">
        <v>2304</v>
      </c>
      <c r="C305" s="9">
        <v>13.2</v>
      </c>
      <c r="D305" s="9"/>
      <c r="E305" s="9"/>
      <c r="F305" s="9"/>
      <c r="G305" s="9">
        <v>1</v>
      </c>
      <c r="H305" s="10">
        <v>99.6</v>
      </c>
      <c r="I305" s="11">
        <v>22.34</v>
      </c>
      <c r="J305" s="9">
        <v>94</v>
      </c>
      <c r="K305" s="2">
        <v>10.53914320466</v>
      </c>
      <c r="L305" s="11">
        <v>4.50048828125</v>
      </c>
      <c r="M305" s="9">
        <v>1</v>
      </c>
      <c r="N305" s="9">
        <v>1</v>
      </c>
      <c r="O305" s="9">
        <v>2</v>
      </c>
      <c r="P305" s="34">
        <v>0.27049295689682201</v>
      </c>
      <c r="Q305" s="12">
        <v>1.6743500067267201</v>
      </c>
      <c r="R305" s="12">
        <v>1.2871504172316499</v>
      </c>
      <c r="S305" s="12">
        <v>0.44812315250968299</v>
      </c>
      <c r="T305" s="35">
        <v>0.15935814330800899</v>
      </c>
      <c r="U305" s="34">
        <f t="shared" si="84"/>
        <v>-1.8863370652800522</v>
      </c>
      <c r="V305" s="12">
        <f t="shared" si="85"/>
        <v>0.74360114090346818</v>
      </c>
      <c r="W305" s="12">
        <f t="shared" si="86"/>
        <v>0.36418065768754204</v>
      </c>
      <c r="X305" s="12">
        <f t="shared" si="87"/>
        <v>-1.1580328289012445</v>
      </c>
      <c r="Y305" s="35">
        <f t="shared" si="88"/>
        <v>-2.6496553512036476</v>
      </c>
      <c r="Z305" s="2"/>
      <c r="AA305" s="13">
        <v>2</v>
      </c>
      <c r="AB305" s="13">
        <v>2</v>
      </c>
      <c r="AC305" s="13">
        <v>1</v>
      </c>
      <c r="AD305" s="13">
        <v>2</v>
      </c>
      <c r="AE305" s="14">
        <v>2</v>
      </c>
      <c r="AF305" s="15">
        <v>20.849086635991899</v>
      </c>
      <c r="AG305" s="15">
        <v>58.9295798825408</v>
      </c>
      <c r="AH305" s="15"/>
      <c r="AI305" s="15">
        <v>5.0229981084861599</v>
      </c>
      <c r="AJ305" s="2">
        <v>34.9728849353437</v>
      </c>
      <c r="AK305" s="1">
        <f t="shared" si="89"/>
        <v>4</v>
      </c>
      <c r="AL305" s="1">
        <f t="shared" si="90"/>
        <v>2</v>
      </c>
      <c r="AM305" s="1">
        <f t="shared" si="91"/>
        <v>0</v>
      </c>
      <c r="AN305" s="1">
        <f t="shared" si="92"/>
        <v>2</v>
      </c>
      <c r="AO305" s="1">
        <f t="shared" si="93"/>
        <v>-4</v>
      </c>
      <c r="AP305" s="1">
        <f t="shared" si="94"/>
        <v>4</v>
      </c>
      <c r="AQ305" s="1">
        <f t="shared" si="95"/>
        <v>0</v>
      </c>
      <c r="AR305" s="1">
        <f t="shared" si="96"/>
        <v>2</v>
      </c>
      <c r="AS305" s="1">
        <f t="shared" si="97"/>
        <v>0</v>
      </c>
      <c r="AT305" s="1">
        <f t="shared" si="98"/>
        <v>0</v>
      </c>
      <c r="AU305" s="1">
        <f t="shared" si="99"/>
        <v>3</v>
      </c>
      <c r="AV305" s="1">
        <f t="shared" si="100"/>
        <v>1</v>
      </c>
      <c r="AW305" s="1">
        <f t="shared" si="101"/>
        <v>1.2</v>
      </c>
      <c r="AX305" s="1">
        <f t="shared" si="102"/>
        <v>0</v>
      </c>
      <c r="AY305" s="1">
        <v>1</v>
      </c>
      <c r="AZ305" s="1">
        <f t="shared" si="103"/>
        <v>8</v>
      </c>
      <c r="BA305" s="1">
        <f t="shared" si="104"/>
        <v>13.2</v>
      </c>
      <c r="BB305" s="16"/>
      <c r="BC305" s="16"/>
      <c r="BD305" s="16"/>
      <c r="BE305" s="16"/>
      <c r="BF305" s="17"/>
      <c r="BG305" s="16"/>
      <c r="BH305" s="16"/>
      <c r="BI305" s="16"/>
      <c r="BJ305" s="16"/>
      <c r="BK305" s="16"/>
      <c r="BL305" s="16"/>
      <c r="BM305" s="16"/>
      <c r="BN305" s="16"/>
    </row>
    <row r="306" spans="1:66" x14ac:dyDescent="0.2">
      <c r="A306" s="9" t="s">
        <v>285</v>
      </c>
      <c r="B306" s="43" t="s">
        <v>2307</v>
      </c>
      <c r="C306" s="9">
        <v>13.2</v>
      </c>
      <c r="D306" s="9"/>
      <c r="E306" s="9"/>
      <c r="F306" s="9"/>
      <c r="G306" s="9">
        <v>1</v>
      </c>
      <c r="H306" s="10">
        <v>480.88</v>
      </c>
      <c r="I306" s="11">
        <v>24.84</v>
      </c>
      <c r="J306" s="9">
        <v>161</v>
      </c>
      <c r="K306" s="2">
        <v>17.923348074660002</v>
      </c>
      <c r="L306" s="11">
        <v>8.73388671875</v>
      </c>
      <c r="M306" s="9">
        <v>4</v>
      </c>
      <c r="N306" s="9">
        <v>4</v>
      </c>
      <c r="O306" s="9">
        <v>17</v>
      </c>
      <c r="P306" s="34">
        <v>1.42893752249004</v>
      </c>
      <c r="Q306" s="12">
        <v>0.69032934315954397</v>
      </c>
      <c r="R306" s="12">
        <v>1.2278295390393601</v>
      </c>
      <c r="S306" s="12">
        <v>2.5167667590604901</v>
      </c>
      <c r="T306" s="35">
        <v>2.0600967780869199</v>
      </c>
      <c r="U306" s="34">
        <f t="shared" si="84"/>
        <v>0.51494283878203739</v>
      </c>
      <c r="V306" s="12">
        <f t="shared" si="85"/>
        <v>-0.53464328606264699</v>
      </c>
      <c r="W306" s="12">
        <f t="shared" si="86"/>
        <v>0.2961102836293571</v>
      </c>
      <c r="X306" s="12">
        <f t="shared" si="87"/>
        <v>1.3315715211716712</v>
      </c>
      <c r="Y306" s="35">
        <f t="shared" si="88"/>
        <v>1.0427121131300905</v>
      </c>
      <c r="Z306" s="2"/>
      <c r="AA306" s="13">
        <v>16</v>
      </c>
      <c r="AB306" s="13">
        <v>16</v>
      </c>
      <c r="AC306" s="13">
        <v>16</v>
      </c>
      <c r="AD306" s="13">
        <v>16</v>
      </c>
      <c r="AE306" s="14">
        <v>16</v>
      </c>
      <c r="AF306" s="15">
        <v>13.873034043623001</v>
      </c>
      <c r="AG306" s="15">
        <v>21.4883627935452</v>
      </c>
      <c r="AH306" s="15">
        <v>9.0139381999746195</v>
      </c>
      <c r="AI306" s="15">
        <v>24.1738185548489</v>
      </c>
      <c r="AJ306" s="2">
        <v>15.0967954636823</v>
      </c>
      <c r="AK306" s="1">
        <f t="shared" si="89"/>
        <v>1</v>
      </c>
      <c r="AL306" s="1">
        <f t="shared" si="90"/>
        <v>0</v>
      </c>
      <c r="AM306" s="1">
        <f t="shared" si="91"/>
        <v>0</v>
      </c>
      <c r="AN306" s="1">
        <f t="shared" si="92"/>
        <v>4</v>
      </c>
      <c r="AO306" s="1">
        <f t="shared" si="93"/>
        <v>-3</v>
      </c>
      <c r="AP306" s="1">
        <f t="shared" si="94"/>
        <v>2</v>
      </c>
      <c r="AQ306" s="1">
        <f t="shared" si="95"/>
        <v>3</v>
      </c>
      <c r="AR306" s="1">
        <f t="shared" si="96"/>
        <v>2</v>
      </c>
      <c r="AS306" s="1">
        <f t="shared" si="97"/>
        <v>2</v>
      </c>
      <c r="AT306" s="1">
        <f t="shared" si="98"/>
        <v>3</v>
      </c>
      <c r="AU306" s="1">
        <f t="shared" si="99"/>
        <v>2</v>
      </c>
      <c r="AV306" s="1">
        <f t="shared" si="100"/>
        <v>2</v>
      </c>
      <c r="AW306" s="1">
        <f t="shared" si="101"/>
        <v>2.2000000000000002</v>
      </c>
      <c r="AX306" s="1">
        <f t="shared" si="102"/>
        <v>2</v>
      </c>
      <c r="AY306" s="1">
        <v>4</v>
      </c>
      <c r="AZ306" s="1">
        <f t="shared" si="103"/>
        <v>4</v>
      </c>
      <c r="BA306" s="1">
        <f t="shared" si="104"/>
        <v>13.2</v>
      </c>
      <c r="BB306" s="16"/>
      <c r="BC306" s="16"/>
      <c r="BD306" s="16"/>
      <c r="BE306" s="16"/>
      <c r="BF306" s="17"/>
      <c r="BG306" s="16"/>
      <c r="BH306" s="16"/>
      <c r="BI306" s="16"/>
      <c r="BJ306" s="16"/>
      <c r="BK306" s="16"/>
      <c r="BL306" s="16"/>
      <c r="BM306" s="16"/>
      <c r="BN306" s="16"/>
    </row>
    <row r="307" spans="1:66" x14ac:dyDescent="0.2">
      <c r="A307" s="9" t="s">
        <v>1101</v>
      </c>
      <c r="B307" s="43" t="s">
        <v>3054</v>
      </c>
      <c r="C307" s="9">
        <v>13.2</v>
      </c>
      <c r="D307" s="9">
        <v>1</v>
      </c>
      <c r="E307" s="9"/>
      <c r="F307" s="9"/>
      <c r="G307" s="9">
        <v>1</v>
      </c>
      <c r="H307" s="10">
        <v>54.097211749356603</v>
      </c>
      <c r="I307" s="11">
        <v>1.72</v>
      </c>
      <c r="J307" s="9">
        <v>930</v>
      </c>
      <c r="K307" s="2">
        <v>103.29298970466</v>
      </c>
      <c r="L307" s="11">
        <v>6.97607421875</v>
      </c>
      <c r="M307" s="9">
        <v>2</v>
      </c>
      <c r="N307" s="9">
        <v>2</v>
      </c>
      <c r="O307" s="9">
        <v>2</v>
      </c>
      <c r="P307" s="34">
        <v>1.48094996034168</v>
      </c>
      <c r="Q307" s="12">
        <v>1.38289366992815</v>
      </c>
      <c r="R307" s="12">
        <v>1.21178209940408</v>
      </c>
      <c r="S307" s="12">
        <v>2.81233892686561</v>
      </c>
      <c r="T307" s="35">
        <v>1.05637020566772</v>
      </c>
      <c r="U307" s="34">
        <f t="shared" si="84"/>
        <v>0.56652289438332004</v>
      </c>
      <c r="V307" s="12">
        <f t="shared" si="85"/>
        <v>0.46769023258045017</v>
      </c>
      <c r="W307" s="12">
        <f t="shared" si="86"/>
        <v>0.27713029916428283</v>
      </c>
      <c r="X307" s="12">
        <f t="shared" si="87"/>
        <v>1.4917704701726273</v>
      </c>
      <c r="Y307" s="35">
        <f t="shared" si="88"/>
        <v>7.9115516782739106E-2</v>
      </c>
      <c r="Z307" s="2"/>
      <c r="AA307" s="13">
        <v>2</v>
      </c>
      <c r="AB307" s="13">
        <v>2</v>
      </c>
      <c r="AC307" s="13">
        <v>2</v>
      </c>
      <c r="AD307" s="13">
        <v>2</v>
      </c>
      <c r="AE307" s="14">
        <v>2</v>
      </c>
      <c r="AF307" s="15">
        <v>12.1770808175703</v>
      </c>
      <c r="AG307" s="15">
        <v>36.2854445519568</v>
      </c>
      <c r="AH307" s="15">
        <v>2.7204063458548999</v>
      </c>
      <c r="AI307" s="15">
        <v>4.2241938646066099</v>
      </c>
      <c r="AJ307" s="2">
        <v>23.346137707610598</v>
      </c>
      <c r="AK307" s="1">
        <f t="shared" si="89"/>
        <v>1</v>
      </c>
      <c r="AL307" s="1">
        <f t="shared" si="90"/>
        <v>1</v>
      </c>
      <c r="AM307" s="1">
        <f t="shared" si="91"/>
        <v>0</v>
      </c>
      <c r="AN307" s="1">
        <f t="shared" si="92"/>
        <v>4</v>
      </c>
      <c r="AO307" s="1">
        <f t="shared" si="93"/>
        <v>0</v>
      </c>
      <c r="AP307" s="1">
        <f t="shared" si="94"/>
        <v>6</v>
      </c>
      <c r="AQ307" s="1">
        <f t="shared" si="95"/>
        <v>0</v>
      </c>
      <c r="AR307" s="1">
        <f t="shared" si="96"/>
        <v>2</v>
      </c>
      <c r="AS307" s="1">
        <f t="shared" si="97"/>
        <v>1</v>
      </c>
      <c r="AT307" s="1">
        <f t="shared" si="98"/>
        <v>3</v>
      </c>
      <c r="AU307" s="1">
        <f t="shared" si="99"/>
        <v>3</v>
      </c>
      <c r="AV307" s="1">
        <f t="shared" si="100"/>
        <v>2</v>
      </c>
      <c r="AW307" s="1">
        <f t="shared" si="101"/>
        <v>2.2000000000000002</v>
      </c>
      <c r="AX307" s="1">
        <f t="shared" si="102"/>
        <v>1</v>
      </c>
      <c r="AY307" s="1">
        <v>4</v>
      </c>
      <c r="AZ307" s="1">
        <f t="shared" si="103"/>
        <v>4</v>
      </c>
      <c r="BA307" s="1">
        <f t="shared" si="104"/>
        <v>13.2</v>
      </c>
      <c r="BB307" s="16"/>
      <c r="BC307" s="16"/>
      <c r="BD307" s="16"/>
      <c r="BE307" s="16"/>
      <c r="BF307" s="17"/>
      <c r="BG307" s="16"/>
      <c r="BH307" s="16"/>
      <c r="BI307" s="16"/>
      <c r="BJ307" s="16"/>
      <c r="BK307" s="16"/>
      <c r="BL307" s="16"/>
      <c r="BM307" s="16"/>
      <c r="BN307" s="16"/>
    </row>
    <row r="308" spans="1:66" x14ac:dyDescent="0.2">
      <c r="A308" s="9" t="s">
        <v>229</v>
      </c>
      <c r="B308" s="43" t="s">
        <v>1733</v>
      </c>
      <c r="C308" s="9">
        <v>13.2</v>
      </c>
      <c r="D308" s="9">
        <v>1</v>
      </c>
      <c r="E308" s="9"/>
      <c r="F308" s="9"/>
      <c r="G308" s="9">
        <v>7</v>
      </c>
      <c r="H308" s="10">
        <v>393.92816760420601</v>
      </c>
      <c r="I308" s="11">
        <v>52.29</v>
      </c>
      <c r="J308" s="9">
        <v>109</v>
      </c>
      <c r="K308" s="2">
        <v>11.738902444660001</v>
      </c>
      <c r="L308" s="11">
        <v>8.90966796875</v>
      </c>
      <c r="M308" s="9">
        <v>3</v>
      </c>
      <c r="N308" s="9">
        <v>5</v>
      </c>
      <c r="O308" s="9">
        <v>17</v>
      </c>
      <c r="P308" s="34">
        <v>0.82250350961826701</v>
      </c>
      <c r="Q308" s="12">
        <v>1.3379823530205599</v>
      </c>
      <c r="R308" s="12">
        <v>1.1271917829804201</v>
      </c>
      <c r="S308" s="12">
        <v>2.0173951829746901</v>
      </c>
      <c r="T308" s="35">
        <v>0.68159654868101105</v>
      </c>
      <c r="U308" s="34">
        <f t="shared" si="84"/>
        <v>-0.28190626005399183</v>
      </c>
      <c r="V308" s="12">
        <f t="shared" si="85"/>
        <v>0.42005908804393444</v>
      </c>
      <c r="W308" s="12">
        <f t="shared" si="86"/>
        <v>0.172732999818555</v>
      </c>
      <c r="X308" s="12">
        <f t="shared" si="87"/>
        <v>1.0124937178991096</v>
      </c>
      <c r="Y308" s="35">
        <f t="shared" si="88"/>
        <v>-0.55301006450758439</v>
      </c>
      <c r="Z308" s="2"/>
      <c r="AA308" s="13">
        <v>11</v>
      </c>
      <c r="AB308" s="13">
        <v>11</v>
      </c>
      <c r="AC308" s="13">
        <v>11</v>
      </c>
      <c r="AD308" s="13">
        <v>11</v>
      </c>
      <c r="AE308" s="14">
        <v>11</v>
      </c>
      <c r="AF308" s="15">
        <v>23.648968188523</v>
      </c>
      <c r="AG308" s="15">
        <v>30.699185106010699</v>
      </c>
      <c r="AH308" s="15">
        <v>15.7247887043031</v>
      </c>
      <c r="AI308" s="15">
        <v>61.923845924655197</v>
      </c>
      <c r="AJ308" s="2">
        <v>26.9049318886204</v>
      </c>
      <c r="AK308" s="1">
        <f t="shared" si="89"/>
        <v>0</v>
      </c>
      <c r="AL308" s="1">
        <f t="shared" si="90"/>
        <v>1</v>
      </c>
      <c r="AM308" s="1">
        <f t="shared" si="91"/>
        <v>0</v>
      </c>
      <c r="AN308" s="1">
        <f t="shared" si="92"/>
        <v>3</v>
      </c>
      <c r="AO308" s="1">
        <f t="shared" si="93"/>
        <v>0</v>
      </c>
      <c r="AP308" s="1">
        <f t="shared" si="94"/>
        <v>4</v>
      </c>
      <c r="AQ308" s="1">
        <f t="shared" si="95"/>
        <v>2</v>
      </c>
      <c r="AR308" s="1">
        <f t="shared" si="96"/>
        <v>2</v>
      </c>
      <c r="AS308" s="1">
        <f t="shared" si="97"/>
        <v>1</v>
      </c>
      <c r="AT308" s="1">
        <f t="shared" si="98"/>
        <v>2</v>
      </c>
      <c r="AU308" s="1">
        <f t="shared" si="99"/>
        <v>0</v>
      </c>
      <c r="AV308" s="1">
        <f t="shared" si="100"/>
        <v>1</v>
      </c>
      <c r="AW308" s="1">
        <f t="shared" si="101"/>
        <v>1.2</v>
      </c>
      <c r="AX308" s="1">
        <f t="shared" si="102"/>
        <v>2</v>
      </c>
      <c r="AY308" s="1">
        <v>4</v>
      </c>
      <c r="AZ308" s="1">
        <f t="shared" si="103"/>
        <v>4</v>
      </c>
      <c r="BA308" s="1">
        <f t="shared" si="104"/>
        <v>13.2</v>
      </c>
      <c r="BB308" s="16"/>
      <c r="BC308" s="16"/>
      <c r="BD308" s="16"/>
      <c r="BE308" s="16"/>
      <c r="BF308" s="17"/>
      <c r="BG308" s="16"/>
      <c r="BH308" s="16"/>
      <c r="BI308" s="16"/>
      <c r="BJ308" s="16"/>
      <c r="BK308" s="16"/>
      <c r="BL308" s="16"/>
      <c r="BM308" s="16"/>
      <c r="BN308" s="16"/>
    </row>
    <row r="309" spans="1:66" x14ac:dyDescent="0.2">
      <c r="A309" s="9" t="s">
        <v>783</v>
      </c>
      <c r="B309" s="43" t="s">
        <v>1732</v>
      </c>
      <c r="C309" s="9">
        <v>13.2</v>
      </c>
      <c r="D309" s="9"/>
      <c r="E309" s="9"/>
      <c r="F309" s="9"/>
      <c r="G309" s="9">
        <v>3</v>
      </c>
      <c r="H309" s="10">
        <v>139.267031990866</v>
      </c>
      <c r="I309" s="11">
        <v>22.5</v>
      </c>
      <c r="J309" s="9">
        <v>240</v>
      </c>
      <c r="K309" s="2">
        <v>26.771868034659999</v>
      </c>
      <c r="L309" s="11">
        <v>4.72900390625</v>
      </c>
      <c r="M309" s="9">
        <v>5</v>
      </c>
      <c r="N309" s="9">
        <v>6</v>
      </c>
      <c r="O309" s="9">
        <v>7</v>
      </c>
      <c r="P309" s="34">
        <v>0.60955077994792795</v>
      </c>
      <c r="Q309" s="12">
        <v>0.99708314045594904</v>
      </c>
      <c r="R309" s="12">
        <v>0.98260990643716195</v>
      </c>
      <c r="S309" s="12">
        <v>0.71404852793560203</v>
      </c>
      <c r="T309" s="35">
        <v>0.60303575969601397</v>
      </c>
      <c r="U309" s="34">
        <f t="shared" si="84"/>
        <v>-0.71418168220032141</v>
      </c>
      <c r="V309" s="12">
        <f t="shared" si="85"/>
        <v>-4.2142880346300133E-3</v>
      </c>
      <c r="W309" s="12">
        <f t="shared" si="86"/>
        <v>-2.5309310820085872E-2</v>
      </c>
      <c r="X309" s="12">
        <f t="shared" si="87"/>
        <v>-0.48590596932633351</v>
      </c>
      <c r="Y309" s="35">
        <f t="shared" si="88"/>
        <v>-0.72968453918582776</v>
      </c>
      <c r="Z309" s="2"/>
      <c r="AA309" s="13">
        <v>6</v>
      </c>
      <c r="AB309" s="13">
        <v>6</v>
      </c>
      <c r="AC309" s="13">
        <v>6</v>
      </c>
      <c r="AD309" s="13">
        <v>6</v>
      </c>
      <c r="AE309" s="14">
        <v>6</v>
      </c>
      <c r="AF309" s="15">
        <v>77.541004985825296</v>
      </c>
      <c r="AG309" s="15">
        <v>42.270507066966402</v>
      </c>
      <c r="AH309" s="15">
        <v>15.7488445532057</v>
      </c>
      <c r="AI309" s="15">
        <v>9.0657799938894605</v>
      </c>
      <c r="AJ309" s="2">
        <v>151.44395058981999</v>
      </c>
      <c r="AK309" s="1">
        <f t="shared" si="89"/>
        <v>1</v>
      </c>
      <c r="AL309" s="1">
        <f t="shared" si="90"/>
        <v>0</v>
      </c>
      <c r="AM309" s="1">
        <f t="shared" si="91"/>
        <v>0</v>
      </c>
      <c r="AN309" s="1">
        <f t="shared" si="92"/>
        <v>0</v>
      </c>
      <c r="AO309" s="1">
        <f t="shared" si="93"/>
        <v>-1</v>
      </c>
      <c r="AP309" s="1">
        <f t="shared" si="94"/>
        <v>0</v>
      </c>
      <c r="AQ309" s="1">
        <f t="shared" si="95"/>
        <v>2</v>
      </c>
      <c r="AR309" s="1">
        <f t="shared" si="96"/>
        <v>0</v>
      </c>
      <c r="AS309" s="1">
        <f t="shared" si="97"/>
        <v>1</v>
      </c>
      <c r="AT309" s="1">
        <f t="shared" si="98"/>
        <v>2</v>
      </c>
      <c r="AU309" s="1">
        <f t="shared" si="99"/>
        <v>3</v>
      </c>
      <c r="AV309" s="1">
        <f t="shared" si="100"/>
        <v>0</v>
      </c>
      <c r="AW309" s="1">
        <f t="shared" si="101"/>
        <v>1.2</v>
      </c>
      <c r="AX309" s="1">
        <f t="shared" si="102"/>
        <v>2</v>
      </c>
      <c r="AY309" s="1">
        <v>1</v>
      </c>
      <c r="AZ309" s="1">
        <f t="shared" si="103"/>
        <v>8</v>
      </c>
      <c r="BA309" s="1">
        <f t="shared" si="104"/>
        <v>13.2</v>
      </c>
      <c r="BB309" s="16"/>
      <c r="BC309" s="16"/>
      <c r="BD309" s="16"/>
      <c r="BE309" s="16"/>
      <c r="BF309" s="17"/>
      <c r="BG309" s="16"/>
      <c r="BH309" s="16"/>
      <c r="BI309" s="16"/>
      <c r="BJ309" s="16"/>
      <c r="BK309" s="16"/>
      <c r="BL309" s="16"/>
      <c r="BM309" s="16"/>
      <c r="BN309" s="16"/>
    </row>
    <row r="310" spans="1:66" x14ac:dyDescent="0.2">
      <c r="A310" s="9" t="s">
        <v>370</v>
      </c>
      <c r="B310" s="43" t="s">
        <v>2769</v>
      </c>
      <c r="C310" s="9">
        <v>13.2</v>
      </c>
      <c r="D310" s="9"/>
      <c r="E310" s="9"/>
      <c r="F310" s="9"/>
      <c r="G310" s="9">
        <v>2</v>
      </c>
      <c r="H310" s="10">
        <v>433.80220260276701</v>
      </c>
      <c r="I310" s="11">
        <v>14.52</v>
      </c>
      <c r="J310" s="9">
        <v>434</v>
      </c>
      <c r="K310" s="2">
        <v>47.239005464660003</v>
      </c>
      <c r="L310" s="11">
        <v>5.03369140625</v>
      </c>
      <c r="M310" s="9">
        <v>1</v>
      </c>
      <c r="N310" s="9">
        <v>4</v>
      </c>
      <c r="O310" s="9">
        <v>17</v>
      </c>
      <c r="P310" s="34">
        <v>1.48183955534593</v>
      </c>
      <c r="Q310" s="12">
        <v>1.6124434390554201</v>
      </c>
      <c r="R310" s="12">
        <v>0.97853747809985503</v>
      </c>
      <c r="S310" s="12">
        <v>1.43553491104189</v>
      </c>
      <c r="T310" s="35">
        <v>1.05243797678346</v>
      </c>
      <c r="U310" s="34">
        <f t="shared" si="84"/>
        <v>0.56738924977765615</v>
      </c>
      <c r="V310" s="12">
        <f t="shared" si="85"/>
        <v>0.68924855487672054</v>
      </c>
      <c r="W310" s="12">
        <f t="shared" si="86"/>
        <v>-3.1300987588317321E-2</v>
      </c>
      <c r="X310" s="12">
        <f t="shared" si="87"/>
        <v>0.52158841614214946</v>
      </c>
      <c r="Y310" s="35">
        <f t="shared" si="88"/>
        <v>7.3735213601841917E-2</v>
      </c>
      <c r="Z310" s="2"/>
      <c r="AA310" s="13">
        <v>11</v>
      </c>
      <c r="AB310" s="13">
        <v>11</v>
      </c>
      <c r="AC310" s="13">
        <v>11</v>
      </c>
      <c r="AD310" s="13">
        <v>11</v>
      </c>
      <c r="AE310" s="14">
        <v>11</v>
      </c>
      <c r="AF310" s="15">
        <v>47.952876892679498</v>
      </c>
      <c r="AG310" s="15">
        <v>23.552714724026298</v>
      </c>
      <c r="AH310" s="15">
        <v>28.746746287777601</v>
      </c>
      <c r="AI310" s="15">
        <v>40.3321735979371</v>
      </c>
      <c r="AJ310" s="2">
        <v>42.131675212956502</v>
      </c>
      <c r="AK310" s="1">
        <f t="shared" si="89"/>
        <v>1</v>
      </c>
      <c r="AL310" s="1">
        <f t="shared" si="90"/>
        <v>2</v>
      </c>
      <c r="AM310" s="1">
        <f t="shared" si="91"/>
        <v>0</v>
      </c>
      <c r="AN310" s="1">
        <f t="shared" si="92"/>
        <v>1</v>
      </c>
      <c r="AO310" s="1">
        <f t="shared" si="93"/>
        <v>0</v>
      </c>
      <c r="AP310" s="1">
        <f t="shared" si="94"/>
        <v>4</v>
      </c>
      <c r="AQ310" s="1">
        <f t="shared" si="95"/>
        <v>2</v>
      </c>
      <c r="AR310" s="1">
        <f t="shared" si="96"/>
        <v>1</v>
      </c>
      <c r="AS310" s="1">
        <f t="shared" si="97"/>
        <v>2</v>
      </c>
      <c r="AT310" s="1">
        <f t="shared" si="98"/>
        <v>1</v>
      </c>
      <c r="AU310" s="1">
        <f t="shared" si="99"/>
        <v>1</v>
      </c>
      <c r="AV310" s="1">
        <f t="shared" si="100"/>
        <v>1</v>
      </c>
      <c r="AW310" s="1">
        <f t="shared" si="101"/>
        <v>1.2</v>
      </c>
      <c r="AX310" s="1">
        <f t="shared" si="102"/>
        <v>0</v>
      </c>
      <c r="AY310" s="1">
        <v>3</v>
      </c>
      <c r="AZ310" s="1">
        <f t="shared" si="103"/>
        <v>6</v>
      </c>
      <c r="BA310" s="1">
        <f t="shared" si="104"/>
        <v>13.2</v>
      </c>
      <c r="BB310" s="16"/>
      <c r="BC310" s="16"/>
      <c r="BD310" s="16"/>
      <c r="BE310" s="16"/>
      <c r="BF310" s="17"/>
      <c r="BG310" s="16"/>
      <c r="BH310" s="16"/>
      <c r="BI310" s="16"/>
      <c r="BJ310" s="16"/>
      <c r="BK310" s="16"/>
      <c r="BL310" s="16"/>
      <c r="BM310" s="16"/>
      <c r="BN310" s="16"/>
    </row>
    <row r="311" spans="1:66" ht="21" x14ac:dyDescent="0.2">
      <c r="A311" s="9" t="s">
        <v>1421</v>
      </c>
      <c r="B311" s="43" t="s">
        <v>1736</v>
      </c>
      <c r="C311" s="9">
        <v>13.2</v>
      </c>
      <c r="D311" s="9"/>
      <c r="E311" s="9"/>
      <c r="F311" s="9"/>
      <c r="G311" s="9">
        <v>1</v>
      </c>
      <c r="H311" s="10">
        <v>224.26091007322299</v>
      </c>
      <c r="I311" s="11">
        <v>39.78</v>
      </c>
      <c r="J311" s="9">
        <v>93</v>
      </c>
      <c r="K311" s="2">
        <v>10.431264694659999</v>
      </c>
      <c r="L311" s="11">
        <v>4.93212890625</v>
      </c>
      <c r="M311" s="9">
        <v>3</v>
      </c>
      <c r="N311" s="9">
        <v>3</v>
      </c>
      <c r="O311" s="9">
        <v>12</v>
      </c>
      <c r="P311" s="34">
        <v>1.89998647830558</v>
      </c>
      <c r="Q311" s="12">
        <v>1.2254154402220201</v>
      </c>
      <c r="R311" s="12">
        <v>0.89521618771920497</v>
      </c>
      <c r="S311" s="12">
        <v>0.87330147993976703</v>
      </c>
      <c r="T311" s="35">
        <v>1.4158427633592701</v>
      </c>
      <c r="U311" s="34">
        <f t="shared" si="84"/>
        <v>0.92598915131890769</v>
      </c>
      <c r="V311" s="12">
        <f t="shared" si="85"/>
        <v>0.29327093448516889</v>
      </c>
      <c r="W311" s="12">
        <f t="shared" si="86"/>
        <v>-0.15969197084844577</v>
      </c>
      <c r="X311" s="12">
        <f t="shared" si="87"/>
        <v>-0.19544830984127282</v>
      </c>
      <c r="Y311" s="35">
        <f t="shared" si="88"/>
        <v>0.50166105559217611</v>
      </c>
      <c r="Z311" s="2"/>
      <c r="AA311" s="13">
        <v>10</v>
      </c>
      <c r="AB311" s="13">
        <v>10</v>
      </c>
      <c r="AC311" s="13">
        <v>10</v>
      </c>
      <c r="AD311" s="13">
        <v>10</v>
      </c>
      <c r="AE311" s="14">
        <v>10</v>
      </c>
      <c r="AF311" s="15">
        <v>35.735724884454797</v>
      </c>
      <c r="AG311" s="15">
        <v>15.3768923222009</v>
      </c>
      <c r="AH311" s="15">
        <v>6.8321841460785899</v>
      </c>
      <c r="AI311" s="15">
        <v>9.0662845100250298</v>
      </c>
      <c r="AJ311" s="2">
        <v>16.725865994471999</v>
      </c>
      <c r="AK311" s="1">
        <f t="shared" si="89"/>
        <v>2</v>
      </c>
      <c r="AL311" s="1">
        <f t="shared" si="90"/>
        <v>0</v>
      </c>
      <c r="AM311" s="1">
        <f t="shared" si="91"/>
        <v>0</v>
      </c>
      <c r="AN311" s="1">
        <f t="shared" si="92"/>
        <v>0</v>
      </c>
      <c r="AO311" s="1">
        <f t="shared" si="93"/>
        <v>-1</v>
      </c>
      <c r="AP311" s="1">
        <f t="shared" si="94"/>
        <v>1</v>
      </c>
      <c r="AQ311" s="1">
        <f t="shared" si="95"/>
        <v>2</v>
      </c>
      <c r="AR311" s="1">
        <f t="shared" si="96"/>
        <v>1</v>
      </c>
      <c r="AS311" s="1">
        <f t="shared" si="97"/>
        <v>2</v>
      </c>
      <c r="AT311" s="1">
        <f t="shared" si="98"/>
        <v>3</v>
      </c>
      <c r="AU311" s="1">
        <f t="shared" si="99"/>
        <v>3</v>
      </c>
      <c r="AV311" s="1">
        <f t="shared" si="100"/>
        <v>2</v>
      </c>
      <c r="AW311" s="1">
        <f t="shared" si="101"/>
        <v>2.2000000000000002</v>
      </c>
      <c r="AX311" s="1">
        <f t="shared" si="102"/>
        <v>2</v>
      </c>
      <c r="AY311" s="1">
        <v>3</v>
      </c>
      <c r="AZ311" s="1">
        <f t="shared" si="103"/>
        <v>6</v>
      </c>
      <c r="BA311" s="1">
        <f t="shared" si="104"/>
        <v>13.2</v>
      </c>
      <c r="BB311" s="16"/>
      <c r="BC311" s="16"/>
      <c r="BD311" s="16"/>
      <c r="BE311" s="16"/>
      <c r="BF311" s="17"/>
      <c r="BG311" s="16"/>
      <c r="BH311" s="16"/>
      <c r="BI311" s="16"/>
      <c r="BJ311" s="16"/>
      <c r="BK311" s="16"/>
      <c r="BL311" s="16"/>
      <c r="BM311" s="16"/>
      <c r="BN311" s="16"/>
    </row>
    <row r="312" spans="1:66" x14ac:dyDescent="0.2">
      <c r="A312" s="9" t="s">
        <v>117</v>
      </c>
      <c r="B312" s="43" t="s">
        <v>1735</v>
      </c>
      <c r="C312" s="9">
        <v>13.2</v>
      </c>
      <c r="D312" s="9"/>
      <c r="E312" s="9"/>
      <c r="F312" s="9"/>
      <c r="G312" s="9">
        <v>1</v>
      </c>
      <c r="H312" s="10">
        <v>432.88307831437402</v>
      </c>
      <c r="I312" s="11">
        <v>11.26</v>
      </c>
      <c r="J312" s="9">
        <v>968</v>
      </c>
      <c r="K312" s="2">
        <v>108.10338192466</v>
      </c>
      <c r="L312" s="11">
        <v>6.22705078125</v>
      </c>
      <c r="M312" s="9">
        <v>7</v>
      </c>
      <c r="N312" s="9">
        <v>7</v>
      </c>
      <c r="O312" s="9">
        <v>12</v>
      </c>
      <c r="P312" s="34">
        <v>1.23155985151045</v>
      </c>
      <c r="Q312" s="12">
        <v>1.1163738603039699</v>
      </c>
      <c r="R312" s="12">
        <v>0.83535131088867198</v>
      </c>
      <c r="S312" s="12">
        <v>1.0889083702045801</v>
      </c>
      <c r="T312" s="35">
        <v>1.08820423442587</v>
      </c>
      <c r="U312" s="34">
        <f t="shared" si="84"/>
        <v>0.30048674182722623</v>
      </c>
      <c r="V312" s="12">
        <f t="shared" si="85"/>
        <v>0.15882024946346954</v>
      </c>
      <c r="W312" s="12">
        <f t="shared" si="86"/>
        <v>-0.25954503755677705</v>
      </c>
      <c r="X312" s="12">
        <f t="shared" si="87"/>
        <v>0.12288255881768637</v>
      </c>
      <c r="Y312" s="35">
        <f t="shared" si="88"/>
        <v>0.12194934734362853</v>
      </c>
      <c r="Z312" s="2"/>
      <c r="AA312" s="13">
        <v>9</v>
      </c>
      <c r="AB312" s="13">
        <v>9</v>
      </c>
      <c r="AC312" s="13">
        <v>9</v>
      </c>
      <c r="AD312" s="13">
        <v>9</v>
      </c>
      <c r="AE312" s="14">
        <v>9</v>
      </c>
      <c r="AF312" s="15">
        <v>28.840170486966901</v>
      </c>
      <c r="AG312" s="15">
        <v>40.9525908567473</v>
      </c>
      <c r="AH312" s="15">
        <v>22.3519471605272</v>
      </c>
      <c r="AI312" s="15">
        <v>59.627302508182801</v>
      </c>
      <c r="AJ312" s="2">
        <v>22.1828279507288</v>
      </c>
      <c r="AK312" s="1">
        <f t="shared" si="89"/>
        <v>0</v>
      </c>
      <c r="AL312" s="1">
        <f t="shared" si="90"/>
        <v>0</v>
      </c>
      <c r="AM312" s="1">
        <f t="shared" si="91"/>
        <v>0</v>
      </c>
      <c r="AN312" s="1">
        <f t="shared" si="92"/>
        <v>0</v>
      </c>
      <c r="AO312" s="1">
        <f t="shared" si="93"/>
        <v>0</v>
      </c>
      <c r="AP312" s="1">
        <f t="shared" si="94"/>
        <v>0</v>
      </c>
      <c r="AQ312" s="1">
        <f t="shared" si="95"/>
        <v>2</v>
      </c>
      <c r="AR312" s="1">
        <f t="shared" si="96"/>
        <v>1</v>
      </c>
      <c r="AS312" s="1">
        <f t="shared" si="97"/>
        <v>1</v>
      </c>
      <c r="AT312" s="1">
        <f t="shared" si="98"/>
        <v>2</v>
      </c>
      <c r="AU312" s="1">
        <f t="shared" si="99"/>
        <v>0</v>
      </c>
      <c r="AV312" s="1">
        <f t="shared" si="100"/>
        <v>2</v>
      </c>
      <c r="AW312" s="1">
        <f t="shared" si="101"/>
        <v>1.2</v>
      </c>
      <c r="AX312" s="1">
        <f t="shared" si="102"/>
        <v>4</v>
      </c>
      <c r="AY312" s="1">
        <v>3</v>
      </c>
      <c r="AZ312" s="1">
        <f t="shared" si="103"/>
        <v>6</v>
      </c>
      <c r="BA312" s="1">
        <f t="shared" si="104"/>
        <v>13.2</v>
      </c>
      <c r="BB312" s="16"/>
      <c r="BC312" s="16"/>
      <c r="BD312" s="16"/>
      <c r="BE312" s="16"/>
      <c r="BF312" s="17"/>
      <c r="BG312" s="16"/>
      <c r="BH312" s="16"/>
      <c r="BI312" s="16"/>
      <c r="BJ312" s="16"/>
      <c r="BK312" s="16"/>
      <c r="BL312" s="16"/>
      <c r="BM312" s="16"/>
      <c r="BN312" s="16"/>
    </row>
    <row r="313" spans="1:66" x14ac:dyDescent="0.2">
      <c r="A313" s="9" t="s">
        <v>1576</v>
      </c>
      <c r="B313" s="43" t="s">
        <v>1731</v>
      </c>
      <c r="C313" s="9">
        <v>13.2</v>
      </c>
      <c r="D313" s="9"/>
      <c r="E313" s="9"/>
      <c r="F313" s="9"/>
      <c r="G313" s="9">
        <v>1</v>
      </c>
      <c r="H313" s="10">
        <v>69.72</v>
      </c>
      <c r="I313" s="11">
        <v>2.06</v>
      </c>
      <c r="J313" s="9">
        <v>874</v>
      </c>
      <c r="K313" s="2">
        <v>97.655470954659904</v>
      </c>
      <c r="L313" s="11">
        <v>5.46533203125</v>
      </c>
      <c r="M313" s="9">
        <v>2</v>
      </c>
      <c r="N313" s="9">
        <v>2</v>
      </c>
      <c r="O313" s="9">
        <v>3</v>
      </c>
      <c r="P313" s="34">
        <v>0.428887974002362</v>
      </c>
      <c r="Q313" s="12">
        <v>0.98288406901858805</v>
      </c>
      <c r="R313" s="12">
        <v>0.77270905395705902</v>
      </c>
      <c r="S313" s="12">
        <v>0.39959275749458401</v>
      </c>
      <c r="T313" s="35">
        <v>0.43043355586006199</v>
      </c>
      <c r="U313" s="34">
        <f t="shared" si="84"/>
        <v>-1.2213272314445442</v>
      </c>
      <c r="V313" s="12">
        <f t="shared" si="85"/>
        <v>-2.4906833881336354E-2</v>
      </c>
      <c r="W313" s="12">
        <f t="shared" si="86"/>
        <v>-0.37200279254369489</v>
      </c>
      <c r="X313" s="12">
        <f t="shared" si="87"/>
        <v>-1.3233976599585746</v>
      </c>
      <c r="Y313" s="35">
        <f t="shared" si="88"/>
        <v>-1.2161375425833436</v>
      </c>
      <c r="Z313" s="2"/>
      <c r="AA313" s="13">
        <v>2</v>
      </c>
      <c r="AB313" s="13">
        <v>2</v>
      </c>
      <c r="AC313" s="13">
        <v>2</v>
      </c>
      <c r="AD313" s="13">
        <v>2</v>
      </c>
      <c r="AE313" s="14">
        <v>2</v>
      </c>
      <c r="AF313" s="15">
        <v>133.90995613362099</v>
      </c>
      <c r="AG313" s="15">
        <v>19.005721537186002</v>
      </c>
      <c r="AH313" s="15">
        <v>9.4717823117731896</v>
      </c>
      <c r="AI313" s="15">
        <v>30.248741378663698</v>
      </c>
      <c r="AJ313" s="2">
        <v>98.7686902781752</v>
      </c>
      <c r="AK313" s="1">
        <f t="shared" si="89"/>
        <v>2</v>
      </c>
      <c r="AL313" s="1">
        <f t="shared" si="90"/>
        <v>0</v>
      </c>
      <c r="AM313" s="1">
        <f t="shared" si="91"/>
        <v>0</v>
      </c>
      <c r="AN313" s="1">
        <f t="shared" si="92"/>
        <v>3</v>
      </c>
      <c r="AO313" s="1">
        <f t="shared" si="93"/>
        <v>-2</v>
      </c>
      <c r="AP313" s="1">
        <f t="shared" si="94"/>
        <v>3</v>
      </c>
      <c r="AQ313" s="1">
        <f t="shared" si="95"/>
        <v>0</v>
      </c>
      <c r="AR313" s="1">
        <f t="shared" si="96"/>
        <v>0</v>
      </c>
      <c r="AS313" s="1">
        <f t="shared" si="97"/>
        <v>2</v>
      </c>
      <c r="AT313" s="1">
        <f t="shared" si="98"/>
        <v>3</v>
      </c>
      <c r="AU313" s="1">
        <f t="shared" si="99"/>
        <v>1</v>
      </c>
      <c r="AV313" s="1">
        <f t="shared" si="100"/>
        <v>0</v>
      </c>
      <c r="AW313" s="1">
        <f t="shared" si="101"/>
        <v>1.2</v>
      </c>
      <c r="AX313" s="1">
        <f t="shared" si="102"/>
        <v>1</v>
      </c>
      <c r="AY313" s="1">
        <v>1</v>
      </c>
      <c r="AZ313" s="1">
        <f t="shared" si="103"/>
        <v>8</v>
      </c>
      <c r="BA313" s="1">
        <f t="shared" si="104"/>
        <v>13.2</v>
      </c>
      <c r="BB313" s="16"/>
      <c r="BC313" s="16"/>
      <c r="BD313" s="16"/>
      <c r="BE313" s="16"/>
      <c r="BF313" s="17"/>
      <c r="BG313" s="16"/>
      <c r="BH313" s="16"/>
      <c r="BI313" s="16"/>
      <c r="BJ313" s="16"/>
      <c r="BK313" s="16"/>
      <c r="BL313" s="16"/>
      <c r="BM313" s="16"/>
      <c r="BN313" s="16"/>
    </row>
    <row r="314" spans="1:66" x14ac:dyDescent="0.2">
      <c r="A314" s="9" t="s">
        <v>904</v>
      </c>
      <c r="B314" s="43" t="s">
        <v>2305</v>
      </c>
      <c r="C314" s="9">
        <v>13.2</v>
      </c>
      <c r="D314" s="9"/>
      <c r="E314" s="9"/>
      <c r="F314" s="9"/>
      <c r="G314" s="9">
        <v>1</v>
      </c>
      <c r="H314" s="10">
        <v>571.97819813030299</v>
      </c>
      <c r="I314" s="11">
        <v>59.22</v>
      </c>
      <c r="J314" s="9">
        <v>103</v>
      </c>
      <c r="K314" s="2">
        <v>11.36038230466</v>
      </c>
      <c r="L314" s="11">
        <v>11.35595703125</v>
      </c>
      <c r="M314" s="9">
        <v>8</v>
      </c>
      <c r="N314" s="9">
        <v>8</v>
      </c>
      <c r="O314" s="9">
        <v>26</v>
      </c>
      <c r="P314" s="34">
        <v>0.98649079168745601</v>
      </c>
      <c r="Q314" s="12">
        <v>0.60917556253238403</v>
      </c>
      <c r="R314" s="12">
        <v>0.70110013298916996</v>
      </c>
      <c r="S314" s="12">
        <v>1.4053389598866199</v>
      </c>
      <c r="T314" s="35">
        <v>0.86658658055927695</v>
      </c>
      <c r="U314" s="34">
        <f t="shared" si="84"/>
        <v>-1.9622510587129282E-2</v>
      </c>
      <c r="V314" s="12">
        <f t="shared" si="85"/>
        <v>-0.71507002653636387</v>
      </c>
      <c r="W314" s="12">
        <f t="shared" si="86"/>
        <v>-0.51230758638579332</v>
      </c>
      <c r="X314" s="12">
        <f t="shared" si="87"/>
        <v>0.49091814238130116</v>
      </c>
      <c r="Y314" s="35">
        <f t="shared" si="88"/>
        <v>-0.20658419881587026</v>
      </c>
      <c r="Z314" s="2"/>
      <c r="AA314" s="13">
        <v>21</v>
      </c>
      <c r="AB314" s="13">
        <v>21</v>
      </c>
      <c r="AC314" s="13">
        <v>21</v>
      </c>
      <c r="AD314" s="13">
        <v>21</v>
      </c>
      <c r="AE314" s="14">
        <v>21</v>
      </c>
      <c r="AF314" s="15">
        <v>379.30811320371902</v>
      </c>
      <c r="AG314" s="15">
        <v>72.568215087808298</v>
      </c>
      <c r="AH314" s="15">
        <v>25.699538651888201</v>
      </c>
      <c r="AI314" s="15">
        <v>149.66752964761</v>
      </c>
      <c r="AJ314" s="2">
        <v>115.761733213498</v>
      </c>
      <c r="AK314" s="1">
        <f t="shared" si="89"/>
        <v>0</v>
      </c>
      <c r="AL314" s="1">
        <f t="shared" si="90"/>
        <v>1</v>
      </c>
      <c r="AM314" s="1">
        <f t="shared" si="91"/>
        <v>0</v>
      </c>
      <c r="AN314" s="1">
        <f t="shared" si="92"/>
        <v>1</v>
      </c>
      <c r="AO314" s="1">
        <f t="shared" si="93"/>
        <v>0</v>
      </c>
      <c r="AP314" s="1">
        <f t="shared" si="94"/>
        <v>2</v>
      </c>
      <c r="AQ314" s="1">
        <f t="shared" si="95"/>
        <v>3</v>
      </c>
      <c r="AR314" s="1">
        <f t="shared" si="96"/>
        <v>0</v>
      </c>
      <c r="AS314" s="1">
        <f t="shared" si="97"/>
        <v>0</v>
      </c>
      <c r="AT314" s="1">
        <f t="shared" si="98"/>
        <v>1</v>
      </c>
      <c r="AU314" s="1">
        <f t="shared" si="99"/>
        <v>0</v>
      </c>
      <c r="AV314" s="1">
        <f t="shared" si="100"/>
        <v>0</v>
      </c>
      <c r="AW314" s="1">
        <f t="shared" si="101"/>
        <v>0.2</v>
      </c>
      <c r="AX314" s="1">
        <f t="shared" si="102"/>
        <v>4</v>
      </c>
      <c r="AY314" s="1">
        <v>4</v>
      </c>
      <c r="AZ314" s="1">
        <f t="shared" si="103"/>
        <v>4</v>
      </c>
      <c r="BA314" s="1">
        <f t="shared" si="104"/>
        <v>13.2</v>
      </c>
      <c r="BB314" s="16"/>
      <c r="BC314" s="16"/>
      <c r="BD314" s="16"/>
      <c r="BE314" s="16"/>
      <c r="BF314" s="17"/>
      <c r="BG314" s="16"/>
      <c r="BH314" s="16"/>
      <c r="BI314" s="16"/>
      <c r="BJ314" s="16"/>
      <c r="BK314" s="16"/>
      <c r="BL314" s="16"/>
      <c r="BM314" s="16"/>
      <c r="BN314" s="16"/>
    </row>
    <row r="315" spans="1:66" x14ac:dyDescent="0.2">
      <c r="A315" s="9" t="s">
        <v>1381</v>
      </c>
      <c r="B315" s="43" t="s">
        <v>2768</v>
      </c>
      <c r="C315" s="9">
        <v>13.2</v>
      </c>
      <c r="D315" s="9"/>
      <c r="E315" s="9"/>
      <c r="F315" s="9"/>
      <c r="G315" s="9">
        <v>1</v>
      </c>
      <c r="H315" s="10">
        <v>106.00004877682601</v>
      </c>
      <c r="I315" s="11">
        <v>17.899999999999999</v>
      </c>
      <c r="J315" s="9">
        <v>229</v>
      </c>
      <c r="K315" s="2">
        <v>25.74743507466</v>
      </c>
      <c r="L315" s="11">
        <v>8.83642578125</v>
      </c>
      <c r="M315" s="9">
        <v>4</v>
      </c>
      <c r="N315" s="9">
        <v>4</v>
      </c>
      <c r="O315" s="9">
        <v>4</v>
      </c>
      <c r="P315" s="34">
        <v>0.97585879052357505</v>
      </c>
      <c r="Q315" s="12">
        <v>1.2621477862697399</v>
      </c>
      <c r="R315" s="12">
        <v>0.68231437005204498</v>
      </c>
      <c r="S315" s="12">
        <v>0.25627831151085001</v>
      </c>
      <c r="T315" s="35">
        <v>0.61779293850524297</v>
      </c>
      <c r="U315" s="34">
        <f t="shared" si="84"/>
        <v>-3.5255693974445348E-2</v>
      </c>
      <c r="V315" s="12">
        <f t="shared" si="85"/>
        <v>0.33588084695711112</v>
      </c>
      <c r="W315" s="12">
        <f t="shared" si="86"/>
        <v>-0.5514914940296638</v>
      </c>
      <c r="X315" s="12">
        <f t="shared" si="87"/>
        <v>-1.9642167044346717</v>
      </c>
      <c r="Y315" s="35">
        <f t="shared" si="88"/>
        <v>-0.69480471411554767</v>
      </c>
      <c r="Z315" s="2"/>
      <c r="AA315" s="13">
        <v>3</v>
      </c>
      <c r="AB315" s="13">
        <v>3</v>
      </c>
      <c r="AC315" s="13">
        <v>3</v>
      </c>
      <c r="AD315" s="13">
        <v>3</v>
      </c>
      <c r="AE315" s="14">
        <v>3</v>
      </c>
      <c r="AF315" s="15">
        <v>32.0134498517276</v>
      </c>
      <c r="AG315" s="15">
        <v>36.974766272958902</v>
      </c>
      <c r="AH315" s="15">
        <v>29.130680479875199</v>
      </c>
      <c r="AI315" s="15">
        <v>153.70619515694099</v>
      </c>
      <c r="AJ315" s="2">
        <v>4.56333703199802</v>
      </c>
      <c r="AK315" s="1">
        <f t="shared" si="89"/>
        <v>0</v>
      </c>
      <c r="AL315" s="1">
        <f t="shared" si="90"/>
        <v>0</v>
      </c>
      <c r="AM315" s="1">
        <f t="shared" si="91"/>
        <v>0</v>
      </c>
      <c r="AN315" s="1">
        <f t="shared" si="92"/>
        <v>4</v>
      </c>
      <c r="AO315" s="1">
        <f t="shared" si="93"/>
        <v>-1</v>
      </c>
      <c r="AP315" s="1">
        <f t="shared" si="94"/>
        <v>3</v>
      </c>
      <c r="AQ315" s="1">
        <f t="shared" si="95"/>
        <v>1</v>
      </c>
      <c r="AR315" s="1">
        <f t="shared" si="96"/>
        <v>1</v>
      </c>
      <c r="AS315" s="1">
        <f t="shared" si="97"/>
        <v>1</v>
      </c>
      <c r="AT315" s="1">
        <f t="shared" si="98"/>
        <v>1</v>
      </c>
      <c r="AU315" s="1">
        <f t="shared" si="99"/>
        <v>0</v>
      </c>
      <c r="AV315" s="1">
        <f t="shared" si="100"/>
        <v>3</v>
      </c>
      <c r="AW315" s="1">
        <f t="shared" si="101"/>
        <v>1.2</v>
      </c>
      <c r="AX315" s="1">
        <f t="shared" si="102"/>
        <v>2</v>
      </c>
      <c r="AY315" s="1">
        <v>3</v>
      </c>
      <c r="AZ315" s="1">
        <f t="shared" si="103"/>
        <v>6</v>
      </c>
      <c r="BA315" s="1">
        <f t="shared" si="104"/>
        <v>13.2</v>
      </c>
      <c r="BB315" s="16"/>
      <c r="BC315" s="16"/>
      <c r="BD315" s="16"/>
      <c r="BE315" s="16"/>
      <c r="BF315" s="17"/>
      <c r="BG315" s="16"/>
      <c r="BH315" s="16"/>
      <c r="BI315" s="16"/>
      <c r="BJ315" s="16"/>
      <c r="BK315" s="16"/>
      <c r="BL315" s="16"/>
      <c r="BM315" s="16"/>
      <c r="BN315" s="16"/>
    </row>
    <row r="316" spans="1:66" ht="21" x14ac:dyDescent="0.2">
      <c r="A316" s="9" t="s">
        <v>206</v>
      </c>
      <c r="B316" s="43" t="s">
        <v>2308</v>
      </c>
      <c r="C316" s="9">
        <v>13.2</v>
      </c>
      <c r="D316" s="9"/>
      <c r="E316" s="9"/>
      <c r="F316" s="9"/>
      <c r="G316" s="9">
        <v>2</v>
      </c>
      <c r="H316" s="10">
        <v>331.20445875912998</v>
      </c>
      <c r="I316" s="11">
        <v>18.809999999999999</v>
      </c>
      <c r="J316" s="9">
        <v>218</v>
      </c>
      <c r="K316" s="2">
        <v>24.563600544660002</v>
      </c>
      <c r="L316" s="11">
        <v>6.68310546875</v>
      </c>
      <c r="M316" s="9">
        <v>3</v>
      </c>
      <c r="N316" s="9">
        <v>3</v>
      </c>
      <c r="O316" s="9">
        <v>12</v>
      </c>
      <c r="P316" s="34">
        <v>7.9436424986331096</v>
      </c>
      <c r="Q316" s="12">
        <v>0.67263900635446505</v>
      </c>
      <c r="R316" s="12">
        <v>0.38828294077092701</v>
      </c>
      <c r="S316" s="12">
        <v>0.46896880083636999</v>
      </c>
      <c r="T316" s="35">
        <v>14.0312245815522</v>
      </c>
      <c r="U316" s="34">
        <f t="shared" si="84"/>
        <v>2.989800696248099</v>
      </c>
      <c r="V316" s="12">
        <f t="shared" si="85"/>
        <v>-0.57209565167192233</v>
      </c>
      <c r="W316" s="12">
        <f t="shared" si="86"/>
        <v>-1.3648197711223666</v>
      </c>
      <c r="X316" s="12">
        <f t="shared" si="87"/>
        <v>-1.0924361473617183</v>
      </c>
      <c r="Y316" s="35">
        <f t="shared" si="88"/>
        <v>3.8105690212105063</v>
      </c>
      <c r="Z316" s="2"/>
      <c r="AA316" s="13">
        <v>12</v>
      </c>
      <c r="AB316" s="13">
        <v>12</v>
      </c>
      <c r="AC316" s="13">
        <v>12</v>
      </c>
      <c r="AD316" s="13">
        <v>12</v>
      </c>
      <c r="AE316" s="14">
        <v>12</v>
      </c>
      <c r="AF316" s="15">
        <v>109.72805760331499</v>
      </c>
      <c r="AG316" s="15">
        <v>13.666838257953399</v>
      </c>
      <c r="AH316" s="15">
        <v>21.8754822172518</v>
      </c>
      <c r="AI316" s="15">
        <v>22.740766781822199</v>
      </c>
      <c r="AJ316" s="2">
        <v>90.186529720308997</v>
      </c>
      <c r="AK316" s="1">
        <f t="shared" si="89"/>
        <v>5</v>
      </c>
      <c r="AL316" s="1">
        <f t="shared" si="90"/>
        <v>0</v>
      </c>
      <c r="AM316" s="1">
        <f t="shared" si="91"/>
        <v>3</v>
      </c>
      <c r="AN316" s="1">
        <f t="shared" si="92"/>
        <v>2</v>
      </c>
      <c r="AO316" s="1">
        <f t="shared" si="93"/>
        <v>-5</v>
      </c>
      <c r="AP316" s="1">
        <f t="shared" si="94"/>
        <v>5</v>
      </c>
      <c r="AQ316" s="1">
        <f t="shared" si="95"/>
        <v>3</v>
      </c>
      <c r="AR316" s="1">
        <f t="shared" si="96"/>
        <v>0</v>
      </c>
      <c r="AS316" s="1">
        <f t="shared" si="97"/>
        <v>2</v>
      </c>
      <c r="AT316" s="1">
        <f t="shared" si="98"/>
        <v>2</v>
      </c>
      <c r="AU316" s="1">
        <f t="shared" si="99"/>
        <v>2</v>
      </c>
      <c r="AV316" s="1">
        <f t="shared" si="100"/>
        <v>0</v>
      </c>
      <c r="AW316" s="1">
        <f t="shared" si="101"/>
        <v>1.2</v>
      </c>
      <c r="AX316" s="1">
        <f t="shared" si="102"/>
        <v>2</v>
      </c>
      <c r="AY316" s="1">
        <v>5</v>
      </c>
      <c r="AZ316" s="1">
        <f t="shared" si="103"/>
        <v>2</v>
      </c>
      <c r="BA316" s="1">
        <f t="shared" si="104"/>
        <v>13.2</v>
      </c>
      <c r="BB316" s="16"/>
      <c r="BC316" s="16"/>
      <c r="BD316" s="16"/>
      <c r="BE316" s="16"/>
      <c r="BF316" s="17"/>
      <c r="BG316" s="16"/>
      <c r="BH316" s="16"/>
      <c r="BI316" s="16"/>
      <c r="BJ316" s="16"/>
      <c r="BK316" s="16"/>
      <c r="BL316" s="16"/>
      <c r="BM316" s="16"/>
      <c r="BN316" s="16"/>
    </row>
    <row r="317" spans="1:66" ht="21" x14ac:dyDescent="0.2">
      <c r="A317" s="9" t="s">
        <v>602</v>
      </c>
      <c r="B317" s="43" t="s">
        <v>2311</v>
      </c>
      <c r="C317" s="9">
        <v>13</v>
      </c>
      <c r="D317" s="9"/>
      <c r="E317" s="9"/>
      <c r="F317" s="9"/>
      <c r="G317" s="9">
        <v>1</v>
      </c>
      <c r="H317" s="10">
        <v>76.11</v>
      </c>
      <c r="I317" s="11">
        <v>1.33</v>
      </c>
      <c r="J317" s="9">
        <v>1054</v>
      </c>
      <c r="K317" s="2">
        <v>122.52709061466</v>
      </c>
      <c r="L317" s="11">
        <v>8.08935546875</v>
      </c>
      <c r="M317" s="9">
        <v>1</v>
      </c>
      <c r="N317" s="9">
        <v>1</v>
      </c>
      <c r="O317" s="9">
        <v>1</v>
      </c>
      <c r="P317" s="34">
        <v>0.67406449002949997</v>
      </c>
      <c r="Q317" s="12">
        <v>0.480873022576149</v>
      </c>
      <c r="R317" s="12">
        <v>2.6259791094441201</v>
      </c>
      <c r="S317" s="12">
        <v>0.97074126232800595</v>
      </c>
      <c r="T317" s="35">
        <v>1.3827242625223299</v>
      </c>
      <c r="U317" s="34">
        <f t="shared" si="84"/>
        <v>-0.56904146936315858</v>
      </c>
      <c r="V317" s="12">
        <f t="shared" si="85"/>
        <v>-1.0562721029372406</v>
      </c>
      <c r="W317" s="12">
        <f t="shared" si="86"/>
        <v>1.3928554391473076</v>
      </c>
      <c r="X317" s="12">
        <f t="shared" si="87"/>
        <v>-4.2841278437654971E-2</v>
      </c>
      <c r="Y317" s="35">
        <f t="shared" si="88"/>
        <v>0.46751348855394925</v>
      </c>
      <c r="Z317" s="2"/>
      <c r="AA317" s="13">
        <v>1</v>
      </c>
      <c r="AB317" s="13">
        <v>1</v>
      </c>
      <c r="AC317" s="13">
        <v>1</v>
      </c>
      <c r="AD317" s="13">
        <v>1</v>
      </c>
      <c r="AE317" s="14">
        <v>1</v>
      </c>
      <c r="AF317" s="15"/>
      <c r="AG317" s="15"/>
      <c r="AH317" s="15"/>
      <c r="AI317" s="15"/>
      <c r="AJ317" s="2"/>
      <c r="AK317" s="1">
        <f t="shared" si="89"/>
        <v>0</v>
      </c>
      <c r="AL317" s="1">
        <f t="shared" si="90"/>
        <v>2</v>
      </c>
      <c r="AM317" s="1">
        <f t="shared" si="91"/>
        <v>4</v>
      </c>
      <c r="AN317" s="1">
        <f t="shared" si="92"/>
        <v>0</v>
      </c>
      <c r="AO317" s="1">
        <f t="shared" si="93"/>
        <v>-1</v>
      </c>
      <c r="AP317" s="1">
        <f t="shared" si="94"/>
        <v>5</v>
      </c>
      <c r="AQ317" s="1">
        <f t="shared" si="95"/>
        <v>0</v>
      </c>
      <c r="AR317" s="1">
        <f t="shared" si="96"/>
        <v>0</v>
      </c>
      <c r="AS317" s="1">
        <f t="shared" si="97"/>
        <v>0</v>
      </c>
      <c r="AT317" s="1">
        <f t="shared" si="98"/>
        <v>0</v>
      </c>
      <c r="AU317" s="1">
        <f t="shared" si="99"/>
        <v>0</v>
      </c>
      <c r="AV317" s="1">
        <f t="shared" si="100"/>
        <v>0</v>
      </c>
      <c r="AW317" s="1">
        <f t="shared" si="101"/>
        <v>0</v>
      </c>
      <c r="AX317" s="1">
        <f t="shared" si="102"/>
        <v>0</v>
      </c>
      <c r="AY317" s="1">
        <v>1</v>
      </c>
      <c r="AZ317" s="1">
        <f t="shared" si="103"/>
        <v>8</v>
      </c>
      <c r="BA317" s="1">
        <f t="shared" si="104"/>
        <v>13</v>
      </c>
      <c r="BB317" s="16"/>
      <c r="BC317" s="16"/>
      <c r="BD317" s="16"/>
      <c r="BE317" s="16"/>
      <c r="BF317" s="17"/>
      <c r="BG317" s="16"/>
      <c r="BH317" s="16"/>
      <c r="BI317" s="16"/>
      <c r="BJ317" s="16"/>
      <c r="BK317" s="16"/>
      <c r="BL317" s="16"/>
      <c r="BM317" s="16"/>
      <c r="BN317" s="16"/>
    </row>
    <row r="318" spans="1:66" x14ac:dyDescent="0.2">
      <c r="A318" s="9" t="s">
        <v>554</v>
      </c>
      <c r="B318" s="43" t="s">
        <v>2317</v>
      </c>
      <c r="C318" s="9">
        <v>13</v>
      </c>
      <c r="D318" s="9"/>
      <c r="E318" s="9"/>
      <c r="F318" s="9"/>
      <c r="G318" s="9">
        <v>1</v>
      </c>
      <c r="H318" s="10">
        <v>31.07</v>
      </c>
      <c r="I318" s="11">
        <v>4.09</v>
      </c>
      <c r="J318" s="9">
        <v>611</v>
      </c>
      <c r="K318" s="2">
        <v>69.110288654660096</v>
      </c>
      <c r="L318" s="11">
        <v>5.73193359375</v>
      </c>
      <c r="M318" s="9">
        <v>1</v>
      </c>
      <c r="N318" s="9">
        <v>1</v>
      </c>
      <c r="O318" s="9">
        <v>1</v>
      </c>
      <c r="P318" s="34">
        <v>2.18999050435341</v>
      </c>
      <c r="Q318" s="12">
        <v>1.5627904944825699</v>
      </c>
      <c r="R318" s="12">
        <v>1.7379751862949799</v>
      </c>
      <c r="S318" s="12">
        <v>1.4797535656408101</v>
      </c>
      <c r="T318" s="35">
        <v>1.3823118105914201</v>
      </c>
      <c r="U318" s="34">
        <f t="shared" si="84"/>
        <v>1.1309246144146017</v>
      </c>
      <c r="V318" s="12">
        <f t="shared" si="85"/>
        <v>0.6441243856121075</v>
      </c>
      <c r="W318" s="12">
        <f t="shared" si="86"/>
        <v>0.79740748441656395</v>
      </c>
      <c r="X318" s="12">
        <f t="shared" si="87"/>
        <v>0.56535693313073843</v>
      </c>
      <c r="Y318" s="35">
        <f t="shared" si="88"/>
        <v>0.46708308378236019</v>
      </c>
      <c r="Z318" s="2"/>
      <c r="AA318" s="13">
        <v>1</v>
      </c>
      <c r="AB318" s="13">
        <v>1</v>
      </c>
      <c r="AC318" s="13">
        <v>1</v>
      </c>
      <c r="AD318" s="13">
        <v>1</v>
      </c>
      <c r="AE318" s="14">
        <v>1</v>
      </c>
      <c r="AF318" s="15"/>
      <c r="AG318" s="15"/>
      <c r="AH318" s="15"/>
      <c r="AI318" s="15"/>
      <c r="AJ318" s="2"/>
      <c r="AK318" s="1">
        <f t="shared" si="89"/>
        <v>3</v>
      </c>
      <c r="AL318" s="1">
        <f t="shared" si="90"/>
        <v>2</v>
      </c>
      <c r="AM318" s="1">
        <f t="shared" si="91"/>
        <v>2</v>
      </c>
      <c r="AN318" s="1">
        <f t="shared" si="92"/>
        <v>1</v>
      </c>
      <c r="AO318" s="1">
        <f t="shared" si="93"/>
        <v>-1</v>
      </c>
      <c r="AP318" s="1">
        <f t="shared" si="94"/>
        <v>7</v>
      </c>
      <c r="AQ318" s="1">
        <f t="shared" si="95"/>
        <v>0</v>
      </c>
      <c r="AR318" s="1">
        <f t="shared" si="96"/>
        <v>0</v>
      </c>
      <c r="AS318" s="1">
        <f t="shared" si="97"/>
        <v>0</v>
      </c>
      <c r="AT318" s="1">
        <f t="shared" si="98"/>
        <v>0</v>
      </c>
      <c r="AU318" s="1">
        <f t="shared" si="99"/>
        <v>0</v>
      </c>
      <c r="AV318" s="1">
        <f t="shared" si="100"/>
        <v>0</v>
      </c>
      <c r="AW318" s="1">
        <f t="shared" si="101"/>
        <v>0</v>
      </c>
      <c r="AX318" s="1">
        <f t="shared" si="102"/>
        <v>0</v>
      </c>
      <c r="AY318" s="1">
        <v>3</v>
      </c>
      <c r="AZ318" s="1">
        <f t="shared" si="103"/>
        <v>6</v>
      </c>
      <c r="BA318" s="1">
        <f t="shared" si="104"/>
        <v>13</v>
      </c>
      <c r="BB318" s="16"/>
      <c r="BC318" s="16"/>
      <c r="BD318" s="16"/>
      <c r="BE318" s="16"/>
      <c r="BF318" s="17"/>
      <c r="BG318" s="16"/>
      <c r="BH318" s="16"/>
      <c r="BI318" s="16"/>
      <c r="BJ318" s="16"/>
      <c r="BK318" s="16"/>
      <c r="BL318" s="16"/>
      <c r="BM318" s="16"/>
      <c r="BN318" s="16"/>
    </row>
    <row r="319" spans="1:66" ht="21" x14ac:dyDescent="0.2">
      <c r="A319" s="9" t="s">
        <v>858</v>
      </c>
      <c r="B319" s="43" t="s">
        <v>1746</v>
      </c>
      <c r="C319" s="9">
        <v>13</v>
      </c>
      <c r="D319" s="9"/>
      <c r="E319" s="9"/>
      <c r="F319" s="9"/>
      <c r="G319" s="9">
        <v>1</v>
      </c>
      <c r="H319" s="10">
        <v>26.19</v>
      </c>
      <c r="I319" s="11">
        <v>2.67</v>
      </c>
      <c r="J319" s="9">
        <v>599</v>
      </c>
      <c r="K319" s="2">
        <v>67.271020704660103</v>
      </c>
      <c r="L319" s="11">
        <v>8.33837890625</v>
      </c>
      <c r="M319" s="9">
        <v>1</v>
      </c>
      <c r="N319" s="9">
        <v>1</v>
      </c>
      <c r="O319" s="9">
        <v>1</v>
      </c>
      <c r="P319" s="34">
        <v>2.19148577962642</v>
      </c>
      <c r="Q319" s="12">
        <v>1.56385753197823</v>
      </c>
      <c r="R319" s="12">
        <v>1.72042694931326</v>
      </c>
      <c r="S319" s="12">
        <v>1.4787737880546901</v>
      </c>
      <c r="T319" s="35">
        <v>1.3823118105914201</v>
      </c>
      <c r="U319" s="34">
        <f t="shared" si="84"/>
        <v>1.1319093173617665</v>
      </c>
      <c r="V319" s="12">
        <f t="shared" si="85"/>
        <v>0.64510908855926796</v>
      </c>
      <c r="W319" s="12">
        <f t="shared" si="86"/>
        <v>0.78276663540478075</v>
      </c>
      <c r="X319" s="12">
        <f t="shared" si="87"/>
        <v>0.56440137643150468</v>
      </c>
      <c r="Y319" s="35">
        <f t="shared" si="88"/>
        <v>0.46708308378236019</v>
      </c>
      <c r="Z319" s="2"/>
      <c r="AA319" s="13">
        <v>1</v>
      </c>
      <c r="AB319" s="13">
        <v>1</v>
      </c>
      <c r="AC319" s="13">
        <v>1</v>
      </c>
      <c r="AD319" s="13">
        <v>1</v>
      </c>
      <c r="AE319" s="14">
        <v>1</v>
      </c>
      <c r="AF319" s="15"/>
      <c r="AG319" s="15"/>
      <c r="AH319" s="15"/>
      <c r="AI319" s="15"/>
      <c r="AJ319" s="2"/>
      <c r="AK319" s="1">
        <f t="shared" si="89"/>
        <v>3</v>
      </c>
      <c r="AL319" s="1">
        <f t="shared" si="90"/>
        <v>2</v>
      </c>
      <c r="AM319" s="1">
        <f t="shared" si="91"/>
        <v>2</v>
      </c>
      <c r="AN319" s="1">
        <f t="shared" si="92"/>
        <v>1</v>
      </c>
      <c r="AO319" s="1">
        <f t="shared" si="93"/>
        <v>-1</v>
      </c>
      <c r="AP319" s="1">
        <f t="shared" si="94"/>
        <v>7</v>
      </c>
      <c r="AQ319" s="1">
        <f t="shared" si="95"/>
        <v>0</v>
      </c>
      <c r="AR319" s="1">
        <f t="shared" si="96"/>
        <v>0</v>
      </c>
      <c r="AS319" s="1">
        <f t="shared" si="97"/>
        <v>0</v>
      </c>
      <c r="AT319" s="1">
        <f t="shared" si="98"/>
        <v>0</v>
      </c>
      <c r="AU319" s="1">
        <f t="shared" si="99"/>
        <v>0</v>
      </c>
      <c r="AV319" s="1">
        <f t="shared" si="100"/>
        <v>0</v>
      </c>
      <c r="AW319" s="1">
        <f t="shared" si="101"/>
        <v>0</v>
      </c>
      <c r="AX319" s="1">
        <f t="shared" si="102"/>
        <v>0</v>
      </c>
      <c r="AY319" s="1">
        <v>3</v>
      </c>
      <c r="AZ319" s="1">
        <f t="shared" si="103"/>
        <v>6</v>
      </c>
      <c r="BA319" s="1">
        <f t="shared" si="104"/>
        <v>13</v>
      </c>
      <c r="BB319" s="16"/>
      <c r="BC319" s="16"/>
      <c r="BD319" s="16"/>
      <c r="BE319" s="16"/>
      <c r="BF319" s="17"/>
      <c r="BG319" s="16"/>
      <c r="BH319" s="16"/>
      <c r="BI319" s="16"/>
      <c r="BJ319" s="16"/>
      <c r="BK319" s="16"/>
      <c r="BL319" s="16"/>
      <c r="BM319" s="16"/>
      <c r="BN319" s="16"/>
    </row>
    <row r="320" spans="1:66" ht="21" x14ac:dyDescent="0.2">
      <c r="A320" s="9" t="s">
        <v>1322</v>
      </c>
      <c r="B320" s="43" t="s">
        <v>1740</v>
      </c>
      <c r="C320" s="9">
        <v>13</v>
      </c>
      <c r="D320" s="9"/>
      <c r="E320" s="9"/>
      <c r="F320" s="9"/>
      <c r="G320" s="9">
        <v>1</v>
      </c>
      <c r="H320" s="10">
        <v>95.2</v>
      </c>
      <c r="I320" s="11">
        <v>3.69</v>
      </c>
      <c r="J320" s="9">
        <v>325</v>
      </c>
      <c r="K320" s="2">
        <v>35.678692974660002</v>
      </c>
      <c r="L320" s="11">
        <v>5.64306640625</v>
      </c>
      <c r="M320" s="9">
        <v>1</v>
      </c>
      <c r="N320" s="9">
        <v>1</v>
      </c>
      <c r="O320" s="9">
        <v>2</v>
      </c>
      <c r="P320" s="34">
        <v>0.823865805531101</v>
      </c>
      <c r="Q320" s="12">
        <v>0.67762215256917002</v>
      </c>
      <c r="R320" s="12">
        <v>1.49879450289641</v>
      </c>
      <c r="S320" s="12">
        <v>3.48158317093035</v>
      </c>
      <c r="T320" s="35">
        <v>1.19931545553821</v>
      </c>
      <c r="U320" s="34">
        <f t="shared" si="84"/>
        <v>-0.27951873012600226</v>
      </c>
      <c r="V320" s="12">
        <f t="shared" si="85"/>
        <v>-0.56144705540131745</v>
      </c>
      <c r="W320" s="12">
        <f t="shared" si="86"/>
        <v>0.58380259144083846</v>
      </c>
      <c r="X320" s="12">
        <f t="shared" si="87"/>
        <v>1.799743488104266</v>
      </c>
      <c r="Y320" s="35">
        <f t="shared" si="88"/>
        <v>0.26221118025517326</v>
      </c>
      <c r="Z320" s="2"/>
      <c r="AA320" s="13">
        <v>2</v>
      </c>
      <c r="AB320" s="13">
        <v>2</v>
      </c>
      <c r="AC320" s="13">
        <v>2</v>
      </c>
      <c r="AD320" s="13">
        <v>2</v>
      </c>
      <c r="AE320" s="14">
        <v>2</v>
      </c>
      <c r="AF320" s="15">
        <v>3.4043090872885799</v>
      </c>
      <c r="AG320" s="15">
        <v>0.69776643579336595</v>
      </c>
      <c r="AH320" s="15">
        <v>2.9905002418566902</v>
      </c>
      <c r="AI320" s="15">
        <v>3.0270111647629698</v>
      </c>
      <c r="AJ320" s="2">
        <v>2.70606062211851</v>
      </c>
      <c r="AK320" s="1">
        <f t="shared" si="89"/>
        <v>0</v>
      </c>
      <c r="AL320" s="1">
        <f t="shared" si="90"/>
        <v>0</v>
      </c>
      <c r="AM320" s="1">
        <f t="shared" si="91"/>
        <v>1</v>
      </c>
      <c r="AN320" s="1">
        <f t="shared" si="92"/>
        <v>5</v>
      </c>
      <c r="AO320" s="1">
        <f t="shared" si="93"/>
        <v>0</v>
      </c>
      <c r="AP320" s="1">
        <f t="shared" si="94"/>
        <v>6</v>
      </c>
      <c r="AQ320" s="1">
        <f t="shared" si="95"/>
        <v>0</v>
      </c>
      <c r="AR320" s="1">
        <f t="shared" si="96"/>
        <v>3</v>
      </c>
      <c r="AS320" s="1">
        <f t="shared" si="97"/>
        <v>3</v>
      </c>
      <c r="AT320" s="1">
        <f t="shared" si="98"/>
        <v>3</v>
      </c>
      <c r="AU320" s="1">
        <f t="shared" si="99"/>
        <v>3</v>
      </c>
      <c r="AV320" s="1">
        <f t="shared" si="100"/>
        <v>3</v>
      </c>
      <c r="AW320" s="1">
        <f t="shared" si="101"/>
        <v>3</v>
      </c>
      <c r="AX320" s="1">
        <f t="shared" si="102"/>
        <v>0</v>
      </c>
      <c r="AY320" s="1">
        <v>4</v>
      </c>
      <c r="AZ320" s="1">
        <f t="shared" si="103"/>
        <v>4</v>
      </c>
      <c r="BA320" s="1">
        <f t="shared" si="104"/>
        <v>13</v>
      </c>
      <c r="BB320" s="16"/>
      <c r="BC320" s="16"/>
      <c r="BD320" s="16"/>
      <c r="BE320" s="16"/>
      <c r="BF320" s="17"/>
      <c r="BG320" s="16"/>
      <c r="BH320" s="16"/>
      <c r="BI320" s="16"/>
      <c r="BJ320" s="16"/>
      <c r="BK320" s="16"/>
      <c r="BL320" s="16"/>
      <c r="BM320" s="16"/>
      <c r="BN320" s="16"/>
    </row>
    <row r="321" spans="1:66" x14ac:dyDescent="0.2">
      <c r="A321" s="9" t="s">
        <v>199</v>
      </c>
      <c r="B321" s="43" t="s">
        <v>2314</v>
      </c>
      <c r="C321" s="9">
        <v>13</v>
      </c>
      <c r="D321" s="9"/>
      <c r="E321" s="9"/>
      <c r="F321" s="9"/>
      <c r="G321" s="9">
        <v>2</v>
      </c>
      <c r="H321" s="10">
        <v>25.59</v>
      </c>
      <c r="I321" s="11">
        <v>3.74</v>
      </c>
      <c r="J321" s="9">
        <v>187</v>
      </c>
      <c r="K321" s="2">
        <v>21.439028514659999</v>
      </c>
      <c r="L321" s="11">
        <v>7.41552734375</v>
      </c>
      <c r="M321" s="9">
        <v>1</v>
      </c>
      <c r="N321" s="9">
        <v>1</v>
      </c>
      <c r="O321" s="9">
        <v>1</v>
      </c>
      <c r="P321" s="34">
        <v>1.33742155571861</v>
      </c>
      <c r="Q321" s="12">
        <v>2.4840646261250798</v>
      </c>
      <c r="R321" s="12">
        <v>1.4281031514613201</v>
      </c>
      <c r="S321" s="12">
        <v>43.096060740081199</v>
      </c>
      <c r="T321" s="35">
        <v>0.53109226486156302</v>
      </c>
      <c r="U321" s="34">
        <f t="shared" si="84"/>
        <v>0.4194542750692104</v>
      </c>
      <c r="V321" s="12">
        <f t="shared" si="85"/>
        <v>1.3127027076072388</v>
      </c>
      <c r="W321" s="12">
        <f t="shared" si="86"/>
        <v>0.51410018855966411</v>
      </c>
      <c r="X321" s="12">
        <f t="shared" si="87"/>
        <v>5.4294840985293424</v>
      </c>
      <c r="Y321" s="35">
        <f t="shared" si="88"/>
        <v>-0.91296557755816754</v>
      </c>
      <c r="Z321" s="2"/>
      <c r="AA321" s="13">
        <v>1</v>
      </c>
      <c r="AB321" s="13">
        <v>1</v>
      </c>
      <c r="AC321" s="13">
        <v>1</v>
      </c>
      <c r="AD321" s="13">
        <v>1</v>
      </c>
      <c r="AE321" s="14">
        <v>1</v>
      </c>
      <c r="AF321" s="15"/>
      <c r="AG321" s="15"/>
      <c r="AH321" s="15"/>
      <c r="AI321" s="15"/>
      <c r="AJ321" s="2"/>
      <c r="AK321" s="1">
        <f t="shared" si="89"/>
        <v>1</v>
      </c>
      <c r="AL321" s="1">
        <f t="shared" si="90"/>
        <v>3</v>
      </c>
      <c r="AM321" s="1">
        <f t="shared" si="91"/>
        <v>1</v>
      </c>
      <c r="AN321" s="1">
        <f t="shared" si="92"/>
        <v>5</v>
      </c>
      <c r="AO321" s="1">
        <f t="shared" si="93"/>
        <v>-1</v>
      </c>
      <c r="AP321" s="1">
        <f t="shared" si="94"/>
        <v>9</v>
      </c>
      <c r="AQ321" s="1">
        <f t="shared" si="95"/>
        <v>0</v>
      </c>
      <c r="AR321" s="1">
        <f t="shared" si="96"/>
        <v>0</v>
      </c>
      <c r="AS321" s="1">
        <f t="shared" si="97"/>
        <v>0</v>
      </c>
      <c r="AT321" s="1">
        <f t="shared" si="98"/>
        <v>0</v>
      </c>
      <c r="AU321" s="1">
        <f t="shared" si="99"/>
        <v>0</v>
      </c>
      <c r="AV321" s="1">
        <f t="shared" si="100"/>
        <v>0</v>
      </c>
      <c r="AW321" s="1">
        <f t="shared" si="101"/>
        <v>0</v>
      </c>
      <c r="AX321" s="1">
        <f t="shared" si="102"/>
        <v>0</v>
      </c>
      <c r="AY321" s="1">
        <v>4</v>
      </c>
      <c r="AZ321" s="1">
        <f t="shared" si="103"/>
        <v>4</v>
      </c>
      <c r="BA321" s="1">
        <f t="shared" si="104"/>
        <v>13</v>
      </c>
      <c r="BB321" s="16"/>
      <c r="BC321" s="16"/>
      <c r="BD321" s="16"/>
      <c r="BE321" s="16"/>
      <c r="BF321" s="17"/>
      <c r="BG321" s="16"/>
      <c r="BH321" s="16"/>
      <c r="BI321" s="16"/>
      <c r="BJ321" s="16"/>
      <c r="BK321" s="16"/>
      <c r="BL321" s="16"/>
      <c r="BM321" s="16"/>
      <c r="BN321" s="16"/>
    </row>
    <row r="322" spans="1:66" x14ac:dyDescent="0.2">
      <c r="A322" s="9" t="s">
        <v>195</v>
      </c>
      <c r="B322" s="43" t="s">
        <v>2315</v>
      </c>
      <c r="C322" s="9">
        <v>13</v>
      </c>
      <c r="D322" s="9"/>
      <c r="E322" s="9"/>
      <c r="F322" s="9"/>
      <c r="G322" s="9">
        <v>3</v>
      </c>
      <c r="H322" s="10">
        <v>25.88</v>
      </c>
      <c r="I322" s="11">
        <v>2.4</v>
      </c>
      <c r="J322" s="9">
        <v>375</v>
      </c>
      <c r="K322" s="2">
        <v>39.82859849466</v>
      </c>
      <c r="L322" s="11">
        <v>8.29443359375</v>
      </c>
      <c r="M322" s="9">
        <v>1</v>
      </c>
      <c r="N322" s="9">
        <v>1</v>
      </c>
      <c r="O322" s="9">
        <v>1</v>
      </c>
      <c r="P322" s="34">
        <v>1.6317699381536701</v>
      </c>
      <c r="Q322" s="12">
        <v>1.3565229008223401</v>
      </c>
      <c r="R322" s="12">
        <v>1.3813943744536601</v>
      </c>
      <c r="S322" s="12">
        <v>19.981799809234399</v>
      </c>
      <c r="T322" s="35">
        <v>1.1865781474826</v>
      </c>
      <c r="U322" s="34">
        <f t="shared" ref="U322:U385" si="105">LOG(P322,2)</f>
        <v>0.70643766730849733</v>
      </c>
      <c r="V322" s="12">
        <f t="shared" ref="V322:V385" si="106">LOG(Q322,2)</f>
        <v>0.43991340340594881</v>
      </c>
      <c r="W322" s="12">
        <f t="shared" ref="W322:W385" si="107">LOG(R322,2)</f>
        <v>0.46612525358893453</v>
      </c>
      <c r="X322" s="12">
        <f t="shared" ref="X322:X385" si="108">LOG(S322,2)</f>
        <v>4.3206146309162703</v>
      </c>
      <c r="Y322" s="35">
        <f t="shared" ref="Y322:Y385" si="109">LOG(T322,2)</f>
        <v>0.24680711888240739</v>
      </c>
      <c r="Z322" s="2"/>
      <c r="AA322" s="13">
        <v>1</v>
      </c>
      <c r="AB322" s="13">
        <v>1</v>
      </c>
      <c r="AC322" s="13">
        <v>1</v>
      </c>
      <c r="AD322" s="13">
        <v>1</v>
      </c>
      <c r="AE322" s="14">
        <v>1</v>
      </c>
      <c r="AF322" s="15"/>
      <c r="AG322" s="15"/>
      <c r="AH322" s="15"/>
      <c r="AI322" s="15"/>
      <c r="AJ322" s="2"/>
      <c r="AK322" s="1">
        <f t="shared" ref="AK322:AK385" si="110">IF(P322&gt;2.999,5,IF(P322&gt;2.499,4,IF(P322&gt;1.999,3,IF(P322&gt;1.499,2,IF(P322&gt;1.299,1,IF(P322="",0,IF(P322&lt;0.334,4,IF(P322&lt;0.401,3,IF(P322&lt;0.501,2,IF(P322&lt;0.668,1,0))))))))))</f>
        <v>2</v>
      </c>
      <c r="AL322" s="1">
        <f t="shared" ref="AL322:AL385" si="111">IF(Q322&gt;2.999,5,IF(Q322&gt;2.499,4,IF(Q322&gt;1.999,3,IF(Q322&gt;1.499,2,IF(Q322&gt;1.299,1,IF(Q322="",0,IF(Q322&lt;0.334,4,IF(Q322&lt;0.401,3,IF(Q322&lt;0.501,2,IF(Q322&lt;0.668,1,0))))))))))</f>
        <v>1</v>
      </c>
      <c r="AM322" s="1">
        <f t="shared" ref="AM322:AM385" si="112">IF(R322&gt;2.999,5,IF(R322&gt;2.499,4,IF(R322&gt;1.999,3,IF(R322&gt;1.499,2,IF(R322&gt;1.299,1,IF(R322="",0,IF(R322&lt;0.334,4,IF(R322&lt;0.401,3,IF(R322&lt;0.501,2,IF(R322&lt;0.668,1,0))))))))))</f>
        <v>1</v>
      </c>
      <c r="AN322" s="1">
        <f t="shared" ref="AN322:AN385" si="113">IF(S322&gt;2.999,5,IF(S322&gt;2.499,4,IF(S322&gt;1.999,3,IF(S322&gt;1.499,2,IF(S322&gt;1.299,1,IF(S322="",0,IF(S322&lt;0.334,4,IF(S322&lt;0.401,3,IF(S322&lt;0.501,2,IF(S322&lt;0.668,1,0))))))))))</f>
        <v>5</v>
      </c>
      <c r="AO322" s="1">
        <f t="shared" ref="AO322:AO385" si="114">IF(T322&gt;2.999,-5,IF(T322&gt;2.499,-4,IF(T322&gt;1.999,-3,IF(T322&gt;1.499,-2,IF(T322&gt;1.299,-1,IF(T322="",0,IF(T322&lt;0.334,-4,IF(T322&lt;0.401,-3,IF(T322&lt;0.501,-2,IF(T322&lt;0.668,-1,0))))))))))</f>
        <v>0</v>
      </c>
      <c r="AP322" s="1">
        <f t="shared" ref="AP322:AP385" si="115">AK322+AL322+AM322+AN322+AO322</f>
        <v>9</v>
      </c>
      <c r="AQ322" s="1">
        <f t="shared" ref="AQ322:AQ385" si="116">IF(AA322&gt;11.999,3,IF(AA322&gt;5.999,2,IF(AA322&gt;2.999,1,0)))</f>
        <v>0</v>
      </c>
      <c r="AR322" s="1">
        <f t="shared" ref="AR322:AR385" si="117">IF(AF322="",0,IF(AF322&lt;10.001,3,IF(AF322&lt;25.001,2,IF(AF322&lt;50.001,1,0))))</f>
        <v>0</v>
      </c>
      <c r="AS322" s="1">
        <f t="shared" ref="AS322:AS385" si="118">IF(AG322="",0,IF(AG322&lt;10.001,3,IF(AG322&lt;25.001,2,IF(AG322&lt;50.001,1,0))))</f>
        <v>0</v>
      </c>
      <c r="AT322" s="1">
        <f t="shared" ref="AT322:AT385" si="119">IF(AH322="",0,IF(AH322&lt;10.001,3,IF(AH322&lt;25.001,2,IF(AH322&lt;50.001,1,0))))</f>
        <v>0</v>
      </c>
      <c r="AU322" s="1">
        <f t="shared" ref="AU322:AU385" si="120">IF(AI322="",0,IF(AI322&lt;10.001,3,IF(AI322&lt;25.001,2,IF(AI322&lt;50.001,1,0))))</f>
        <v>0</v>
      </c>
      <c r="AV322" s="1">
        <f t="shared" ref="AV322:AV385" si="121">IF(AJ322="",0,IF(AJ322&lt;10.001,3,IF(AJ322&lt;25.001,2,IF(AJ322&lt;50.001,1,0))))</f>
        <v>0</v>
      </c>
      <c r="AW322" s="1">
        <f t="shared" ref="AW322:AW385" si="122">AVERAGE(AR322:AV322)</f>
        <v>0</v>
      </c>
      <c r="AX322" s="1">
        <f t="shared" ref="AX322:AX385" si="123">IF(M322&gt;5.999,4,IF(M322&gt;2.999,2,IF(M322&gt;1.999,1,0)))</f>
        <v>0</v>
      </c>
      <c r="AY322" s="1">
        <v>4</v>
      </c>
      <c r="AZ322" s="1">
        <f t="shared" ref="AZ322:AZ385" si="124">IF(AY322=1,8,IF(AY322=2,1,IF(AY322=3,6,IF(AY322=4,4,IF(AY322=5,2,0)))))</f>
        <v>4</v>
      </c>
      <c r="BA322" s="1">
        <f t="shared" ref="BA322:BA385" si="125">SUM(AP322,AQ322,AW322,AX322,AZ322)</f>
        <v>13</v>
      </c>
      <c r="BB322" s="16"/>
      <c r="BC322" s="16"/>
      <c r="BD322" s="16"/>
      <c r="BE322" s="16"/>
      <c r="BF322" s="17"/>
      <c r="BG322" s="16"/>
      <c r="BH322" s="16"/>
      <c r="BI322" s="16"/>
      <c r="BJ322" s="16"/>
      <c r="BK322" s="16"/>
      <c r="BL322" s="16"/>
      <c r="BM322" s="16"/>
      <c r="BN322" s="16"/>
    </row>
    <row r="323" spans="1:66" x14ac:dyDescent="0.2">
      <c r="A323" s="9" t="s">
        <v>572</v>
      </c>
      <c r="B323" s="43" t="s">
        <v>2772</v>
      </c>
      <c r="C323" s="9">
        <v>13</v>
      </c>
      <c r="D323" s="9"/>
      <c r="E323" s="9"/>
      <c r="F323" s="9"/>
      <c r="G323" s="9">
        <v>1</v>
      </c>
      <c r="H323" s="10">
        <v>762.77539586380101</v>
      </c>
      <c r="I323" s="11">
        <v>28.25</v>
      </c>
      <c r="J323" s="9">
        <v>577</v>
      </c>
      <c r="K323" s="2">
        <v>67.777792924660005</v>
      </c>
      <c r="L323" s="11">
        <v>6.40478515625</v>
      </c>
      <c r="M323" s="9">
        <v>14</v>
      </c>
      <c r="N323" s="9">
        <v>18</v>
      </c>
      <c r="O323" s="9">
        <v>37</v>
      </c>
      <c r="P323" s="34">
        <v>0.91693425334532297</v>
      </c>
      <c r="Q323" s="12">
        <v>1.0077886775738301</v>
      </c>
      <c r="R323" s="12">
        <v>1.27552120984574</v>
      </c>
      <c r="S323" s="12">
        <v>1.40522664381253</v>
      </c>
      <c r="T323" s="35">
        <v>0.86528742650835599</v>
      </c>
      <c r="U323" s="34">
        <f t="shared" si="105"/>
        <v>-0.12510980247724157</v>
      </c>
      <c r="V323" s="12">
        <f t="shared" si="106"/>
        <v>1.1193152946552569E-2</v>
      </c>
      <c r="W323" s="12">
        <f t="shared" si="107"/>
        <v>0.35108688881483219</v>
      </c>
      <c r="X323" s="12">
        <f t="shared" si="108"/>
        <v>0.49080283616466308</v>
      </c>
      <c r="Y323" s="35">
        <f t="shared" si="109"/>
        <v>-0.20874865587282521</v>
      </c>
      <c r="Z323" s="2"/>
      <c r="AA323" s="13">
        <v>29</v>
      </c>
      <c r="AB323" s="13">
        <v>29</v>
      </c>
      <c r="AC323" s="13">
        <v>28</v>
      </c>
      <c r="AD323" s="13">
        <v>29</v>
      </c>
      <c r="AE323" s="14">
        <v>29</v>
      </c>
      <c r="AF323" s="15">
        <v>41.077362765538098</v>
      </c>
      <c r="AG323" s="15">
        <v>33.692619078280799</v>
      </c>
      <c r="AH323" s="15">
        <v>16.687552719476098</v>
      </c>
      <c r="AI323" s="15">
        <v>26.830848495292699</v>
      </c>
      <c r="AJ323" s="2">
        <v>62.016187933206297</v>
      </c>
      <c r="AK323" s="1">
        <f t="shared" si="110"/>
        <v>0</v>
      </c>
      <c r="AL323" s="1">
        <f t="shared" si="111"/>
        <v>0</v>
      </c>
      <c r="AM323" s="1">
        <f t="shared" si="112"/>
        <v>0</v>
      </c>
      <c r="AN323" s="1">
        <f t="shared" si="113"/>
        <v>1</v>
      </c>
      <c r="AO323" s="1">
        <f t="shared" si="114"/>
        <v>0</v>
      </c>
      <c r="AP323" s="1">
        <f t="shared" si="115"/>
        <v>1</v>
      </c>
      <c r="AQ323" s="1">
        <f t="shared" si="116"/>
        <v>3</v>
      </c>
      <c r="AR323" s="1">
        <f t="shared" si="117"/>
        <v>1</v>
      </c>
      <c r="AS323" s="1">
        <f t="shared" si="118"/>
        <v>1</v>
      </c>
      <c r="AT323" s="1">
        <f t="shared" si="119"/>
        <v>2</v>
      </c>
      <c r="AU323" s="1">
        <f t="shared" si="120"/>
        <v>1</v>
      </c>
      <c r="AV323" s="1">
        <f t="shared" si="121"/>
        <v>0</v>
      </c>
      <c r="AW323" s="1">
        <f t="shared" si="122"/>
        <v>1</v>
      </c>
      <c r="AX323" s="1">
        <f t="shared" si="123"/>
        <v>4</v>
      </c>
      <c r="AY323" s="1">
        <v>4</v>
      </c>
      <c r="AZ323" s="1">
        <f t="shared" si="124"/>
        <v>4</v>
      </c>
      <c r="BA323" s="1">
        <f t="shared" si="125"/>
        <v>13</v>
      </c>
      <c r="BB323" s="16"/>
      <c r="BC323" s="16"/>
      <c r="BD323" s="16"/>
      <c r="BE323" s="16"/>
      <c r="BF323" s="17"/>
      <c r="BG323" s="16"/>
      <c r="BH323" s="16"/>
      <c r="BI323" s="16"/>
      <c r="BJ323" s="16"/>
      <c r="BK323" s="16"/>
      <c r="BL323" s="16"/>
      <c r="BM323" s="16"/>
      <c r="BN323" s="16"/>
    </row>
    <row r="324" spans="1:66" x14ac:dyDescent="0.2">
      <c r="A324" s="9" t="s">
        <v>1462</v>
      </c>
      <c r="B324" s="43" t="s">
        <v>3203</v>
      </c>
      <c r="C324" s="9">
        <v>13</v>
      </c>
      <c r="D324" s="9"/>
      <c r="E324" s="9"/>
      <c r="F324" s="9"/>
      <c r="G324" s="9">
        <v>5</v>
      </c>
      <c r="H324" s="10">
        <v>645.948941480092</v>
      </c>
      <c r="I324" s="11">
        <v>3.83</v>
      </c>
      <c r="J324" s="9">
        <v>600</v>
      </c>
      <c r="K324" s="2">
        <v>64.801465764660094</v>
      </c>
      <c r="L324" s="11">
        <v>7.56201171875</v>
      </c>
      <c r="M324" s="9">
        <v>1</v>
      </c>
      <c r="N324" s="9">
        <v>4</v>
      </c>
      <c r="O324" s="9">
        <v>61</v>
      </c>
      <c r="P324" s="34">
        <v>0.84084192813383996</v>
      </c>
      <c r="Q324" s="12">
        <v>0.83334097401933405</v>
      </c>
      <c r="R324" s="12">
        <v>1.19930113335926</v>
      </c>
      <c r="S324" s="12">
        <v>2.9889240021606902</v>
      </c>
      <c r="T324" s="35">
        <v>0.99203810525260405</v>
      </c>
      <c r="U324" s="34">
        <f t="shared" si="105"/>
        <v>-0.25009348457561426</v>
      </c>
      <c r="V324" s="12">
        <f t="shared" si="106"/>
        <v>-0.26302117807867259</v>
      </c>
      <c r="W324" s="12">
        <f t="shared" si="107"/>
        <v>0.26219395154372216</v>
      </c>
      <c r="X324" s="12">
        <f t="shared" si="108"/>
        <v>1.579626214814676</v>
      </c>
      <c r="Y324" s="35">
        <f t="shared" si="109"/>
        <v>-1.1532557739788542E-2</v>
      </c>
      <c r="Z324" s="2"/>
      <c r="AA324" s="13">
        <v>41</v>
      </c>
      <c r="AB324" s="13">
        <v>41</v>
      </c>
      <c r="AC324" s="13">
        <v>41</v>
      </c>
      <c r="AD324" s="13">
        <v>41</v>
      </c>
      <c r="AE324" s="14">
        <v>41</v>
      </c>
      <c r="AF324" s="15">
        <v>12.381832283343901</v>
      </c>
      <c r="AG324" s="15">
        <v>17.3085245616344</v>
      </c>
      <c r="AH324" s="15">
        <v>12.340980737236601</v>
      </c>
      <c r="AI324" s="15">
        <v>11.161586895966501</v>
      </c>
      <c r="AJ324" s="2">
        <v>10.098731178967499</v>
      </c>
      <c r="AK324" s="1">
        <f t="shared" si="110"/>
        <v>0</v>
      </c>
      <c r="AL324" s="1">
        <f t="shared" si="111"/>
        <v>0</v>
      </c>
      <c r="AM324" s="1">
        <f t="shared" si="112"/>
        <v>0</v>
      </c>
      <c r="AN324" s="1">
        <f t="shared" si="113"/>
        <v>4</v>
      </c>
      <c r="AO324" s="1">
        <f t="shared" si="114"/>
        <v>0</v>
      </c>
      <c r="AP324" s="1">
        <f t="shared" si="115"/>
        <v>4</v>
      </c>
      <c r="AQ324" s="1">
        <f t="shared" si="116"/>
        <v>3</v>
      </c>
      <c r="AR324" s="1">
        <f t="shared" si="117"/>
        <v>2</v>
      </c>
      <c r="AS324" s="1">
        <f t="shared" si="118"/>
        <v>2</v>
      </c>
      <c r="AT324" s="1">
        <f t="shared" si="119"/>
        <v>2</v>
      </c>
      <c r="AU324" s="1">
        <f t="shared" si="120"/>
        <v>2</v>
      </c>
      <c r="AV324" s="1">
        <f t="shared" si="121"/>
        <v>2</v>
      </c>
      <c r="AW324" s="1">
        <f t="shared" si="122"/>
        <v>2</v>
      </c>
      <c r="AX324" s="1">
        <f t="shared" si="123"/>
        <v>0</v>
      </c>
      <c r="AY324" s="1">
        <v>4</v>
      </c>
      <c r="AZ324" s="1">
        <f t="shared" si="124"/>
        <v>4</v>
      </c>
      <c r="BA324" s="1">
        <f t="shared" si="125"/>
        <v>13</v>
      </c>
      <c r="BB324" s="16"/>
      <c r="BC324" s="16"/>
      <c r="BD324" s="16"/>
      <c r="BE324" s="16"/>
      <c r="BF324" s="17"/>
      <c r="BG324" s="16"/>
      <c r="BH324" s="16"/>
      <c r="BI324" s="16"/>
      <c r="BJ324" s="16"/>
      <c r="BK324" s="16"/>
      <c r="BL324" s="16"/>
      <c r="BM324" s="16"/>
      <c r="BN324" s="16"/>
    </row>
    <row r="325" spans="1:66" x14ac:dyDescent="0.2">
      <c r="A325" s="9" t="s">
        <v>338</v>
      </c>
      <c r="B325" s="43" t="s">
        <v>2774</v>
      </c>
      <c r="C325" s="9">
        <v>13</v>
      </c>
      <c r="D325" s="9"/>
      <c r="E325" s="9"/>
      <c r="F325" s="9"/>
      <c r="G325" s="9">
        <v>1</v>
      </c>
      <c r="H325" s="10">
        <v>48.12</v>
      </c>
      <c r="I325" s="11">
        <v>3.46</v>
      </c>
      <c r="J325" s="9">
        <v>260</v>
      </c>
      <c r="K325" s="2">
        <v>29.538707654660001</v>
      </c>
      <c r="L325" s="11">
        <v>7.34228515625</v>
      </c>
      <c r="M325" s="9">
        <v>1</v>
      </c>
      <c r="N325" s="9">
        <v>1</v>
      </c>
      <c r="O325" s="9">
        <v>1</v>
      </c>
      <c r="P325" s="34">
        <v>2.1950722627967001</v>
      </c>
      <c r="Q325" s="12">
        <v>2.7560653244603399</v>
      </c>
      <c r="R325" s="12">
        <v>1.17630902405675</v>
      </c>
      <c r="S325" s="12">
        <v>3.11575989253505</v>
      </c>
      <c r="T325" s="35">
        <v>0.78564049910904699</v>
      </c>
      <c r="U325" s="34">
        <f t="shared" si="105"/>
        <v>1.1342684347321095</v>
      </c>
      <c r="V325" s="12">
        <f t="shared" si="106"/>
        <v>1.4626100833100171</v>
      </c>
      <c r="W325" s="12">
        <f t="shared" si="107"/>
        <v>0.23426711536829642</v>
      </c>
      <c r="X325" s="12">
        <f t="shared" si="108"/>
        <v>1.6395840603585445</v>
      </c>
      <c r="Y325" s="35">
        <f t="shared" si="109"/>
        <v>-0.34805879359804182</v>
      </c>
      <c r="Z325" s="2"/>
      <c r="AA325" s="13">
        <v>1</v>
      </c>
      <c r="AB325" s="13">
        <v>1</v>
      </c>
      <c r="AC325" s="13">
        <v>1</v>
      </c>
      <c r="AD325" s="13">
        <v>1</v>
      </c>
      <c r="AE325" s="14">
        <v>1</v>
      </c>
      <c r="AF325" s="15"/>
      <c r="AG325" s="15"/>
      <c r="AH325" s="15"/>
      <c r="AI325" s="15"/>
      <c r="AJ325" s="2"/>
      <c r="AK325" s="1">
        <f t="shared" si="110"/>
        <v>3</v>
      </c>
      <c r="AL325" s="1">
        <f t="shared" si="111"/>
        <v>4</v>
      </c>
      <c r="AM325" s="1">
        <f t="shared" si="112"/>
        <v>0</v>
      </c>
      <c r="AN325" s="1">
        <f t="shared" si="113"/>
        <v>5</v>
      </c>
      <c r="AO325" s="1">
        <f t="shared" si="114"/>
        <v>0</v>
      </c>
      <c r="AP325" s="1">
        <f t="shared" si="115"/>
        <v>12</v>
      </c>
      <c r="AQ325" s="1">
        <f t="shared" si="116"/>
        <v>0</v>
      </c>
      <c r="AR325" s="1">
        <f t="shared" si="117"/>
        <v>0</v>
      </c>
      <c r="AS325" s="1">
        <f t="shared" si="118"/>
        <v>0</v>
      </c>
      <c r="AT325" s="1">
        <f t="shared" si="119"/>
        <v>0</v>
      </c>
      <c r="AU325" s="1">
        <f t="shared" si="120"/>
        <v>0</v>
      </c>
      <c r="AV325" s="1">
        <f t="shared" si="121"/>
        <v>0</v>
      </c>
      <c r="AW325" s="1">
        <f t="shared" si="122"/>
        <v>0</v>
      </c>
      <c r="AX325" s="1">
        <f t="shared" si="123"/>
        <v>0</v>
      </c>
      <c r="AY325" s="1">
        <v>2</v>
      </c>
      <c r="AZ325" s="1">
        <f t="shared" si="124"/>
        <v>1</v>
      </c>
      <c r="BA325" s="1">
        <f t="shared" si="125"/>
        <v>13</v>
      </c>
      <c r="BB325" s="16"/>
      <c r="BC325" s="16"/>
      <c r="BD325" s="16"/>
      <c r="BE325" s="16"/>
      <c r="BF325" s="17"/>
      <c r="BG325" s="16"/>
      <c r="BH325" s="16"/>
      <c r="BI325" s="16"/>
      <c r="BJ325" s="16"/>
      <c r="BK325" s="16"/>
      <c r="BL325" s="16"/>
      <c r="BM325" s="16"/>
      <c r="BN325" s="16"/>
    </row>
    <row r="326" spans="1:66" x14ac:dyDescent="0.2">
      <c r="A326" s="9" t="s">
        <v>1157</v>
      </c>
      <c r="B326" s="43" t="s">
        <v>2313</v>
      </c>
      <c r="C326" s="9">
        <v>13</v>
      </c>
      <c r="D326" s="9"/>
      <c r="E326" s="9"/>
      <c r="F326" s="9"/>
      <c r="G326" s="9">
        <v>2</v>
      </c>
      <c r="H326" s="10">
        <v>294.22248724978402</v>
      </c>
      <c r="I326" s="11">
        <v>20.82</v>
      </c>
      <c r="J326" s="9">
        <v>437</v>
      </c>
      <c r="K326" s="2">
        <v>50.647996524660002</v>
      </c>
      <c r="L326" s="11">
        <v>8.63134765625</v>
      </c>
      <c r="M326" s="9">
        <v>6</v>
      </c>
      <c r="N326" s="9">
        <v>7</v>
      </c>
      <c r="O326" s="9">
        <v>15</v>
      </c>
      <c r="P326" s="34">
        <v>1.03246251265503</v>
      </c>
      <c r="Q326" s="12">
        <v>0.93213288877455802</v>
      </c>
      <c r="R326" s="12">
        <v>1.1382329619881399</v>
      </c>
      <c r="S326" s="12">
        <v>1.56558773306312</v>
      </c>
      <c r="T326" s="35">
        <v>1.3823118105914201</v>
      </c>
      <c r="U326" s="34">
        <f t="shared" si="105"/>
        <v>4.6089400251490671E-2</v>
      </c>
      <c r="V326" s="12">
        <f t="shared" si="106"/>
        <v>-0.101392448688777</v>
      </c>
      <c r="W326" s="12">
        <f t="shared" si="107"/>
        <v>0.18679586406680859</v>
      </c>
      <c r="X326" s="12">
        <f t="shared" si="108"/>
        <v>0.64670435709272478</v>
      </c>
      <c r="Y326" s="35">
        <f t="shared" si="109"/>
        <v>0.46708308378236019</v>
      </c>
      <c r="Z326" s="2"/>
      <c r="AA326" s="13">
        <v>11</v>
      </c>
      <c r="AB326" s="13">
        <v>11</v>
      </c>
      <c r="AC326" s="13">
        <v>11</v>
      </c>
      <c r="AD326" s="13">
        <v>11</v>
      </c>
      <c r="AE326" s="14">
        <v>11</v>
      </c>
      <c r="AF326" s="15">
        <v>8.8202212297333897</v>
      </c>
      <c r="AG326" s="15">
        <v>31.844367082574799</v>
      </c>
      <c r="AH326" s="15">
        <v>9.6005047730300497</v>
      </c>
      <c r="AI326" s="15">
        <v>17.944152984096299</v>
      </c>
      <c r="AJ326" s="2">
        <v>26.1820010134496</v>
      </c>
      <c r="AK326" s="1">
        <f t="shared" si="110"/>
        <v>0</v>
      </c>
      <c r="AL326" s="1">
        <f t="shared" si="111"/>
        <v>0</v>
      </c>
      <c r="AM326" s="1">
        <f t="shared" si="112"/>
        <v>0</v>
      </c>
      <c r="AN326" s="1">
        <f t="shared" si="113"/>
        <v>2</v>
      </c>
      <c r="AO326" s="1">
        <f t="shared" si="114"/>
        <v>-1</v>
      </c>
      <c r="AP326" s="1">
        <f t="shared" si="115"/>
        <v>1</v>
      </c>
      <c r="AQ326" s="1">
        <f t="shared" si="116"/>
        <v>2</v>
      </c>
      <c r="AR326" s="1">
        <f t="shared" si="117"/>
        <v>3</v>
      </c>
      <c r="AS326" s="1">
        <f t="shared" si="118"/>
        <v>1</v>
      </c>
      <c r="AT326" s="1">
        <f t="shared" si="119"/>
        <v>3</v>
      </c>
      <c r="AU326" s="1">
        <f t="shared" si="120"/>
        <v>2</v>
      </c>
      <c r="AV326" s="1">
        <f t="shared" si="121"/>
        <v>1</v>
      </c>
      <c r="AW326" s="1">
        <f t="shared" si="122"/>
        <v>2</v>
      </c>
      <c r="AX326" s="1">
        <f t="shared" si="123"/>
        <v>4</v>
      </c>
      <c r="AY326" s="1">
        <v>4</v>
      </c>
      <c r="AZ326" s="1">
        <f t="shared" si="124"/>
        <v>4</v>
      </c>
      <c r="BA326" s="1">
        <f t="shared" si="125"/>
        <v>13</v>
      </c>
      <c r="BB326" s="16"/>
      <c r="BC326" s="16"/>
      <c r="BD326" s="16"/>
      <c r="BE326" s="16"/>
      <c r="BF326" s="17"/>
      <c r="BG326" s="16"/>
      <c r="BH326" s="16"/>
      <c r="BI326" s="16"/>
      <c r="BJ326" s="16"/>
      <c r="BK326" s="16"/>
      <c r="BL326" s="16"/>
      <c r="BM326" s="16"/>
      <c r="BN326" s="16"/>
    </row>
    <row r="327" spans="1:66" x14ac:dyDescent="0.2">
      <c r="A327" s="9" t="s">
        <v>591</v>
      </c>
      <c r="B327" s="43" t="s">
        <v>2310</v>
      </c>
      <c r="C327" s="9">
        <v>13</v>
      </c>
      <c r="D327" s="9"/>
      <c r="E327" s="9"/>
      <c r="F327" s="9"/>
      <c r="G327" s="9">
        <v>1</v>
      </c>
      <c r="H327" s="10">
        <v>348.14827268389098</v>
      </c>
      <c r="I327" s="11">
        <v>18.55</v>
      </c>
      <c r="J327" s="9">
        <v>318</v>
      </c>
      <c r="K327" s="2">
        <v>35.532168054659998</v>
      </c>
      <c r="L327" s="11">
        <v>8.11865234375</v>
      </c>
      <c r="M327" s="9">
        <v>5</v>
      </c>
      <c r="N327" s="9">
        <v>5</v>
      </c>
      <c r="O327" s="9">
        <v>13</v>
      </c>
      <c r="P327" s="34">
        <v>0.64569140934693903</v>
      </c>
      <c r="Q327" s="12">
        <v>0.84486432909555298</v>
      </c>
      <c r="R327" s="12">
        <v>1.10872481724938</v>
      </c>
      <c r="S327" s="12">
        <v>0.81604898998682995</v>
      </c>
      <c r="T327" s="35">
        <v>0.52272094001613001</v>
      </c>
      <c r="U327" s="34">
        <f t="shared" si="105"/>
        <v>-0.63108326212611288</v>
      </c>
      <c r="V327" s="12">
        <f t="shared" si="106"/>
        <v>-0.2432084072863854</v>
      </c>
      <c r="W327" s="12">
        <f t="shared" si="107"/>
        <v>0.14890133659666135</v>
      </c>
      <c r="X327" s="12">
        <f t="shared" si="108"/>
        <v>-0.29327233057109303</v>
      </c>
      <c r="Y327" s="35">
        <f t="shared" si="109"/>
        <v>-0.9358871405784287</v>
      </c>
      <c r="Z327" s="2"/>
      <c r="AA327" s="13">
        <v>8</v>
      </c>
      <c r="AB327" s="13">
        <v>8</v>
      </c>
      <c r="AC327" s="13">
        <v>8</v>
      </c>
      <c r="AD327" s="13">
        <v>8</v>
      </c>
      <c r="AE327" s="14">
        <v>8</v>
      </c>
      <c r="AF327" s="15">
        <v>86.211964931433201</v>
      </c>
      <c r="AG327" s="15">
        <v>43.587852195864102</v>
      </c>
      <c r="AH327" s="15">
        <v>7.3260407182043004</v>
      </c>
      <c r="AI327" s="15">
        <v>45.836645683496997</v>
      </c>
      <c r="AJ327" s="2">
        <v>281.92425378264301</v>
      </c>
      <c r="AK327" s="1">
        <f t="shared" si="110"/>
        <v>1</v>
      </c>
      <c r="AL327" s="1">
        <f t="shared" si="111"/>
        <v>0</v>
      </c>
      <c r="AM327" s="1">
        <f t="shared" si="112"/>
        <v>0</v>
      </c>
      <c r="AN327" s="1">
        <f t="shared" si="113"/>
        <v>0</v>
      </c>
      <c r="AO327" s="1">
        <f t="shared" si="114"/>
        <v>-1</v>
      </c>
      <c r="AP327" s="1">
        <f t="shared" si="115"/>
        <v>0</v>
      </c>
      <c r="AQ327" s="1">
        <f t="shared" si="116"/>
        <v>2</v>
      </c>
      <c r="AR327" s="1">
        <f t="shared" si="117"/>
        <v>0</v>
      </c>
      <c r="AS327" s="1">
        <f t="shared" si="118"/>
        <v>1</v>
      </c>
      <c r="AT327" s="1">
        <f t="shared" si="119"/>
        <v>3</v>
      </c>
      <c r="AU327" s="1">
        <f t="shared" si="120"/>
        <v>1</v>
      </c>
      <c r="AV327" s="1">
        <f t="shared" si="121"/>
        <v>0</v>
      </c>
      <c r="AW327" s="1">
        <f t="shared" si="122"/>
        <v>1</v>
      </c>
      <c r="AX327" s="1">
        <f t="shared" si="123"/>
        <v>2</v>
      </c>
      <c r="AY327" s="1">
        <v>1</v>
      </c>
      <c r="AZ327" s="1">
        <f t="shared" si="124"/>
        <v>8</v>
      </c>
      <c r="BA327" s="1">
        <f t="shared" si="125"/>
        <v>13</v>
      </c>
      <c r="BB327" s="16"/>
      <c r="BC327" s="16"/>
      <c r="BD327" s="16"/>
      <c r="BE327" s="16"/>
      <c r="BF327" s="17"/>
      <c r="BG327" s="16"/>
      <c r="BH327" s="16"/>
      <c r="BI327" s="16"/>
      <c r="BJ327" s="16"/>
      <c r="BK327" s="16"/>
      <c r="BL327" s="16"/>
      <c r="BM327" s="16"/>
      <c r="BN327" s="16"/>
    </row>
    <row r="328" spans="1:66" x14ac:dyDescent="0.2">
      <c r="A328" s="9" t="s">
        <v>1351</v>
      </c>
      <c r="B328" s="43" t="s">
        <v>1742</v>
      </c>
      <c r="C328" s="9">
        <v>13</v>
      </c>
      <c r="D328" s="9"/>
      <c r="E328" s="9"/>
      <c r="F328" s="9"/>
      <c r="G328" s="9">
        <v>1</v>
      </c>
      <c r="H328" s="10">
        <v>563.25120131639005</v>
      </c>
      <c r="I328" s="11">
        <v>10.11</v>
      </c>
      <c r="J328" s="9">
        <v>277</v>
      </c>
      <c r="K328" s="2">
        <v>29.946228454660002</v>
      </c>
      <c r="L328" s="11">
        <v>7.67919921875</v>
      </c>
      <c r="M328" s="9">
        <v>2</v>
      </c>
      <c r="N328" s="9">
        <v>2</v>
      </c>
      <c r="O328" s="9">
        <v>16</v>
      </c>
      <c r="P328" s="34">
        <v>1.1919799994717899</v>
      </c>
      <c r="Q328" s="12">
        <v>1.6124434390554201</v>
      </c>
      <c r="R328" s="12">
        <v>1.0361509562796001</v>
      </c>
      <c r="S328" s="12">
        <v>1.07867384918346</v>
      </c>
      <c r="T328" s="35">
        <v>1.19899849588019</v>
      </c>
      <c r="U328" s="34">
        <f t="shared" si="105"/>
        <v>0.2533600286650558</v>
      </c>
      <c r="V328" s="12">
        <f t="shared" si="106"/>
        <v>0.68924855487672054</v>
      </c>
      <c r="W328" s="12">
        <f t="shared" si="107"/>
        <v>5.1234203807083926E-2</v>
      </c>
      <c r="X328" s="12">
        <f t="shared" si="108"/>
        <v>0.10925871348696271</v>
      </c>
      <c r="Y328" s="35">
        <f t="shared" si="109"/>
        <v>0.2618298489209841</v>
      </c>
      <c r="Z328" s="2"/>
      <c r="AA328" s="13">
        <v>13</v>
      </c>
      <c r="AB328" s="13">
        <v>13</v>
      </c>
      <c r="AC328" s="13">
        <v>13</v>
      </c>
      <c r="AD328" s="13">
        <v>13</v>
      </c>
      <c r="AE328" s="14">
        <v>13</v>
      </c>
      <c r="AF328" s="15">
        <v>56.263361863577202</v>
      </c>
      <c r="AG328" s="15">
        <v>50.540545868144399</v>
      </c>
      <c r="AH328" s="15">
        <v>17.535244591346</v>
      </c>
      <c r="AI328" s="15">
        <v>44.348629631287402</v>
      </c>
      <c r="AJ328" s="2">
        <v>21.329859828856701</v>
      </c>
      <c r="AK328" s="1">
        <f t="shared" si="110"/>
        <v>0</v>
      </c>
      <c r="AL328" s="1">
        <f t="shared" si="111"/>
        <v>2</v>
      </c>
      <c r="AM328" s="1">
        <f t="shared" si="112"/>
        <v>0</v>
      </c>
      <c r="AN328" s="1">
        <f t="shared" si="113"/>
        <v>0</v>
      </c>
      <c r="AO328" s="1">
        <f t="shared" si="114"/>
        <v>0</v>
      </c>
      <c r="AP328" s="1">
        <f t="shared" si="115"/>
        <v>2</v>
      </c>
      <c r="AQ328" s="1">
        <f t="shared" si="116"/>
        <v>3</v>
      </c>
      <c r="AR328" s="1">
        <f t="shared" si="117"/>
        <v>0</v>
      </c>
      <c r="AS328" s="1">
        <f t="shared" si="118"/>
        <v>0</v>
      </c>
      <c r="AT328" s="1">
        <f t="shared" si="119"/>
        <v>2</v>
      </c>
      <c r="AU328" s="1">
        <f t="shared" si="120"/>
        <v>1</v>
      </c>
      <c r="AV328" s="1">
        <f t="shared" si="121"/>
        <v>2</v>
      </c>
      <c r="AW328" s="1">
        <f t="shared" si="122"/>
        <v>1</v>
      </c>
      <c r="AX328" s="1">
        <f t="shared" si="123"/>
        <v>1</v>
      </c>
      <c r="AY328" s="1">
        <v>3</v>
      </c>
      <c r="AZ328" s="1">
        <f t="shared" si="124"/>
        <v>6</v>
      </c>
      <c r="BA328" s="1">
        <f t="shared" si="125"/>
        <v>13</v>
      </c>
      <c r="BB328" s="16"/>
      <c r="BC328" s="16"/>
      <c r="BD328" s="16"/>
      <c r="BE328" s="16"/>
      <c r="BF328" s="17"/>
      <c r="BG328" s="16"/>
      <c r="BH328" s="16"/>
      <c r="BI328" s="16"/>
      <c r="BJ328" s="16"/>
      <c r="BK328" s="16"/>
      <c r="BL328" s="16"/>
      <c r="BM328" s="16"/>
      <c r="BN328" s="16"/>
    </row>
    <row r="329" spans="1:66" x14ac:dyDescent="0.2">
      <c r="A329" s="9" t="s">
        <v>762</v>
      </c>
      <c r="B329" s="43" t="s">
        <v>1739</v>
      </c>
      <c r="C329" s="9">
        <v>13</v>
      </c>
      <c r="D329" s="9"/>
      <c r="E329" s="9"/>
      <c r="F329" s="9"/>
      <c r="G329" s="9">
        <v>1</v>
      </c>
      <c r="H329" s="10">
        <v>40.58</v>
      </c>
      <c r="I329" s="11">
        <v>3.08</v>
      </c>
      <c r="J329" s="9">
        <v>292</v>
      </c>
      <c r="K329" s="2">
        <v>33.273583654660001</v>
      </c>
      <c r="L329" s="11">
        <v>5.33837890625</v>
      </c>
      <c r="M329" s="9">
        <v>1</v>
      </c>
      <c r="N329" s="9">
        <v>1</v>
      </c>
      <c r="O329" s="9">
        <v>2</v>
      </c>
      <c r="P329" s="34">
        <v>0.81238470208675595</v>
      </c>
      <c r="Q329" s="12">
        <v>0.89891799946457995</v>
      </c>
      <c r="R329" s="12">
        <v>1.03315083475365</v>
      </c>
      <c r="S329" s="12">
        <v>0.50008743211201001</v>
      </c>
      <c r="T329" s="35">
        <v>0.89146892280920997</v>
      </c>
      <c r="U329" s="34">
        <f t="shared" si="105"/>
        <v>-0.29976502220476453</v>
      </c>
      <c r="V329" s="12">
        <f t="shared" si="106"/>
        <v>-0.15373857776995509</v>
      </c>
      <c r="W329" s="12">
        <f t="shared" si="107"/>
        <v>4.7050895699044151E-2</v>
      </c>
      <c r="X329" s="12">
        <f t="shared" si="108"/>
        <v>-0.99974774630560792</v>
      </c>
      <c r="Y329" s="35">
        <f t="shared" si="109"/>
        <v>-0.16574358945494475</v>
      </c>
      <c r="Z329" s="2"/>
      <c r="AA329" s="13">
        <v>2</v>
      </c>
      <c r="AB329" s="13">
        <v>2</v>
      </c>
      <c r="AC329" s="13">
        <v>2</v>
      </c>
      <c r="AD329" s="13">
        <v>2</v>
      </c>
      <c r="AE329" s="14">
        <v>2</v>
      </c>
      <c r="AF329" s="15">
        <v>2.8717943889505899</v>
      </c>
      <c r="AG329" s="15">
        <v>5.5525783601845102</v>
      </c>
      <c r="AH329" s="15">
        <v>2.2322930155632301</v>
      </c>
      <c r="AI329" s="15">
        <v>2.3119360752838198</v>
      </c>
      <c r="AJ329" s="2">
        <v>8.4344513700825097</v>
      </c>
      <c r="AK329" s="1">
        <f t="shared" si="110"/>
        <v>0</v>
      </c>
      <c r="AL329" s="1">
        <f t="shared" si="111"/>
        <v>0</v>
      </c>
      <c r="AM329" s="1">
        <f t="shared" si="112"/>
        <v>0</v>
      </c>
      <c r="AN329" s="1">
        <f t="shared" si="113"/>
        <v>2</v>
      </c>
      <c r="AO329" s="1">
        <f t="shared" si="114"/>
        <v>0</v>
      </c>
      <c r="AP329" s="1">
        <f t="shared" si="115"/>
        <v>2</v>
      </c>
      <c r="AQ329" s="1">
        <f t="shared" si="116"/>
        <v>0</v>
      </c>
      <c r="AR329" s="1">
        <f t="shared" si="117"/>
        <v>3</v>
      </c>
      <c r="AS329" s="1">
        <f t="shared" si="118"/>
        <v>3</v>
      </c>
      <c r="AT329" s="1">
        <f t="shared" si="119"/>
        <v>3</v>
      </c>
      <c r="AU329" s="1">
        <f t="shared" si="120"/>
        <v>3</v>
      </c>
      <c r="AV329" s="1">
        <f t="shared" si="121"/>
        <v>3</v>
      </c>
      <c r="AW329" s="1">
        <f t="shared" si="122"/>
        <v>3</v>
      </c>
      <c r="AX329" s="1">
        <f t="shared" si="123"/>
        <v>0</v>
      </c>
      <c r="AY329" s="1">
        <v>1</v>
      </c>
      <c r="AZ329" s="1">
        <f t="shared" si="124"/>
        <v>8</v>
      </c>
      <c r="BA329" s="1">
        <f t="shared" si="125"/>
        <v>13</v>
      </c>
      <c r="BB329" s="16"/>
      <c r="BC329" s="16"/>
      <c r="BD329" s="16"/>
      <c r="BE329" s="16"/>
      <c r="BF329" s="17"/>
      <c r="BG329" s="16"/>
      <c r="BH329" s="16"/>
      <c r="BI329" s="16"/>
      <c r="BJ329" s="16"/>
      <c r="BK329" s="16"/>
      <c r="BL329" s="16"/>
      <c r="BM329" s="16"/>
      <c r="BN329" s="16"/>
    </row>
    <row r="330" spans="1:66" x14ac:dyDescent="0.2">
      <c r="A330" s="9" t="s">
        <v>1308</v>
      </c>
      <c r="B330" s="43" t="s">
        <v>3055</v>
      </c>
      <c r="C330" s="9">
        <v>13</v>
      </c>
      <c r="D330" s="9"/>
      <c r="E330" s="9"/>
      <c r="F330" s="9"/>
      <c r="G330" s="9">
        <v>1</v>
      </c>
      <c r="H330" s="10">
        <v>175.83938189749799</v>
      </c>
      <c r="I330" s="11">
        <v>7.03</v>
      </c>
      <c r="J330" s="9">
        <v>711</v>
      </c>
      <c r="K330" s="2">
        <v>73.070027764659997</v>
      </c>
      <c r="L330" s="11">
        <v>7.29833984375</v>
      </c>
      <c r="M330" s="9">
        <v>3</v>
      </c>
      <c r="N330" s="9">
        <v>5</v>
      </c>
      <c r="O330" s="9">
        <v>9</v>
      </c>
      <c r="P330" s="34">
        <v>0.73641794254931103</v>
      </c>
      <c r="Q330" s="12">
        <v>0.99937832196198495</v>
      </c>
      <c r="R330" s="12">
        <v>0.95323790443089895</v>
      </c>
      <c r="S330" s="12">
        <v>0.62489811748671598</v>
      </c>
      <c r="T330" s="35">
        <v>0.57930679333159896</v>
      </c>
      <c r="U330" s="34">
        <f t="shared" si="105"/>
        <v>-0.44140331704315711</v>
      </c>
      <c r="V330" s="12">
        <f t="shared" si="106"/>
        <v>-8.9717072704670222E-4</v>
      </c>
      <c r="W330" s="12">
        <f t="shared" si="107"/>
        <v>-6.9091775076303083E-2</v>
      </c>
      <c r="X330" s="12">
        <f t="shared" si="108"/>
        <v>-0.67830710091769941</v>
      </c>
      <c r="Y330" s="35">
        <f t="shared" si="109"/>
        <v>-0.78760051178970236</v>
      </c>
      <c r="Z330" s="2"/>
      <c r="AA330" s="13">
        <v>8</v>
      </c>
      <c r="AB330" s="13">
        <v>8</v>
      </c>
      <c r="AC330" s="13">
        <v>8</v>
      </c>
      <c r="AD330" s="13">
        <v>8</v>
      </c>
      <c r="AE330" s="14">
        <v>8</v>
      </c>
      <c r="AF330" s="15">
        <v>46.969802333372101</v>
      </c>
      <c r="AG330" s="15">
        <v>40.931386323189699</v>
      </c>
      <c r="AH330" s="15">
        <v>27.904625505559601</v>
      </c>
      <c r="AI330" s="15">
        <v>11.144332960095401</v>
      </c>
      <c r="AJ330" s="2">
        <v>177.25597357174101</v>
      </c>
      <c r="AK330" s="1">
        <f t="shared" si="110"/>
        <v>0</v>
      </c>
      <c r="AL330" s="1">
        <f t="shared" si="111"/>
        <v>0</v>
      </c>
      <c r="AM330" s="1">
        <f t="shared" si="112"/>
        <v>0</v>
      </c>
      <c r="AN330" s="1">
        <f t="shared" si="113"/>
        <v>1</v>
      </c>
      <c r="AO330" s="1">
        <f t="shared" si="114"/>
        <v>-1</v>
      </c>
      <c r="AP330" s="1">
        <f t="shared" si="115"/>
        <v>0</v>
      </c>
      <c r="AQ330" s="1">
        <f t="shared" si="116"/>
        <v>2</v>
      </c>
      <c r="AR330" s="1">
        <f t="shared" si="117"/>
        <v>1</v>
      </c>
      <c r="AS330" s="1">
        <f t="shared" si="118"/>
        <v>1</v>
      </c>
      <c r="AT330" s="1">
        <f t="shared" si="119"/>
        <v>1</v>
      </c>
      <c r="AU330" s="1">
        <f t="shared" si="120"/>
        <v>2</v>
      </c>
      <c r="AV330" s="1">
        <f t="shared" si="121"/>
        <v>0</v>
      </c>
      <c r="AW330" s="1">
        <f t="shared" si="122"/>
        <v>1</v>
      </c>
      <c r="AX330" s="1">
        <f t="shared" si="123"/>
        <v>2</v>
      </c>
      <c r="AY330" s="1">
        <v>1</v>
      </c>
      <c r="AZ330" s="1">
        <f t="shared" si="124"/>
        <v>8</v>
      </c>
      <c r="BA330" s="1">
        <f t="shared" si="125"/>
        <v>13</v>
      </c>
      <c r="BB330" s="16"/>
      <c r="BC330" s="16"/>
      <c r="BD330" s="16"/>
      <c r="BE330" s="16"/>
      <c r="BF330" s="17"/>
      <c r="BG330" s="16"/>
      <c r="BH330" s="16"/>
      <c r="BI330" s="16"/>
      <c r="BJ330" s="16"/>
      <c r="BK330" s="16"/>
      <c r="BL330" s="16"/>
      <c r="BM330" s="16"/>
      <c r="BN330" s="16"/>
    </row>
    <row r="331" spans="1:66" x14ac:dyDescent="0.2">
      <c r="A331" s="9" t="s">
        <v>656</v>
      </c>
      <c r="B331" s="43" t="s">
        <v>2309</v>
      </c>
      <c r="C331" s="9">
        <v>13</v>
      </c>
      <c r="D331" s="9"/>
      <c r="E331" s="9"/>
      <c r="F331" s="9"/>
      <c r="G331" s="9">
        <v>1</v>
      </c>
      <c r="H331" s="10">
        <v>84.085475743317602</v>
      </c>
      <c r="I331" s="11">
        <v>2.5099999999999998</v>
      </c>
      <c r="J331" s="9">
        <v>517</v>
      </c>
      <c r="K331" s="2">
        <v>58.205066884660098</v>
      </c>
      <c r="L331" s="11">
        <v>7.48876953125</v>
      </c>
      <c r="M331" s="9">
        <v>1</v>
      </c>
      <c r="N331" s="9">
        <v>1</v>
      </c>
      <c r="O331" s="9">
        <v>2</v>
      </c>
      <c r="P331" s="34">
        <v>0.59916040013625405</v>
      </c>
      <c r="Q331" s="12">
        <v>0.74811501184069096</v>
      </c>
      <c r="R331" s="12">
        <v>0.94509937496491003</v>
      </c>
      <c r="S331" s="12">
        <v>0.24096449372166201</v>
      </c>
      <c r="T331" s="35">
        <v>0.79002217313895595</v>
      </c>
      <c r="U331" s="34">
        <f t="shared" si="105"/>
        <v>-0.73898581891270665</v>
      </c>
      <c r="V331" s="12">
        <f t="shared" si="106"/>
        <v>-0.41866801427028194</v>
      </c>
      <c r="W331" s="12">
        <f t="shared" si="107"/>
        <v>-8.1462061605071051E-2</v>
      </c>
      <c r="X331" s="12">
        <f t="shared" si="108"/>
        <v>-2.0531075148449571</v>
      </c>
      <c r="Y331" s="35">
        <f t="shared" si="109"/>
        <v>-0.34003494966256081</v>
      </c>
      <c r="Z331" s="2"/>
      <c r="AA331" s="13">
        <v>1</v>
      </c>
      <c r="AB331" s="13">
        <v>1</v>
      </c>
      <c r="AC331" s="13">
        <v>1</v>
      </c>
      <c r="AD331" s="13">
        <v>1</v>
      </c>
      <c r="AE331" s="14">
        <v>1</v>
      </c>
      <c r="AF331" s="15"/>
      <c r="AG331" s="15"/>
      <c r="AH331" s="15"/>
      <c r="AI331" s="15"/>
      <c r="AJ331" s="2"/>
      <c r="AK331" s="1">
        <f t="shared" si="110"/>
        <v>1</v>
      </c>
      <c r="AL331" s="1">
        <f t="shared" si="111"/>
        <v>0</v>
      </c>
      <c r="AM331" s="1">
        <f t="shared" si="112"/>
        <v>0</v>
      </c>
      <c r="AN331" s="1">
        <f t="shared" si="113"/>
        <v>4</v>
      </c>
      <c r="AO331" s="1">
        <f t="shared" si="114"/>
        <v>0</v>
      </c>
      <c r="AP331" s="1">
        <f t="shared" si="115"/>
        <v>5</v>
      </c>
      <c r="AQ331" s="1">
        <f t="shared" si="116"/>
        <v>0</v>
      </c>
      <c r="AR331" s="1">
        <f t="shared" si="117"/>
        <v>0</v>
      </c>
      <c r="AS331" s="1">
        <f t="shared" si="118"/>
        <v>0</v>
      </c>
      <c r="AT331" s="1">
        <f t="shared" si="119"/>
        <v>0</v>
      </c>
      <c r="AU331" s="1">
        <f t="shared" si="120"/>
        <v>0</v>
      </c>
      <c r="AV331" s="1">
        <f t="shared" si="121"/>
        <v>0</v>
      </c>
      <c r="AW331" s="1">
        <f t="shared" si="122"/>
        <v>0</v>
      </c>
      <c r="AX331" s="1">
        <f t="shared" si="123"/>
        <v>0</v>
      </c>
      <c r="AY331" s="1">
        <v>1</v>
      </c>
      <c r="AZ331" s="1">
        <f t="shared" si="124"/>
        <v>8</v>
      </c>
      <c r="BA331" s="1">
        <f t="shared" si="125"/>
        <v>13</v>
      </c>
      <c r="BB331" s="16"/>
      <c r="BC331" s="16"/>
      <c r="BD331" s="16"/>
      <c r="BE331" s="16"/>
      <c r="BF331" s="17"/>
      <c r="BG331" s="16"/>
      <c r="BH331" s="16"/>
      <c r="BI331" s="16"/>
      <c r="BJ331" s="16"/>
      <c r="BK331" s="16"/>
      <c r="BL331" s="16"/>
      <c r="BM331" s="16"/>
      <c r="BN331" s="16"/>
    </row>
    <row r="332" spans="1:66" x14ac:dyDescent="0.2">
      <c r="A332" s="9" t="s">
        <v>800</v>
      </c>
      <c r="B332" s="43" t="s">
        <v>2771</v>
      </c>
      <c r="C332" s="9">
        <v>13</v>
      </c>
      <c r="D332" s="9"/>
      <c r="E332" s="9"/>
      <c r="F332" s="9"/>
      <c r="G332" s="9">
        <v>1</v>
      </c>
      <c r="H332" s="10">
        <v>91.92</v>
      </c>
      <c r="I332" s="11">
        <v>2.41</v>
      </c>
      <c r="J332" s="9">
        <v>953</v>
      </c>
      <c r="K332" s="2">
        <v>107.07375388465999</v>
      </c>
      <c r="L332" s="11">
        <v>6.04931640625</v>
      </c>
      <c r="M332" s="9">
        <v>2</v>
      </c>
      <c r="N332" s="9">
        <v>2</v>
      </c>
      <c r="O332" s="9">
        <v>4</v>
      </c>
      <c r="P332" s="34">
        <v>0.55596941648745501</v>
      </c>
      <c r="Q332" s="12">
        <v>0.769230127079776</v>
      </c>
      <c r="R332" s="12">
        <v>0.92890984682211197</v>
      </c>
      <c r="S332" s="12">
        <v>0.53045009577945101</v>
      </c>
      <c r="T332" s="35">
        <v>0.71295015005941997</v>
      </c>
      <c r="U332" s="34">
        <f t="shared" si="105"/>
        <v>-0.84692257146275096</v>
      </c>
      <c r="V332" s="12">
        <f t="shared" si="106"/>
        <v>-0.37851282761070199</v>
      </c>
      <c r="W332" s="12">
        <f t="shared" si="107"/>
        <v>-0.10638950888649776</v>
      </c>
      <c r="X332" s="12">
        <f t="shared" si="108"/>
        <v>-0.91471106468621466</v>
      </c>
      <c r="Y332" s="35">
        <f t="shared" si="109"/>
        <v>-0.4881268888721832</v>
      </c>
      <c r="Z332" s="2"/>
      <c r="AA332" s="13">
        <v>3</v>
      </c>
      <c r="AB332" s="13">
        <v>3</v>
      </c>
      <c r="AC332" s="13">
        <v>3</v>
      </c>
      <c r="AD332" s="13">
        <v>3</v>
      </c>
      <c r="AE332" s="14">
        <v>3</v>
      </c>
      <c r="AF332" s="15">
        <v>115.408950287976</v>
      </c>
      <c r="AG332" s="15">
        <v>8.5364565034906903</v>
      </c>
      <c r="AH332" s="15">
        <v>19.293554246337699</v>
      </c>
      <c r="AI332" s="15">
        <v>160.10980880046901</v>
      </c>
      <c r="AJ332" s="2">
        <v>132.20086230039999</v>
      </c>
      <c r="AK332" s="1">
        <f t="shared" si="110"/>
        <v>1</v>
      </c>
      <c r="AL332" s="1">
        <f t="shared" si="111"/>
        <v>0</v>
      </c>
      <c r="AM332" s="1">
        <f t="shared" si="112"/>
        <v>0</v>
      </c>
      <c r="AN332" s="1">
        <f t="shared" si="113"/>
        <v>1</v>
      </c>
      <c r="AO332" s="1">
        <f t="shared" si="114"/>
        <v>0</v>
      </c>
      <c r="AP332" s="1">
        <f t="shared" si="115"/>
        <v>2</v>
      </c>
      <c r="AQ332" s="1">
        <f t="shared" si="116"/>
        <v>1</v>
      </c>
      <c r="AR332" s="1">
        <f t="shared" si="117"/>
        <v>0</v>
      </c>
      <c r="AS332" s="1">
        <f t="shared" si="118"/>
        <v>3</v>
      </c>
      <c r="AT332" s="1">
        <f t="shared" si="119"/>
        <v>2</v>
      </c>
      <c r="AU332" s="1">
        <f t="shared" si="120"/>
        <v>0</v>
      </c>
      <c r="AV332" s="1">
        <f t="shared" si="121"/>
        <v>0</v>
      </c>
      <c r="AW332" s="1">
        <f t="shared" si="122"/>
        <v>1</v>
      </c>
      <c r="AX332" s="1">
        <f t="shared" si="123"/>
        <v>1</v>
      </c>
      <c r="AY332" s="1">
        <v>1</v>
      </c>
      <c r="AZ332" s="1">
        <f t="shared" si="124"/>
        <v>8</v>
      </c>
      <c r="BA332" s="1">
        <f t="shared" si="125"/>
        <v>13</v>
      </c>
      <c r="BB332" s="16"/>
      <c r="BC332" s="16"/>
      <c r="BD332" s="16"/>
      <c r="BE332" s="16"/>
      <c r="BF332" s="17"/>
      <c r="BG332" s="16"/>
      <c r="BH332" s="16"/>
      <c r="BI332" s="16"/>
      <c r="BJ332" s="16"/>
      <c r="BK332" s="16"/>
      <c r="BL332" s="16"/>
      <c r="BM332" s="16"/>
      <c r="BN332" s="16"/>
    </row>
    <row r="333" spans="1:66" x14ac:dyDescent="0.2">
      <c r="A333" s="9" t="s">
        <v>998</v>
      </c>
      <c r="B333" s="43" t="s">
        <v>3056</v>
      </c>
      <c r="C333" s="9">
        <v>13</v>
      </c>
      <c r="D333" s="9"/>
      <c r="E333" s="9"/>
      <c r="F333" s="9"/>
      <c r="G333" s="9">
        <v>1</v>
      </c>
      <c r="H333" s="10">
        <v>174.28764776416099</v>
      </c>
      <c r="I333" s="11">
        <v>47.83</v>
      </c>
      <c r="J333" s="9">
        <v>184</v>
      </c>
      <c r="K333" s="2">
        <v>20.764248794659999</v>
      </c>
      <c r="L333" s="11">
        <v>5.31298828125</v>
      </c>
      <c r="M333" s="9">
        <v>7</v>
      </c>
      <c r="N333" s="9">
        <v>7</v>
      </c>
      <c r="O333" s="9">
        <v>13</v>
      </c>
      <c r="P333" s="34">
        <v>0.888389086200297</v>
      </c>
      <c r="Q333" s="12">
        <v>0.85808326915274602</v>
      </c>
      <c r="R333" s="12">
        <v>0.92522498164145595</v>
      </c>
      <c r="S333" s="12">
        <v>1.3656362295698601</v>
      </c>
      <c r="T333" s="35">
        <v>1.0474781552867001</v>
      </c>
      <c r="U333" s="34">
        <f t="shared" si="105"/>
        <v>-0.17073642530438593</v>
      </c>
      <c r="V333" s="12">
        <f t="shared" si="106"/>
        <v>-0.22081043997759953</v>
      </c>
      <c r="W333" s="12">
        <f t="shared" si="107"/>
        <v>-0.11212387473721665</v>
      </c>
      <c r="X333" s="12">
        <f t="shared" si="108"/>
        <v>0.44957323788326903</v>
      </c>
      <c r="Y333" s="35">
        <f t="shared" si="109"/>
        <v>6.6920157444279552E-2</v>
      </c>
      <c r="Z333" s="2"/>
      <c r="AA333" s="13">
        <v>10</v>
      </c>
      <c r="AB333" s="13">
        <v>10</v>
      </c>
      <c r="AC333" s="13">
        <v>10</v>
      </c>
      <c r="AD333" s="13">
        <v>10</v>
      </c>
      <c r="AE333" s="14">
        <v>10</v>
      </c>
      <c r="AF333" s="15">
        <v>22.935146810975102</v>
      </c>
      <c r="AG333" s="15">
        <v>11.1428634597727</v>
      </c>
      <c r="AH333" s="15">
        <v>5.1442628195844096</v>
      </c>
      <c r="AI333" s="15">
        <v>31.663946059127301</v>
      </c>
      <c r="AJ333" s="2">
        <v>21.335686408236398</v>
      </c>
      <c r="AK333" s="1">
        <f t="shared" si="110"/>
        <v>0</v>
      </c>
      <c r="AL333" s="1">
        <f t="shared" si="111"/>
        <v>0</v>
      </c>
      <c r="AM333" s="1">
        <f t="shared" si="112"/>
        <v>0</v>
      </c>
      <c r="AN333" s="1">
        <f t="shared" si="113"/>
        <v>1</v>
      </c>
      <c r="AO333" s="1">
        <f t="shared" si="114"/>
        <v>0</v>
      </c>
      <c r="AP333" s="1">
        <f t="shared" si="115"/>
        <v>1</v>
      </c>
      <c r="AQ333" s="1">
        <f t="shared" si="116"/>
        <v>2</v>
      </c>
      <c r="AR333" s="1">
        <f t="shared" si="117"/>
        <v>2</v>
      </c>
      <c r="AS333" s="1">
        <f t="shared" si="118"/>
        <v>2</v>
      </c>
      <c r="AT333" s="1">
        <f t="shared" si="119"/>
        <v>3</v>
      </c>
      <c r="AU333" s="1">
        <f t="shared" si="120"/>
        <v>1</v>
      </c>
      <c r="AV333" s="1">
        <f t="shared" si="121"/>
        <v>2</v>
      </c>
      <c r="AW333" s="1">
        <f t="shared" si="122"/>
        <v>2</v>
      </c>
      <c r="AX333" s="1">
        <f t="shared" si="123"/>
        <v>4</v>
      </c>
      <c r="AY333" s="1">
        <v>4</v>
      </c>
      <c r="AZ333" s="1">
        <f t="shared" si="124"/>
        <v>4</v>
      </c>
      <c r="BA333" s="1">
        <f t="shared" si="125"/>
        <v>13</v>
      </c>
      <c r="BB333" s="16"/>
      <c r="BC333" s="16"/>
      <c r="BD333" s="16"/>
      <c r="BE333" s="16"/>
      <c r="BF333" s="17"/>
      <c r="BG333" s="16"/>
      <c r="BH333" s="16"/>
      <c r="BI333" s="16"/>
      <c r="BJ333" s="16"/>
      <c r="BK333" s="16"/>
      <c r="BL333" s="16"/>
      <c r="BM333" s="16"/>
      <c r="BN333" s="16"/>
    </row>
    <row r="334" spans="1:66" ht="21" x14ac:dyDescent="0.2">
      <c r="A334" s="9" t="s">
        <v>1494</v>
      </c>
      <c r="B334" s="43" t="s">
        <v>2773</v>
      </c>
      <c r="C334" s="9">
        <v>13</v>
      </c>
      <c r="D334" s="9"/>
      <c r="E334" s="9"/>
      <c r="F334" s="9"/>
      <c r="G334" s="9">
        <v>1</v>
      </c>
      <c r="H334" s="10">
        <v>59.926231995235902</v>
      </c>
      <c r="I334" s="11">
        <v>29.17</v>
      </c>
      <c r="J334" s="9">
        <v>72</v>
      </c>
      <c r="K334" s="2">
        <v>8.0011704346600006</v>
      </c>
      <c r="L334" s="11">
        <v>8.96826171875</v>
      </c>
      <c r="M334" s="9">
        <v>2</v>
      </c>
      <c r="N334" s="9">
        <v>2</v>
      </c>
      <c r="O334" s="9">
        <v>2</v>
      </c>
      <c r="P334" s="34">
        <v>0.94433510153061195</v>
      </c>
      <c r="Q334" s="12">
        <v>0.83747392131359699</v>
      </c>
      <c r="R334" s="12">
        <v>0.92509228238188701</v>
      </c>
      <c r="S334" s="12">
        <v>3.4108875458207999</v>
      </c>
      <c r="T334" s="35">
        <v>1.1122934730541101</v>
      </c>
      <c r="U334" s="34">
        <f t="shared" si="105"/>
        <v>-8.2629197663397144E-2</v>
      </c>
      <c r="V334" s="12">
        <f t="shared" si="106"/>
        <v>-0.25588382882043664</v>
      </c>
      <c r="W334" s="12">
        <f t="shared" si="107"/>
        <v>-0.11233080634593079</v>
      </c>
      <c r="X334" s="12">
        <f t="shared" si="108"/>
        <v>1.7701471912570803</v>
      </c>
      <c r="Y334" s="35">
        <f t="shared" si="109"/>
        <v>0.15353748613690826</v>
      </c>
      <c r="Z334" s="2"/>
      <c r="AA334" s="13">
        <v>2</v>
      </c>
      <c r="AB334" s="13">
        <v>2</v>
      </c>
      <c r="AC334" s="13">
        <v>2</v>
      </c>
      <c r="AD334" s="13">
        <v>2</v>
      </c>
      <c r="AE334" s="14">
        <v>2</v>
      </c>
      <c r="AF334" s="15">
        <v>2.3144582868692001</v>
      </c>
      <c r="AG334" s="15">
        <v>2.74507532794052</v>
      </c>
      <c r="AH334" s="15">
        <v>4.0560409051081203</v>
      </c>
      <c r="AI334" s="15">
        <v>3.6691320368834801</v>
      </c>
      <c r="AJ334" s="2">
        <v>0.43041196931500503</v>
      </c>
      <c r="AK334" s="1">
        <f t="shared" si="110"/>
        <v>0</v>
      </c>
      <c r="AL334" s="1">
        <f t="shared" si="111"/>
        <v>0</v>
      </c>
      <c r="AM334" s="1">
        <f t="shared" si="112"/>
        <v>0</v>
      </c>
      <c r="AN334" s="1">
        <f t="shared" si="113"/>
        <v>5</v>
      </c>
      <c r="AO334" s="1">
        <f t="shared" si="114"/>
        <v>0</v>
      </c>
      <c r="AP334" s="1">
        <f t="shared" si="115"/>
        <v>5</v>
      </c>
      <c r="AQ334" s="1">
        <f t="shared" si="116"/>
        <v>0</v>
      </c>
      <c r="AR334" s="1">
        <f t="shared" si="117"/>
        <v>3</v>
      </c>
      <c r="AS334" s="1">
        <f t="shared" si="118"/>
        <v>3</v>
      </c>
      <c r="AT334" s="1">
        <f t="shared" si="119"/>
        <v>3</v>
      </c>
      <c r="AU334" s="1">
        <f t="shared" si="120"/>
        <v>3</v>
      </c>
      <c r="AV334" s="1">
        <f t="shared" si="121"/>
        <v>3</v>
      </c>
      <c r="AW334" s="1">
        <f t="shared" si="122"/>
        <v>3</v>
      </c>
      <c r="AX334" s="1">
        <f t="shared" si="123"/>
        <v>1</v>
      </c>
      <c r="AY334" s="1">
        <v>4</v>
      </c>
      <c r="AZ334" s="1">
        <f t="shared" si="124"/>
        <v>4</v>
      </c>
      <c r="BA334" s="1">
        <f t="shared" si="125"/>
        <v>13</v>
      </c>
      <c r="BB334" s="16"/>
      <c r="BC334" s="16"/>
      <c r="BD334" s="16"/>
      <c r="BE334" s="16"/>
      <c r="BF334" s="17"/>
      <c r="BG334" s="16"/>
      <c r="BH334" s="16"/>
      <c r="BI334" s="16"/>
      <c r="BJ334" s="16"/>
      <c r="BK334" s="16"/>
      <c r="BL334" s="16"/>
      <c r="BM334" s="16"/>
      <c r="BN334" s="16"/>
    </row>
    <row r="335" spans="1:66" x14ac:dyDescent="0.2">
      <c r="A335" s="9" t="s">
        <v>1035</v>
      </c>
      <c r="B335" s="43" t="s">
        <v>1738</v>
      </c>
      <c r="C335" s="9">
        <v>13</v>
      </c>
      <c r="D335" s="9"/>
      <c r="E335" s="9"/>
      <c r="F335" s="9"/>
      <c r="G335" s="9">
        <v>1</v>
      </c>
      <c r="H335" s="10">
        <v>263.78333333333302</v>
      </c>
      <c r="I335" s="11">
        <v>27.53</v>
      </c>
      <c r="J335" s="9">
        <v>356</v>
      </c>
      <c r="K335" s="2">
        <v>40.20309912466</v>
      </c>
      <c r="L335" s="11">
        <v>6.94677734375</v>
      </c>
      <c r="M335" s="9">
        <v>5</v>
      </c>
      <c r="N335" s="9">
        <v>5</v>
      </c>
      <c r="O335" s="9">
        <v>6</v>
      </c>
      <c r="P335" s="34">
        <v>0.80007994842492602</v>
      </c>
      <c r="Q335" s="12">
        <v>1.1834002283452001</v>
      </c>
      <c r="R335" s="12">
        <v>0.923739359955565</v>
      </c>
      <c r="S335" s="12">
        <v>0.629201819398997</v>
      </c>
      <c r="T335" s="35">
        <v>0.58280982337171705</v>
      </c>
      <c r="U335" s="34">
        <f t="shared" si="105"/>
        <v>-0.32178392559585017</v>
      </c>
      <c r="V335" s="12">
        <f t="shared" si="106"/>
        <v>0.24293807857850608</v>
      </c>
      <c r="W335" s="12">
        <f t="shared" si="107"/>
        <v>-0.11444225314169626</v>
      </c>
      <c r="X335" s="12">
        <f t="shared" si="108"/>
        <v>-0.66840525243300719</v>
      </c>
      <c r="Y335" s="35">
        <f t="shared" si="109"/>
        <v>-0.77890290037748433</v>
      </c>
      <c r="Z335" s="2"/>
      <c r="AA335" s="13">
        <v>6</v>
      </c>
      <c r="AB335" s="13">
        <v>6</v>
      </c>
      <c r="AC335" s="13">
        <v>6</v>
      </c>
      <c r="AD335" s="13">
        <v>6</v>
      </c>
      <c r="AE335" s="14">
        <v>6</v>
      </c>
      <c r="AF335" s="15">
        <v>20.609418207028099</v>
      </c>
      <c r="AG335" s="15">
        <v>55.218036396658597</v>
      </c>
      <c r="AH335" s="15">
        <v>22.887443947549599</v>
      </c>
      <c r="AI335" s="15">
        <v>301.86712819322901</v>
      </c>
      <c r="AJ335" s="2">
        <v>32.852731745748002</v>
      </c>
      <c r="AK335" s="1">
        <f t="shared" si="110"/>
        <v>0</v>
      </c>
      <c r="AL335" s="1">
        <f t="shared" si="111"/>
        <v>0</v>
      </c>
      <c r="AM335" s="1">
        <f t="shared" si="112"/>
        <v>0</v>
      </c>
      <c r="AN335" s="1">
        <f t="shared" si="113"/>
        <v>1</v>
      </c>
      <c r="AO335" s="1">
        <f t="shared" si="114"/>
        <v>-1</v>
      </c>
      <c r="AP335" s="1">
        <f t="shared" si="115"/>
        <v>0</v>
      </c>
      <c r="AQ335" s="1">
        <f t="shared" si="116"/>
        <v>2</v>
      </c>
      <c r="AR335" s="1">
        <f t="shared" si="117"/>
        <v>2</v>
      </c>
      <c r="AS335" s="1">
        <f t="shared" si="118"/>
        <v>0</v>
      </c>
      <c r="AT335" s="1">
        <f t="shared" si="119"/>
        <v>2</v>
      </c>
      <c r="AU335" s="1">
        <f t="shared" si="120"/>
        <v>0</v>
      </c>
      <c r="AV335" s="1">
        <f t="shared" si="121"/>
        <v>1</v>
      </c>
      <c r="AW335" s="1">
        <f t="shared" si="122"/>
        <v>1</v>
      </c>
      <c r="AX335" s="1">
        <f t="shared" si="123"/>
        <v>2</v>
      </c>
      <c r="AY335" s="1">
        <v>1</v>
      </c>
      <c r="AZ335" s="1">
        <f t="shared" si="124"/>
        <v>8</v>
      </c>
      <c r="BA335" s="1">
        <f t="shared" si="125"/>
        <v>13</v>
      </c>
      <c r="BB335" s="16"/>
      <c r="BC335" s="16"/>
      <c r="BD335" s="16"/>
      <c r="BE335" s="16"/>
      <c r="BF335" s="17"/>
      <c r="BG335" s="16"/>
      <c r="BH335" s="16"/>
      <c r="BI335" s="16"/>
      <c r="BJ335" s="16"/>
      <c r="BK335" s="16"/>
      <c r="BL335" s="16"/>
      <c r="BM335" s="16"/>
      <c r="BN335" s="16"/>
    </row>
    <row r="336" spans="1:66" x14ac:dyDescent="0.2">
      <c r="A336" s="9" t="s">
        <v>492</v>
      </c>
      <c r="B336" s="43" t="s">
        <v>3163</v>
      </c>
      <c r="C336" s="9">
        <v>13</v>
      </c>
      <c r="D336" s="9"/>
      <c r="E336" s="9"/>
      <c r="F336" s="9"/>
      <c r="G336" s="9">
        <v>1</v>
      </c>
      <c r="H336" s="10">
        <v>164.71756814101701</v>
      </c>
      <c r="I336" s="11">
        <v>29.6</v>
      </c>
      <c r="J336" s="9">
        <v>250</v>
      </c>
      <c r="K336" s="2">
        <v>26.136054404660001</v>
      </c>
      <c r="L336" s="11">
        <v>8.55810546875</v>
      </c>
      <c r="M336" s="9">
        <v>7</v>
      </c>
      <c r="N336" s="9">
        <v>7</v>
      </c>
      <c r="O336" s="9">
        <v>12</v>
      </c>
      <c r="P336" s="34">
        <v>0.88862477600312695</v>
      </c>
      <c r="Q336" s="12">
        <v>0.73215178635030398</v>
      </c>
      <c r="R336" s="12">
        <v>0.90229908324860497</v>
      </c>
      <c r="S336" s="12">
        <v>1.6853879911524601</v>
      </c>
      <c r="T336" s="35">
        <v>1.01263697994298</v>
      </c>
      <c r="U336" s="34">
        <f t="shared" si="105"/>
        <v>-0.17035372878303962</v>
      </c>
      <c r="V336" s="12">
        <f t="shared" si="106"/>
        <v>-0.44978532245157177</v>
      </c>
      <c r="W336" s="12">
        <f t="shared" si="107"/>
        <v>-0.14832237493243663</v>
      </c>
      <c r="X336" s="12">
        <f t="shared" si="108"/>
        <v>0.75308075074042424</v>
      </c>
      <c r="Y336" s="35">
        <f t="shared" si="109"/>
        <v>1.8117075323420627E-2</v>
      </c>
      <c r="Z336" s="2"/>
      <c r="AA336" s="13">
        <v>8</v>
      </c>
      <c r="AB336" s="13">
        <v>8</v>
      </c>
      <c r="AC336" s="13">
        <v>8</v>
      </c>
      <c r="AD336" s="13">
        <v>8</v>
      </c>
      <c r="AE336" s="14">
        <v>8</v>
      </c>
      <c r="AF336" s="15">
        <v>39.911905372776999</v>
      </c>
      <c r="AG336" s="15">
        <v>32.902072623431998</v>
      </c>
      <c r="AH336" s="15">
        <v>25.834333112171201</v>
      </c>
      <c r="AI336" s="15">
        <v>41.056256955377201</v>
      </c>
      <c r="AJ336" s="2">
        <v>46.612244778906103</v>
      </c>
      <c r="AK336" s="1">
        <f t="shared" si="110"/>
        <v>0</v>
      </c>
      <c r="AL336" s="1">
        <f t="shared" si="111"/>
        <v>0</v>
      </c>
      <c r="AM336" s="1">
        <f t="shared" si="112"/>
        <v>0</v>
      </c>
      <c r="AN336" s="1">
        <f t="shared" si="113"/>
        <v>2</v>
      </c>
      <c r="AO336" s="1">
        <f t="shared" si="114"/>
        <v>0</v>
      </c>
      <c r="AP336" s="1">
        <f t="shared" si="115"/>
        <v>2</v>
      </c>
      <c r="AQ336" s="1">
        <f t="shared" si="116"/>
        <v>2</v>
      </c>
      <c r="AR336" s="1">
        <f t="shared" si="117"/>
        <v>1</v>
      </c>
      <c r="AS336" s="1">
        <f t="shared" si="118"/>
        <v>1</v>
      </c>
      <c r="AT336" s="1">
        <f t="shared" si="119"/>
        <v>1</v>
      </c>
      <c r="AU336" s="1">
        <f t="shared" si="120"/>
        <v>1</v>
      </c>
      <c r="AV336" s="1">
        <f t="shared" si="121"/>
        <v>1</v>
      </c>
      <c r="AW336" s="1">
        <f t="shared" si="122"/>
        <v>1</v>
      </c>
      <c r="AX336" s="1">
        <f t="shared" si="123"/>
        <v>4</v>
      </c>
      <c r="AY336" s="1">
        <v>4</v>
      </c>
      <c r="AZ336" s="1">
        <f t="shared" si="124"/>
        <v>4</v>
      </c>
      <c r="BA336" s="1">
        <f t="shared" si="125"/>
        <v>13</v>
      </c>
      <c r="BB336" s="16"/>
      <c r="BC336" s="16"/>
      <c r="BD336" s="16"/>
      <c r="BE336" s="16"/>
      <c r="BF336" s="17"/>
      <c r="BG336" s="16"/>
      <c r="BH336" s="16"/>
      <c r="BI336" s="16"/>
      <c r="BJ336" s="16"/>
      <c r="BK336" s="16"/>
      <c r="BL336" s="16"/>
      <c r="BM336" s="16"/>
      <c r="BN336" s="16"/>
    </row>
    <row r="337" spans="1:66" x14ac:dyDescent="0.2">
      <c r="A337" s="9" t="s">
        <v>663</v>
      </c>
      <c r="B337" s="43" t="s">
        <v>2775</v>
      </c>
      <c r="C337" s="9">
        <v>13</v>
      </c>
      <c r="D337" s="9"/>
      <c r="E337" s="9"/>
      <c r="F337" s="9"/>
      <c r="G337" s="9">
        <v>1</v>
      </c>
      <c r="H337" s="10">
        <v>27.4</v>
      </c>
      <c r="I337" s="11">
        <v>1.38</v>
      </c>
      <c r="J337" s="9">
        <v>726</v>
      </c>
      <c r="K337" s="2">
        <v>80.803433864660207</v>
      </c>
      <c r="L337" s="11">
        <v>5.92236328125</v>
      </c>
      <c r="M337" s="9">
        <v>1</v>
      </c>
      <c r="N337" s="9">
        <v>1</v>
      </c>
      <c r="O337" s="9">
        <v>1</v>
      </c>
      <c r="P337" s="34">
        <v>2.2110575926626099</v>
      </c>
      <c r="Q337" s="12">
        <v>3.7091744114388798</v>
      </c>
      <c r="R337" s="12">
        <v>0.87595345838669902</v>
      </c>
      <c r="S337" s="12">
        <v>0.83904417771107298</v>
      </c>
      <c r="T337" s="35">
        <v>0.58801356892434897</v>
      </c>
      <c r="U337" s="34">
        <f t="shared" si="105"/>
        <v>1.1447366043339675</v>
      </c>
      <c r="V337" s="12">
        <f t="shared" si="106"/>
        <v>1.8910981073130182</v>
      </c>
      <c r="W337" s="12">
        <f t="shared" si="107"/>
        <v>-0.19107387704547255</v>
      </c>
      <c r="X337" s="12">
        <f t="shared" si="108"/>
        <v>-0.25318132082923267</v>
      </c>
      <c r="Y337" s="35">
        <f t="shared" si="109"/>
        <v>-0.76607864799918834</v>
      </c>
      <c r="Z337" s="2"/>
      <c r="AA337" s="13">
        <v>1</v>
      </c>
      <c r="AB337" s="13">
        <v>1</v>
      </c>
      <c r="AC337" s="13">
        <v>1</v>
      </c>
      <c r="AD337" s="13">
        <v>1</v>
      </c>
      <c r="AE337" s="14">
        <v>1</v>
      </c>
      <c r="AF337" s="15"/>
      <c r="AG337" s="15"/>
      <c r="AH337" s="15"/>
      <c r="AI337" s="15"/>
      <c r="AJ337" s="2"/>
      <c r="AK337" s="1">
        <f t="shared" si="110"/>
        <v>3</v>
      </c>
      <c r="AL337" s="1">
        <f t="shared" si="111"/>
        <v>5</v>
      </c>
      <c r="AM337" s="1">
        <f t="shared" si="112"/>
        <v>0</v>
      </c>
      <c r="AN337" s="1">
        <f t="shared" si="113"/>
        <v>0</v>
      </c>
      <c r="AO337" s="1">
        <f t="shared" si="114"/>
        <v>-1</v>
      </c>
      <c r="AP337" s="1">
        <f t="shared" si="115"/>
        <v>7</v>
      </c>
      <c r="AQ337" s="1">
        <f t="shared" si="116"/>
        <v>0</v>
      </c>
      <c r="AR337" s="1">
        <f t="shared" si="117"/>
        <v>0</v>
      </c>
      <c r="AS337" s="1">
        <f t="shared" si="118"/>
        <v>0</v>
      </c>
      <c r="AT337" s="1">
        <f t="shared" si="119"/>
        <v>0</v>
      </c>
      <c r="AU337" s="1">
        <f t="shared" si="120"/>
        <v>0</v>
      </c>
      <c r="AV337" s="1">
        <f t="shared" si="121"/>
        <v>0</v>
      </c>
      <c r="AW337" s="1">
        <f t="shared" si="122"/>
        <v>0</v>
      </c>
      <c r="AX337" s="1">
        <f t="shared" si="123"/>
        <v>0</v>
      </c>
      <c r="AY337" s="1">
        <v>3</v>
      </c>
      <c r="AZ337" s="1">
        <f t="shared" si="124"/>
        <v>6</v>
      </c>
      <c r="BA337" s="1">
        <f t="shared" si="125"/>
        <v>13</v>
      </c>
      <c r="BB337" s="16"/>
      <c r="BC337" s="16"/>
      <c r="BD337" s="16"/>
      <c r="BE337" s="16"/>
      <c r="BF337" s="17"/>
      <c r="BG337" s="16"/>
      <c r="BH337" s="16"/>
      <c r="BI337" s="16"/>
      <c r="BJ337" s="16"/>
      <c r="BK337" s="16"/>
      <c r="BL337" s="16"/>
      <c r="BM337" s="16"/>
      <c r="BN337" s="16"/>
    </row>
    <row r="338" spans="1:66" x14ac:dyDescent="0.2">
      <c r="A338" s="9" t="s">
        <v>279</v>
      </c>
      <c r="B338" s="43" t="s">
        <v>2312</v>
      </c>
      <c r="C338" s="9">
        <v>13</v>
      </c>
      <c r="D338" s="9"/>
      <c r="E338" s="9"/>
      <c r="F338" s="9"/>
      <c r="G338" s="9">
        <v>1</v>
      </c>
      <c r="H338" s="10">
        <v>317.21197407774201</v>
      </c>
      <c r="I338" s="11">
        <v>33.67</v>
      </c>
      <c r="J338" s="9">
        <v>98</v>
      </c>
      <c r="K338" s="2">
        <v>11.13259138466</v>
      </c>
      <c r="L338" s="11">
        <v>7.56201171875</v>
      </c>
      <c r="M338" s="9">
        <v>3</v>
      </c>
      <c r="N338" s="9">
        <v>4</v>
      </c>
      <c r="O338" s="9">
        <v>11</v>
      </c>
      <c r="P338" s="34">
        <v>0.87837970502985097</v>
      </c>
      <c r="Q338" s="12">
        <v>0.94304184821755899</v>
      </c>
      <c r="R338" s="12">
        <v>0.86264856838234905</v>
      </c>
      <c r="S338" s="12">
        <v>2.42036178175647</v>
      </c>
      <c r="T338" s="35">
        <v>0.86761171066847498</v>
      </c>
      <c r="U338" s="34">
        <f t="shared" si="105"/>
        <v>-0.18708337363969407</v>
      </c>
      <c r="V338" s="12">
        <f t="shared" si="106"/>
        <v>-8.4606301848765553E-2</v>
      </c>
      <c r="W338" s="12">
        <f t="shared" si="107"/>
        <v>-0.21315515067697322</v>
      </c>
      <c r="X338" s="12">
        <f t="shared" si="108"/>
        <v>1.2752227093741051</v>
      </c>
      <c r="Y338" s="35">
        <f t="shared" si="109"/>
        <v>-0.20487856883739503</v>
      </c>
      <c r="Z338" s="2"/>
      <c r="AA338" s="13">
        <v>7</v>
      </c>
      <c r="AB338" s="13">
        <v>7</v>
      </c>
      <c r="AC338" s="13">
        <v>7</v>
      </c>
      <c r="AD338" s="13">
        <v>7</v>
      </c>
      <c r="AE338" s="14">
        <v>7</v>
      </c>
      <c r="AF338" s="15">
        <v>14.5564217897438</v>
      </c>
      <c r="AG338" s="15">
        <v>34.808720078113502</v>
      </c>
      <c r="AH338" s="15">
        <v>7.4513628105493801</v>
      </c>
      <c r="AI338" s="15">
        <v>44.266074090882</v>
      </c>
      <c r="AJ338" s="2">
        <v>3.24389622184311</v>
      </c>
      <c r="AK338" s="1">
        <f t="shared" si="110"/>
        <v>0</v>
      </c>
      <c r="AL338" s="1">
        <f t="shared" si="111"/>
        <v>0</v>
      </c>
      <c r="AM338" s="1">
        <f t="shared" si="112"/>
        <v>0</v>
      </c>
      <c r="AN338" s="1">
        <f t="shared" si="113"/>
        <v>3</v>
      </c>
      <c r="AO338" s="1">
        <f t="shared" si="114"/>
        <v>0</v>
      </c>
      <c r="AP338" s="1">
        <f t="shared" si="115"/>
        <v>3</v>
      </c>
      <c r="AQ338" s="1">
        <f t="shared" si="116"/>
        <v>2</v>
      </c>
      <c r="AR338" s="1">
        <f t="shared" si="117"/>
        <v>2</v>
      </c>
      <c r="AS338" s="1">
        <f t="shared" si="118"/>
        <v>1</v>
      </c>
      <c r="AT338" s="1">
        <f t="shared" si="119"/>
        <v>3</v>
      </c>
      <c r="AU338" s="1">
        <f t="shared" si="120"/>
        <v>1</v>
      </c>
      <c r="AV338" s="1">
        <f t="shared" si="121"/>
        <v>3</v>
      </c>
      <c r="AW338" s="1">
        <f t="shared" si="122"/>
        <v>2</v>
      </c>
      <c r="AX338" s="1">
        <f t="shared" si="123"/>
        <v>2</v>
      </c>
      <c r="AY338" s="1">
        <v>4</v>
      </c>
      <c r="AZ338" s="1">
        <f t="shared" si="124"/>
        <v>4</v>
      </c>
      <c r="BA338" s="1">
        <f t="shared" si="125"/>
        <v>13</v>
      </c>
      <c r="BB338" s="16"/>
      <c r="BC338" s="16"/>
      <c r="BD338" s="16"/>
      <c r="BE338" s="16"/>
      <c r="BF338" s="17"/>
      <c r="BG338" s="16"/>
      <c r="BH338" s="16"/>
      <c r="BI338" s="16"/>
      <c r="BJ338" s="16"/>
      <c r="BK338" s="16"/>
      <c r="BL338" s="16"/>
      <c r="BM338" s="16"/>
      <c r="BN338" s="16"/>
    </row>
    <row r="339" spans="1:66" x14ac:dyDescent="0.2">
      <c r="A339" s="9" t="s">
        <v>1198</v>
      </c>
      <c r="B339" s="43" t="s">
        <v>1745</v>
      </c>
      <c r="C339" s="9">
        <v>13</v>
      </c>
      <c r="D339" s="9"/>
      <c r="E339" s="9"/>
      <c r="F339" s="9"/>
      <c r="G339" s="9">
        <v>2</v>
      </c>
      <c r="H339" s="10">
        <v>50.98</v>
      </c>
      <c r="I339" s="11">
        <v>7.02</v>
      </c>
      <c r="J339" s="9">
        <v>399</v>
      </c>
      <c r="K339" s="2">
        <v>44.494502904660003</v>
      </c>
      <c r="L339" s="11">
        <v>5.04638671875</v>
      </c>
      <c r="M339" s="9">
        <v>2</v>
      </c>
      <c r="N339" s="9">
        <v>2</v>
      </c>
      <c r="O339" s="9">
        <v>2</v>
      </c>
      <c r="P339" s="34">
        <v>1.71937423711583</v>
      </c>
      <c r="Q339" s="12">
        <v>2.01490922205056</v>
      </c>
      <c r="R339" s="12">
        <v>0.58220233236212404</v>
      </c>
      <c r="S339" s="12">
        <v>0.96509214584657799</v>
      </c>
      <c r="T339" s="35">
        <v>0.84174293199578498</v>
      </c>
      <c r="U339" s="34">
        <f t="shared" si="105"/>
        <v>0.78188359441966671</v>
      </c>
      <c r="V339" s="12">
        <f t="shared" si="106"/>
        <v>1.0107148423028092</v>
      </c>
      <c r="W339" s="12">
        <f t="shared" si="107"/>
        <v>-0.78040747583113246</v>
      </c>
      <c r="X339" s="12">
        <f t="shared" si="108"/>
        <v>-5.126139912913466E-2</v>
      </c>
      <c r="Y339" s="35">
        <f t="shared" si="109"/>
        <v>-0.24854839290327521</v>
      </c>
      <c r="Z339" s="2"/>
      <c r="AA339" s="13">
        <v>1</v>
      </c>
      <c r="AB339" s="13">
        <v>1</v>
      </c>
      <c r="AC339" s="13">
        <v>1</v>
      </c>
      <c r="AD339" s="13">
        <v>1</v>
      </c>
      <c r="AE339" s="14">
        <v>1</v>
      </c>
      <c r="AF339" s="15"/>
      <c r="AG339" s="15"/>
      <c r="AH339" s="15"/>
      <c r="AI339" s="15"/>
      <c r="AJ339" s="2"/>
      <c r="AK339" s="1">
        <f t="shared" si="110"/>
        <v>2</v>
      </c>
      <c r="AL339" s="1">
        <f t="shared" si="111"/>
        <v>3</v>
      </c>
      <c r="AM339" s="1">
        <f t="shared" si="112"/>
        <v>1</v>
      </c>
      <c r="AN339" s="1">
        <f t="shared" si="113"/>
        <v>0</v>
      </c>
      <c r="AO339" s="1">
        <f t="shared" si="114"/>
        <v>0</v>
      </c>
      <c r="AP339" s="1">
        <f t="shared" si="115"/>
        <v>6</v>
      </c>
      <c r="AQ339" s="1">
        <f t="shared" si="116"/>
        <v>0</v>
      </c>
      <c r="AR339" s="1">
        <f t="shared" si="117"/>
        <v>0</v>
      </c>
      <c r="AS339" s="1">
        <f t="shared" si="118"/>
        <v>0</v>
      </c>
      <c r="AT339" s="1">
        <f t="shared" si="119"/>
        <v>0</v>
      </c>
      <c r="AU339" s="1">
        <f t="shared" si="120"/>
        <v>0</v>
      </c>
      <c r="AV339" s="1">
        <f t="shared" si="121"/>
        <v>0</v>
      </c>
      <c r="AW339" s="1">
        <f t="shared" si="122"/>
        <v>0</v>
      </c>
      <c r="AX339" s="1">
        <f t="shared" si="123"/>
        <v>1</v>
      </c>
      <c r="AY339" s="1">
        <v>3</v>
      </c>
      <c r="AZ339" s="1">
        <f t="shared" si="124"/>
        <v>6</v>
      </c>
      <c r="BA339" s="1">
        <f t="shared" si="125"/>
        <v>13</v>
      </c>
      <c r="BB339" s="16"/>
      <c r="BC339" s="16"/>
      <c r="BD339" s="16"/>
      <c r="BE339" s="16"/>
      <c r="BF339" s="17"/>
      <c r="BG339" s="16"/>
      <c r="BH339" s="16"/>
      <c r="BI339" s="16"/>
      <c r="BJ339" s="16"/>
      <c r="BK339" s="16"/>
      <c r="BL339" s="16"/>
      <c r="BM339" s="16"/>
      <c r="BN339" s="16"/>
    </row>
    <row r="340" spans="1:66" x14ac:dyDescent="0.2">
      <c r="A340" s="9" t="s">
        <v>123</v>
      </c>
      <c r="B340" s="43" t="s">
        <v>1744</v>
      </c>
      <c r="C340" s="9">
        <v>13</v>
      </c>
      <c r="D340" s="9"/>
      <c r="E340" s="9"/>
      <c r="F340" s="9"/>
      <c r="G340" s="9">
        <v>1</v>
      </c>
      <c r="H340" s="10">
        <v>55.05</v>
      </c>
      <c r="I340" s="11">
        <v>10.11</v>
      </c>
      <c r="J340" s="9">
        <v>178</v>
      </c>
      <c r="K340" s="2">
        <v>19.24552187466</v>
      </c>
      <c r="L340" s="11">
        <v>9.18798828125</v>
      </c>
      <c r="M340" s="9">
        <v>1</v>
      </c>
      <c r="N340" s="9">
        <v>1</v>
      </c>
      <c r="O340" s="9">
        <v>2</v>
      </c>
      <c r="P340" s="34">
        <v>1.5800506569875601</v>
      </c>
      <c r="Q340" s="12">
        <v>2.8389890926902499</v>
      </c>
      <c r="R340" s="12">
        <v>0.55139574641901601</v>
      </c>
      <c r="S340" s="12">
        <v>1.31521956510535</v>
      </c>
      <c r="T340" s="35">
        <v>0.54899935567972002</v>
      </c>
      <c r="U340" s="34">
        <f t="shared" si="105"/>
        <v>0.65997081246136557</v>
      </c>
      <c r="V340" s="12">
        <f t="shared" si="106"/>
        <v>1.5053773062824829</v>
      </c>
      <c r="W340" s="12">
        <f t="shared" si="107"/>
        <v>-0.85883995674466529</v>
      </c>
      <c r="X340" s="12">
        <f t="shared" si="108"/>
        <v>0.39530366571261244</v>
      </c>
      <c r="Y340" s="35">
        <f t="shared" si="109"/>
        <v>-0.86512363884125665</v>
      </c>
      <c r="Z340" s="2"/>
      <c r="AA340" s="13">
        <v>1</v>
      </c>
      <c r="AB340" s="13">
        <v>1</v>
      </c>
      <c r="AC340" s="13">
        <v>1</v>
      </c>
      <c r="AD340" s="13">
        <v>1</v>
      </c>
      <c r="AE340" s="14">
        <v>1</v>
      </c>
      <c r="AF340" s="15"/>
      <c r="AG340" s="15"/>
      <c r="AH340" s="15"/>
      <c r="AI340" s="15"/>
      <c r="AJ340" s="2"/>
      <c r="AK340" s="1">
        <f t="shared" si="110"/>
        <v>2</v>
      </c>
      <c r="AL340" s="1">
        <f t="shared" si="111"/>
        <v>4</v>
      </c>
      <c r="AM340" s="1">
        <f t="shared" si="112"/>
        <v>1</v>
      </c>
      <c r="AN340" s="1">
        <f t="shared" si="113"/>
        <v>1</v>
      </c>
      <c r="AO340" s="1">
        <f t="shared" si="114"/>
        <v>-1</v>
      </c>
      <c r="AP340" s="1">
        <f t="shared" si="115"/>
        <v>7</v>
      </c>
      <c r="AQ340" s="1">
        <f t="shared" si="116"/>
        <v>0</v>
      </c>
      <c r="AR340" s="1">
        <f t="shared" si="117"/>
        <v>0</v>
      </c>
      <c r="AS340" s="1">
        <f t="shared" si="118"/>
        <v>0</v>
      </c>
      <c r="AT340" s="1">
        <f t="shared" si="119"/>
        <v>0</v>
      </c>
      <c r="AU340" s="1">
        <f t="shared" si="120"/>
        <v>0</v>
      </c>
      <c r="AV340" s="1">
        <f t="shared" si="121"/>
        <v>0</v>
      </c>
      <c r="AW340" s="1">
        <f t="shared" si="122"/>
        <v>0</v>
      </c>
      <c r="AX340" s="1">
        <f t="shared" si="123"/>
        <v>0</v>
      </c>
      <c r="AY340" s="1">
        <v>3</v>
      </c>
      <c r="AZ340" s="1">
        <f t="shared" si="124"/>
        <v>6</v>
      </c>
      <c r="BA340" s="1">
        <f t="shared" si="125"/>
        <v>13</v>
      </c>
      <c r="BB340" s="16"/>
      <c r="BC340" s="16"/>
      <c r="BD340" s="16"/>
      <c r="BE340" s="16"/>
      <c r="BF340" s="17"/>
      <c r="BG340" s="16"/>
      <c r="BH340" s="16"/>
      <c r="BI340" s="16"/>
      <c r="BJ340" s="16"/>
      <c r="BK340" s="16"/>
      <c r="BL340" s="16"/>
      <c r="BM340" s="16"/>
      <c r="BN340" s="16"/>
    </row>
    <row r="341" spans="1:66" x14ac:dyDescent="0.2">
      <c r="A341" s="9" t="s">
        <v>1354</v>
      </c>
      <c r="B341" s="43" t="s">
        <v>2770</v>
      </c>
      <c r="C341" s="9">
        <v>13</v>
      </c>
      <c r="D341" s="9"/>
      <c r="E341" s="9"/>
      <c r="F341" s="9"/>
      <c r="G341" s="9">
        <v>1</v>
      </c>
      <c r="H341" s="10">
        <v>50.33</v>
      </c>
      <c r="I341" s="11">
        <v>1.32</v>
      </c>
      <c r="J341" s="9">
        <v>831</v>
      </c>
      <c r="K341" s="2">
        <v>92.009482464660195</v>
      </c>
      <c r="L341" s="11">
        <v>5.74462890625</v>
      </c>
      <c r="M341" s="9">
        <v>1</v>
      </c>
      <c r="N341" s="9">
        <v>1</v>
      </c>
      <c r="O341" s="9">
        <v>1</v>
      </c>
      <c r="P341" s="34">
        <v>0.28490732721641898</v>
      </c>
      <c r="Q341" s="12">
        <v>0.74951848060523496</v>
      </c>
      <c r="R341" s="12">
        <v>0.54725518324979805</v>
      </c>
      <c r="S341" s="12">
        <v>0.34721003378501603</v>
      </c>
      <c r="T341" s="35">
        <v>0.37496076009454998</v>
      </c>
      <c r="U341" s="34">
        <f t="shared" si="105"/>
        <v>-1.8114353696704601</v>
      </c>
      <c r="V341" s="12">
        <f t="shared" si="106"/>
        <v>-0.41596404426749456</v>
      </c>
      <c r="W341" s="12">
        <f t="shared" si="107"/>
        <v>-0.86971438113510813</v>
      </c>
      <c r="X341" s="12">
        <f t="shared" si="108"/>
        <v>-1.5261194550464439</v>
      </c>
      <c r="Y341" s="35">
        <f t="shared" si="109"/>
        <v>-1.4151884704231001</v>
      </c>
      <c r="Z341" s="2"/>
      <c r="AA341" s="13">
        <v>1</v>
      </c>
      <c r="AB341" s="13">
        <v>1</v>
      </c>
      <c r="AC341" s="13">
        <v>1</v>
      </c>
      <c r="AD341" s="13">
        <v>1</v>
      </c>
      <c r="AE341" s="14">
        <v>1</v>
      </c>
      <c r="AF341" s="15"/>
      <c r="AG341" s="15"/>
      <c r="AH341" s="15"/>
      <c r="AI341" s="15"/>
      <c r="AJ341" s="2"/>
      <c r="AK341" s="1">
        <f t="shared" si="110"/>
        <v>4</v>
      </c>
      <c r="AL341" s="1">
        <f t="shared" si="111"/>
        <v>0</v>
      </c>
      <c r="AM341" s="1">
        <f t="shared" si="112"/>
        <v>1</v>
      </c>
      <c r="AN341" s="1">
        <f t="shared" si="113"/>
        <v>3</v>
      </c>
      <c r="AO341" s="1">
        <f t="shared" si="114"/>
        <v>-3</v>
      </c>
      <c r="AP341" s="1">
        <f t="shared" si="115"/>
        <v>5</v>
      </c>
      <c r="AQ341" s="1">
        <f t="shared" si="116"/>
        <v>0</v>
      </c>
      <c r="AR341" s="1">
        <f t="shared" si="117"/>
        <v>0</v>
      </c>
      <c r="AS341" s="1">
        <f t="shared" si="118"/>
        <v>0</v>
      </c>
      <c r="AT341" s="1">
        <f t="shared" si="119"/>
        <v>0</v>
      </c>
      <c r="AU341" s="1">
        <f t="shared" si="120"/>
        <v>0</v>
      </c>
      <c r="AV341" s="1">
        <f t="shared" si="121"/>
        <v>0</v>
      </c>
      <c r="AW341" s="1">
        <f t="shared" si="122"/>
        <v>0</v>
      </c>
      <c r="AX341" s="1">
        <f t="shared" si="123"/>
        <v>0</v>
      </c>
      <c r="AY341" s="1">
        <v>1</v>
      </c>
      <c r="AZ341" s="1">
        <f t="shared" si="124"/>
        <v>8</v>
      </c>
      <c r="BA341" s="1">
        <f t="shared" si="125"/>
        <v>13</v>
      </c>
      <c r="BB341" s="16"/>
      <c r="BC341" s="16"/>
      <c r="BD341" s="16"/>
      <c r="BE341" s="16"/>
      <c r="BF341" s="17"/>
      <c r="BG341" s="16"/>
      <c r="BH341" s="16"/>
      <c r="BI341" s="16"/>
      <c r="BJ341" s="16"/>
      <c r="BK341" s="16"/>
      <c r="BL341" s="16"/>
      <c r="BM341" s="16"/>
      <c r="BN341" s="16"/>
    </row>
    <row r="342" spans="1:66" x14ac:dyDescent="0.2">
      <c r="A342" s="9" t="s">
        <v>1487</v>
      </c>
      <c r="B342" s="43" t="s">
        <v>2316</v>
      </c>
      <c r="C342" s="9">
        <v>13</v>
      </c>
      <c r="D342" s="9"/>
      <c r="E342" s="9"/>
      <c r="F342" s="9"/>
      <c r="G342" s="9">
        <v>1</v>
      </c>
      <c r="H342" s="10">
        <v>38.200000000000003</v>
      </c>
      <c r="I342" s="11">
        <v>1.33</v>
      </c>
      <c r="J342" s="9">
        <v>980</v>
      </c>
      <c r="K342" s="2">
        <v>109.97328245465999</v>
      </c>
      <c r="L342" s="11">
        <v>6.21435546875</v>
      </c>
      <c r="M342" s="9">
        <v>1</v>
      </c>
      <c r="N342" s="9">
        <v>1</v>
      </c>
      <c r="O342" s="9">
        <v>1</v>
      </c>
      <c r="P342" s="34">
        <v>1.63721212669154</v>
      </c>
      <c r="Q342" s="12">
        <v>3.26994098653135</v>
      </c>
      <c r="R342" s="12">
        <v>0.49838532342760899</v>
      </c>
      <c r="S342" s="12">
        <v>1.2101015941337401</v>
      </c>
      <c r="T342" s="35">
        <v>0.493889264074583</v>
      </c>
      <c r="U342" s="34">
        <f t="shared" si="105"/>
        <v>0.71124125785317283</v>
      </c>
      <c r="V342" s="12">
        <f t="shared" si="106"/>
        <v>1.709264599268673</v>
      </c>
      <c r="W342" s="12">
        <f t="shared" si="107"/>
        <v>-1.0046665107348547</v>
      </c>
      <c r="X342" s="12">
        <f t="shared" si="108"/>
        <v>0.27512817411155555</v>
      </c>
      <c r="Y342" s="35">
        <f t="shared" si="109"/>
        <v>-1.0177404864356334</v>
      </c>
      <c r="Z342" s="2"/>
      <c r="AA342" s="13">
        <v>1</v>
      </c>
      <c r="AB342" s="13">
        <v>1</v>
      </c>
      <c r="AC342" s="13">
        <v>1</v>
      </c>
      <c r="AD342" s="13">
        <v>1</v>
      </c>
      <c r="AE342" s="14">
        <v>1</v>
      </c>
      <c r="AF342" s="15"/>
      <c r="AG342" s="15"/>
      <c r="AH342" s="15"/>
      <c r="AI342" s="15"/>
      <c r="AJ342" s="2"/>
      <c r="AK342" s="1">
        <f t="shared" si="110"/>
        <v>2</v>
      </c>
      <c r="AL342" s="1">
        <f t="shared" si="111"/>
        <v>5</v>
      </c>
      <c r="AM342" s="1">
        <f t="shared" si="112"/>
        <v>2</v>
      </c>
      <c r="AN342" s="1">
        <f t="shared" si="113"/>
        <v>0</v>
      </c>
      <c r="AO342" s="1">
        <f t="shared" si="114"/>
        <v>-2</v>
      </c>
      <c r="AP342" s="1">
        <f t="shared" si="115"/>
        <v>7</v>
      </c>
      <c r="AQ342" s="1">
        <f t="shared" si="116"/>
        <v>0</v>
      </c>
      <c r="AR342" s="1">
        <f t="shared" si="117"/>
        <v>0</v>
      </c>
      <c r="AS342" s="1">
        <f t="shared" si="118"/>
        <v>0</v>
      </c>
      <c r="AT342" s="1">
        <f t="shared" si="119"/>
        <v>0</v>
      </c>
      <c r="AU342" s="1">
        <f t="shared" si="120"/>
        <v>0</v>
      </c>
      <c r="AV342" s="1">
        <f t="shared" si="121"/>
        <v>0</v>
      </c>
      <c r="AW342" s="1">
        <f t="shared" si="122"/>
        <v>0</v>
      </c>
      <c r="AX342" s="1">
        <f t="shared" si="123"/>
        <v>0</v>
      </c>
      <c r="AY342" s="1">
        <v>3</v>
      </c>
      <c r="AZ342" s="1">
        <f t="shared" si="124"/>
        <v>6</v>
      </c>
      <c r="BA342" s="1">
        <f t="shared" si="125"/>
        <v>13</v>
      </c>
      <c r="BB342" s="16"/>
      <c r="BC342" s="16"/>
      <c r="BD342" s="16"/>
      <c r="BE342" s="16"/>
      <c r="BF342" s="17"/>
      <c r="BG342" s="16"/>
      <c r="BH342" s="16"/>
      <c r="BI342" s="16"/>
      <c r="BJ342" s="16"/>
      <c r="BK342" s="16"/>
      <c r="BL342" s="16"/>
      <c r="BM342" s="16"/>
      <c r="BN342" s="16"/>
    </row>
    <row r="343" spans="1:66" x14ac:dyDescent="0.2">
      <c r="A343" s="9" t="s">
        <v>365</v>
      </c>
      <c r="B343" s="43" t="s">
        <v>3057</v>
      </c>
      <c r="C343" s="9">
        <v>13</v>
      </c>
      <c r="D343" s="9"/>
      <c r="E343" s="9"/>
      <c r="F343" s="9"/>
      <c r="G343" s="9">
        <v>13</v>
      </c>
      <c r="H343" s="10">
        <v>3409.46058586243</v>
      </c>
      <c r="I343" s="11">
        <v>68.5</v>
      </c>
      <c r="J343" s="9">
        <v>400</v>
      </c>
      <c r="K343" s="2">
        <v>44.079124154660001</v>
      </c>
      <c r="L343" s="11">
        <v>5.13525390625</v>
      </c>
      <c r="M343" s="9">
        <v>23</v>
      </c>
      <c r="N343" s="9">
        <v>28</v>
      </c>
      <c r="O343" s="9">
        <v>158</v>
      </c>
      <c r="P343" s="34">
        <v>1.1772942984503201</v>
      </c>
      <c r="Q343" s="12">
        <v>0.86773705359404696</v>
      </c>
      <c r="R343" s="12">
        <v>0.48095536042290499</v>
      </c>
      <c r="S343" s="12">
        <v>0.42700186257195699</v>
      </c>
      <c r="T343" s="35">
        <v>1.33839596547192</v>
      </c>
      <c r="U343" s="34">
        <f t="shared" si="105"/>
        <v>0.23547500843248431</v>
      </c>
      <c r="V343" s="12">
        <f t="shared" si="106"/>
        <v>-0.20467015929901097</v>
      </c>
      <c r="W343" s="12">
        <f t="shared" si="107"/>
        <v>-1.0560250975346508</v>
      </c>
      <c r="X343" s="12">
        <f t="shared" si="108"/>
        <v>-1.227685732026456</v>
      </c>
      <c r="Y343" s="35">
        <f t="shared" si="109"/>
        <v>0.42050500156300197</v>
      </c>
      <c r="Z343" s="2"/>
      <c r="AA343" s="13">
        <v>105</v>
      </c>
      <c r="AB343" s="13">
        <v>105</v>
      </c>
      <c r="AC343" s="13">
        <v>105</v>
      </c>
      <c r="AD343" s="13">
        <v>104</v>
      </c>
      <c r="AE343" s="14">
        <v>105</v>
      </c>
      <c r="AF343" s="15">
        <v>28.262549228967799</v>
      </c>
      <c r="AG343" s="15">
        <v>23.209947418086799</v>
      </c>
      <c r="AH343" s="15">
        <v>26.435324797166299</v>
      </c>
      <c r="AI343" s="15">
        <v>81.385073258257407</v>
      </c>
      <c r="AJ343" s="2">
        <v>40.3197803737797</v>
      </c>
      <c r="AK343" s="1">
        <f t="shared" si="110"/>
        <v>0</v>
      </c>
      <c r="AL343" s="1">
        <f t="shared" si="111"/>
        <v>0</v>
      </c>
      <c r="AM343" s="1">
        <f t="shared" si="112"/>
        <v>2</v>
      </c>
      <c r="AN343" s="1">
        <f t="shared" si="113"/>
        <v>2</v>
      </c>
      <c r="AO343" s="1">
        <f t="shared" si="114"/>
        <v>-1</v>
      </c>
      <c r="AP343" s="1">
        <f t="shared" si="115"/>
        <v>3</v>
      </c>
      <c r="AQ343" s="1">
        <f t="shared" si="116"/>
        <v>3</v>
      </c>
      <c r="AR343" s="1">
        <f t="shared" si="117"/>
        <v>1</v>
      </c>
      <c r="AS343" s="1">
        <f t="shared" si="118"/>
        <v>2</v>
      </c>
      <c r="AT343" s="1">
        <f t="shared" si="119"/>
        <v>1</v>
      </c>
      <c r="AU343" s="1">
        <f t="shared" si="120"/>
        <v>0</v>
      </c>
      <c r="AV343" s="1">
        <f t="shared" si="121"/>
        <v>1</v>
      </c>
      <c r="AW343" s="1">
        <f t="shared" si="122"/>
        <v>1</v>
      </c>
      <c r="AX343" s="1">
        <f t="shared" si="123"/>
        <v>4</v>
      </c>
      <c r="AY343" s="1">
        <v>5</v>
      </c>
      <c r="AZ343" s="1">
        <f t="shared" si="124"/>
        <v>2</v>
      </c>
      <c r="BA343" s="1">
        <f t="shared" si="125"/>
        <v>13</v>
      </c>
      <c r="BB343" s="16"/>
      <c r="BC343" s="16"/>
      <c r="BD343" s="16"/>
      <c r="BE343" s="16"/>
      <c r="BF343" s="17"/>
      <c r="BG343" s="16"/>
      <c r="BH343" s="16"/>
      <c r="BI343" s="16"/>
      <c r="BJ343" s="16"/>
      <c r="BK343" s="16"/>
      <c r="BL343" s="16"/>
      <c r="BM343" s="16"/>
      <c r="BN343" s="16"/>
    </row>
    <row r="344" spans="1:66" x14ac:dyDescent="0.2">
      <c r="A344" s="9" t="s">
        <v>1389</v>
      </c>
      <c r="B344" s="43" t="s">
        <v>1743</v>
      </c>
      <c r="C344" s="9">
        <v>13</v>
      </c>
      <c r="D344" s="9"/>
      <c r="E344" s="9"/>
      <c r="F344" s="9"/>
      <c r="G344" s="9">
        <v>2</v>
      </c>
      <c r="H344" s="10">
        <v>79.02</v>
      </c>
      <c r="I344" s="11">
        <v>2.48</v>
      </c>
      <c r="J344" s="9">
        <v>524</v>
      </c>
      <c r="K344" s="2">
        <v>59.204864244660101</v>
      </c>
      <c r="L344" s="11">
        <v>5.02099609375</v>
      </c>
      <c r="M344" s="9">
        <v>1</v>
      </c>
      <c r="N344" s="9">
        <v>1</v>
      </c>
      <c r="O344" s="9">
        <v>1</v>
      </c>
      <c r="P344" s="34">
        <v>1.4078706532049601</v>
      </c>
      <c r="Q344" s="12">
        <v>1.23920973994943</v>
      </c>
      <c r="R344" s="12">
        <v>0.460617024188963</v>
      </c>
      <c r="S344" s="12">
        <v>0.208329178327093</v>
      </c>
      <c r="T344" s="35">
        <v>1.1206822307484099</v>
      </c>
      <c r="U344" s="34">
        <f t="shared" si="105"/>
        <v>0.49351479381064139</v>
      </c>
      <c r="V344" s="12">
        <f t="shared" si="106"/>
        <v>0.30942038858931115</v>
      </c>
      <c r="W344" s="12">
        <f t="shared" si="107"/>
        <v>-1.1183603614398208</v>
      </c>
      <c r="X344" s="12">
        <f t="shared" si="108"/>
        <v>-2.2630631792738334</v>
      </c>
      <c r="Y344" s="35">
        <f t="shared" si="109"/>
        <v>0.16437726020119034</v>
      </c>
      <c r="Z344" s="2"/>
      <c r="AA344" s="13">
        <v>1</v>
      </c>
      <c r="AB344" s="13">
        <v>1</v>
      </c>
      <c r="AC344" s="13">
        <v>1</v>
      </c>
      <c r="AD344" s="13">
        <v>1</v>
      </c>
      <c r="AE344" s="14">
        <v>1</v>
      </c>
      <c r="AF344" s="15"/>
      <c r="AG344" s="15"/>
      <c r="AH344" s="15"/>
      <c r="AI344" s="15"/>
      <c r="AJ344" s="2"/>
      <c r="AK344" s="1">
        <f t="shared" si="110"/>
        <v>1</v>
      </c>
      <c r="AL344" s="1">
        <f t="shared" si="111"/>
        <v>0</v>
      </c>
      <c r="AM344" s="1">
        <f t="shared" si="112"/>
        <v>2</v>
      </c>
      <c r="AN344" s="1">
        <f t="shared" si="113"/>
        <v>4</v>
      </c>
      <c r="AO344" s="1">
        <f t="shared" si="114"/>
        <v>0</v>
      </c>
      <c r="AP344" s="1">
        <f t="shared" si="115"/>
        <v>7</v>
      </c>
      <c r="AQ344" s="1">
        <f t="shared" si="116"/>
        <v>0</v>
      </c>
      <c r="AR344" s="1">
        <f t="shared" si="117"/>
        <v>0</v>
      </c>
      <c r="AS344" s="1">
        <f t="shared" si="118"/>
        <v>0</v>
      </c>
      <c r="AT344" s="1">
        <f t="shared" si="119"/>
        <v>0</v>
      </c>
      <c r="AU344" s="1">
        <f t="shared" si="120"/>
        <v>0</v>
      </c>
      <c r="AV344" s="1">
        <f t="shared" si="121"/>
        <v>0</v>
      </c>
      <c r="AW344" s="1">
        <f t="shared" si="122"/>
        <v>0</v>
      </c>
      <c r="AX344" s="1">
        <f t="shared" si="123"/>
        <v>0</v>
      </c>
      <c r="AY344" s="1">
        <v>3</v>
      </c>
      <c r="AZ344" s="1">
        <f t="shared" si="124"/>
        <v>6</v>
      </c>
      <c r="BA344" s="1">
        <f t="shared" si="125"/>
        <v>13</v>
      </c>
      <c r="BB344" s="16"/>
      <c r="BC344" s="16"/>
      <c r="BD344" s="16"/>
      <c r="BE344" s="16"/>
      <c r="BF344" s="17"/>
      <c r="BG344" s="16"/>
      <c r="BH344" s="16"/>
      <c r="BI344" s="16"/>
      <c r="BJ344" s="16"/>
      <c r="BK344" s="16"/>
      <c r="BL344" s="16"/>
      <c r="BM344" s="16"/>
      <c r="BN344" s="16"/>
    </row>
    <row r="345" spans="1:66" x14ac:dyDescent="0.2">
      <c r="A345" s="9" t="s">
        <v>1281</v>
      </c>
      <c r="B345" s="43" t="s">
        <v>1737</v>
      </c>
      <c r="C345" s="9">
        <v>13</v>
      </c>
      <c r="D345" s="9"/>
      <c r="E345" s="9"/>
      <c r="F345" s="9"/>
      <c r="G345" s="9">
        <v>1</v>
      </c>
      <c r="H345" s="10">
        <v>443.93500253242098</v>
      </c>
      <c r="I345" s="11">
        <v>10.119999999999999</v>
      </c>
      <c r="J345" s="9">
        <v>484</v>
      </c>
      <c r="K345" s="2">
        <v>52.408474894660003</v>
      </c>
      <c r="L345" s="11">
        <v>7.22509765625</v>
      </c>
      <c r="M345" s="9">
        <v>2</v>
      </c>
      <c r="N345" s="9">
        <v>3</v>
      </c>
      <c r="O345" s="9">
        <v>13</v>
      </c>
      <c r="P345" s="34">
        <v>0.18496104639441499</v>
      </c>
      <c r="Q345" s="12">
        <v>2.5872388146471699</v>
      </c>
      <c r="R345" s="12">
        <v>0.339481656481669</v>
      </c>
      <c r="S345" s="12">
        <v>1.43553491104189</v>
      </c>
      <c r="T345" s="35">
        <v>0.12844531566501599</v>
      </c>
      <c r="U345" s="34">
        <f t="shared" si="105"/>
        <v>-2.4347066300429505</v>
      </c>
      <c r="V345" s="12">
        <f t="shared" si="106"/>
        <v>1.3714132278941162</v>
      </c>
      <c r="W345" s="12">
        <f t="shared" si="107"/>
        <v>-1.558594472752834</v>
      </c>
      <c r="X345" s="12">
        <f t="shared" si="108"/>
        <v>0.52158841614214946</v>
      </c>
      <c r="Y345" s="35">
        <f t="shared" si="109"/>
        <v>-2.9607738180396908</v>
      </c>
      <c r="Z345" s="2"/>
      <c r="AA345" s="13">
        <v>7</v>
      </c>
      <c r="AB345" s="13">
        <v>7</v>
      </c>
      <c r="AC345" s="13">
        <v>7</v>
      </c>
      <c r="AD345" s="13">
        <v>7</v>
      </c>
      <c r="AE345" s="14">
        <v>6</v>
      </c>
      <c r="AF345" s="15">
        <v>247.61660524045999</v>
      </c>
      <c r="AG345" s="15">
        <v>40.328581936015297</v>
      </c>
      <c r="AH345" s="15">
        <v>35.878457821545403</v>
      </c>
      <c r="AI345" s="15">
        <v>2.3645612046514102</v>
      </c>
      <c r="AJ345" s="2">
        <v>172.51290354035299</v>
      </c>
      <c r="AK345" s="1">
        <f t="shared" si="110"/>
        <v>4</v>
      </c>
      <c r="AL345" s="1">
        <f t="shared" si="111"/>
        <v>4</v>
      </c>
      <c r="AM345" s="1">
        <f t="shared" si="112"/>
        <v>3</v>
      </c>
      <c r="AN345" s="1">
        <f t="shared" si="113"/>
        <v>1</v>
      </c>
      <c r="AO345" s="1">
        <f t="shared" si="114"/>
        <v>-4</v>
      </c>
      <c r="AP345" s="1">
        <f t="shared" si="115"/>
        <v>8</v>
      </c>
      <c r="AQ345" s="1">
        <f t="shared" si="116"/>
        <v>2</v>
      </c>
      <c r="AR345" s="1">
        <f t="shared" si="117"/>
        <v>0</v>
      </c>
      <c r="AS345" s="1">
        <f t="shared" si="118"/>
        <v>1</v>
      </c>
      <c r="AT345" s="1">
        <f t="shared" si="119"/>
        <v>1</v>
      </c>
      <c r="AU345" s="1">
        <f t="shared" si="120"/>
        <v>3</v>
      </c>
      <c r="AV345" s="1">
        <f t="shared" si="121"/>
        <v>0</v>
      </c>
      <c r="AW345" s="1">
        <f t="shared" si="122"/>
        <v>1</v>
      </c>
      <c r="AX345" s="1">
        <f t="shared" si="123"/>
        <v>1</v>
      </c>
      <c r="AY345" s="1">
        <v>2</v>
      </c>
      <c r="AZ345" s="1">
        <f t="shared" si="124"/>
        <v>1</v>
      </c>
      <c r="BA345" s="1">
        <f t="shared" si="125"/>
        <v>13</v>
      </c>
      <c r="BB345" s="16"/>
      <c r="BC345" s="16"/>
      <c r="BD345" s="16"/>
      <c r="BE345" s="16"/>
      <c r="BF345" s="17"/>
      <c r="BG345" s="16"/>
      <c r="BH345" s="16"/>
      <c r="BI345" s="16"/>
      <c r="BJ345" s="16"/>
      <c r="BK345" s="16"/>
      <c r="BL345" s="16"/>
      <c r="BM345" s="16"/>
      <c r="BN345" s="16"/>
    </row>
    <row r="346" spans="1:66" x14ac:dyDescent="0.2">
      <c r="A346" s="9" t="s">
        <v>487</v>
      </c>
      <c r="B346" s="43" t="s">
        <v>1741</v>
      </c>
      <c r="C346" s="9">
        <v>13</v>
      </c>
      <c r="D346" s="9"/>
      <c r="E346" s="9"/>
      <c r="F346" s="9"/>
      <c r="G346" s="9">
        <v>1</v>
      </c>
      <c r="H346" s="10">
        <v>66.22</v>
      </c>
      <c r="I346" s="11">
        <v>1.1000000000000001</v>
      </c>
      <c r="J346" s="9">
        <v>1181</v>
      </c>
      <c r="K346" s="2">
        <v>129.21385962465999</v>
      </c>
      <c r="L346" s="11">
        <v>5.31298828125</v>
      </c>
      <c r="M346" s="9">
        <v>1</v>
      </c>
      <c r="N346" s="9">
        <v>1</v>
      </c>
      <c r="O346" s="9">
        <v>2</v>
      </c>
      <c r="P346" s="34">
        <v>1.16756439396133</v>
      </c>
      <c r="Q346" s="12">
        <v>1.77866053599176</v>
      </c>
      <c r="R346" s="12">
        <v>0.29809645845962801</v>
      </c>
      <c r="S346" s="12">
        <v>0.49249599924832499</v>
      </c>
      <c r="T346" s="35">
        <v>0.647518708642005</v>
      </c>
      <c r="U346" s="34">
        <f t="shared" si="105"/>
        <v>0.2235021202019824</v>
      </c>
      <c r="V346" s="12">
        <f t="shared" si="106"/>
        <v>0.83079119313856375</v>
      </c>
      <c r="W346" s="12">
        <f t="shared" si="107"/>
        <v>-1.7461488594210202</v>
      </c>
      <c r="X346" s="12">
        <f t="shared" si="108"/>
        <v>-1.0218160898879829</v>
      </c>
      <c r="Y346" s="35">
        <f t="shared" si="109"/>
        <v>-0.62700621795671518</v>
      </c>
      <c r="Z346" s="2"/>
      <c r="AA346" s="13">
        <v>1</v>
      </c>
      <c r="AB346" s="13">
        <v>1</v>
      </c>
      <c r="AC346" s="13">
        <v>1</v>
      </c>
      <c r="AD346" s="13">
        <v>1</v>
      </c>
      <c r="AE346" s="14">
        <v>1</v>
      </c>
      <c r="AF346" s="15"/>
      <c r="AG346" s="15"/>
      <c r="AH346" s="15"/>
      <c r="AI346" s="15"/>
      <c r="AJ346" s="2"/>
      <c r="AK346" s="1">
        <f t="shared" si="110"/>
        <v>0</v>
      </c>
      <c r="AL346" s="1">
        <f t="shared" si="111"/>
        <v>2</v>
      </c>
      <c r="AM346" s="1">
        <f t="shared" si="112"/>
        <v>4</v>
      </c>
      <c r="AN346" s="1">
        <f t="shared" si="113"/>
        <v>2</v>
      </c>
      <c r="AO346" s="1">
        <f t="shared" si="114"/>
        <v>-1</v>
      </c>
      <c r="AP346" s="1">
        <f t="shared" si="115"/>
        <v>7</v>
      </c>
      <c r="AQ346" s="1">
        <f t="shared" si="116"/>
        <v>0</v>
      </c>
      <c r="AR346" s="1">
        <f t="shared" si="117"/>
        <v>0</v>
      </c>
      <c r="AS346" s="1">
        <f t="shared" si="118"/>
        <v>0</v>
      </c>
      <c r="AT346" s="1">
        <f t="shared" si="119"/>
        <v>0</v>
      </c>
      <c r="AU346" s="1">
        <f t="shared" si="120"/>
        <v>0</v>
      </c>
      <c r="AV346" s="1">
        <f t="shared" si="121"/>
        <v>0</v>
      </c>
      <c r="AW346" s="1">
        <f t="shared" si="122"/>
        <v>0</v>
      </c>
      <c r="AX346" s="1">
        <f t="shared" si="123"/>
        <v>0</v>
      </c>
      <c r="AY346" s="1">
        <v>3</v>
      </c>
      <c r="AZ346" s="1">
        <f t="shared" si="124"/>
        <v>6</v>
      </c>
      <c r="BA346" s="1">
        <f t="shared" si="125"/>
        <v>13</v>
      </c>
      <c r="BB346" s="16"/>
      <c r="BC346" s="16"/>
      <c r="BD346" s="16"/>
      <c r="BE346" s="16"/>
      <c r="BF346" s="17"/>
      <c r="BG346" s="16"/>
      <c r="BH346" s="16"/>
      <c r="BI346" s="16"/>
      <c r="BJ346" s="16"/>
      <c r="BK346" s="16"/>
      <c r="BL346" s="16"/>
      <c r="BM346" s="16"/>
      <c r="BN346" s="16"/>
    </row>
    <row r="347" spans="1:66" x14ac:dyDescent="0.2">
      <c r="A347" s="9" t="s">
        <v>246</v>
      </c>
      <c r="B347" s="43" t="s">
        <v>2776</v>
      </c>
      <c r="C347" s="9">
        <v>12.8</v>
      </c>
      <c r="D347" s="9"/>
      <c r="E347" s="9"/>
      <c r="F347" s="9"/>
      <c r="G347" s="9">
        <v>9</v>
      </c>
      <c r="H347" s="10">
        <v>420.58634709276998</v>
      </c>
      <c r="I347" s="11">
        <v>15.07</v>
      </c>
      <c r="J347" s="9">
        <v>564</v>
      </c>
      <c r="K347" s="2">
        <v>60.008277104660003</v>
      </c>
      <c r="L347" s="11">
        <v>8.00146484375</v>
      </c>
      <c r="M347" s="9">
        <v>2</v>
      </c>
      <c r="N347" s="9">
        <v>9</v>
      </c>
      <c r="O347" s="9">
        <v>32</v>
      </c>
      <c r="P347" s="34">
        <v>0.95433561308639703</v>
      </c>
      <c r="Q347" s="12">
        <v>1.2592670237986501</v>
      </c>
      <c r="R347" s="12">
        <v>1.3937947081230999</v>
      </c>
      <c r="S347" s="12">
        <v>0.95529164401705202</v>
      </c>
      <c r="T347" s="35">
        <v>0.57679253121594698</v>
      </c>
      <c r="U347" s="34">
        <f t="shared" si="105"/>
        <v>-6.7431384015209525E-2</v>
      </c>
      <c r="V347" s="12">
        <f t="shared" si="106"/>
        <v>0.33258423465611653</v>
      </c>
      <c r="W347" s="12">
        <f t="shared" si="107"/>
        <v>0.4790180824521359</v>
      </c>
      <c r="X347" s="12">
        <f t="shared" si="108"/>
        <v>-6.5986849546303586E-2</v>
      </c>
      <c r="Y347" s="35">
        <f t="shared" si="109"/>
        <v>-0.79387561138955165</v>
      </c>
      <c r="Z347" s="2"/>
      <c r="AA347" s="13">
        <v>15</v>
      </c>
      <c r="AB347" s="13">
        <v>15</v>
      </c>
      <c r="AC347" s="13">
        <v>15</v>
      </c>
      <c r="AD347" s="13">
        <v>15</v>
      </c>
      <c r="AE347" s="14">
        <v>15</v>
      </c>
      <c r="AF347" s="15">
        <v>61.317125942583303</v>
      </c>
      <c r="AG347" s="15">
        <v>25.5633063170269</v>
      </c>
      <c r="AH347" s="15">
        <v>31.770118772730001</v>
      </c>
      <c r="AI347" s="15">
        <v>61.012003798512097</v>
      </c>
      <c r="AJ347" s="2">
        <v>20.294406057155399</v>
      </c>
      <c r="AK347" s="1">
        <f t="shared" si="110"/>
        <v>0</v>
      </c>
      <c r="AL347" s="1">
        <f t="shared" si="111"/>
        <v>0</v>
      </c>
      <c r="AM347" s="1">
        <f t="shared" si="112"/>
        <v>1</v>
      </c>
      <c r="AN347" s="1">
        <f t="shared" si="113"/>
        <v>0</v>
      </c>
      <c r="AO347" s="1">
        <f t="shared" si="114"/>
        <v>-1</v>
      </c>
      <c r="AP347" s="1">
        <f t="shared" si="115"/>
        <v>0</v>
      </c>
      <c r="AQ347" s="1">
        <f t="shared" si="116"/>
        <v>3</v>
      </c>
      <c r="AR347" s="1">
        <f t="shared" si="117"/>
        <v>0</v>
      </c>
      <c r="AS347" s="1">
        <f t="shared" si="118"/>
        <v>1</v>
      </c>
      <c r="AT347" s="1">
        <f t="shared" si="119"/>
        <v>1</v>
      </c>
      <c r="AU347" s="1">
        <f t="shared" si="120"/>
        <v>0</v>
      </c>
      <c r="AV347" s="1">
        <f t="shared" si="121"/>
        <v>2</v>
      </c>
      <c r="AW347" s="1">
        <f t="shared" si="122"/>
        <v>0.8</v>
      </c>
      <c r="AX347" s="1">
        <f t="shared" si="123"/>
        <v>1</v>
      </c>
      <c r="AY347" s="1">
        <v>1</v>
      </c>
      <c r="AZ347" s="1">
        <f t="shared" si="124"/>
        <v>8</v>
      </c>
      <c r="BA347" s="1">
        <f t="shared" si="125"/>
        <v>12.8</v>
      </c>
      <c r="BB347" s="16"/>
      <c r="BC347" s="16"/>
      <c r="BD347" s="16"/>
      <c r="BE347" s="16"/>
      <c r="BF347" s="17"/>
      <c r="BG347" s="16"/>
      <c r="BH347" s="16"/>
      <c r="BI347" s="16"/>
      <c r="BJ347" s="16"/>
      <c r="BK347" s="16"/>
      <c r="BL347" s="16"/>
      <c r="BM347" s="16"/>
      <c r="BN347" s="16"/>
    </row>
    <row r="348" spans="1:66" x14ac:dyDescent="0.2">
      <c r="A348" s="9" t="s">
        <v>710</v>
      </c>
      <c r="B348" s="43" t="s">
        <v>1748</v>
      </c>
      <c r="C348" s="9">
        <v>12.8</v>
      </c>
      <c r="D348" s="9"/>
      <c r="E348" s="9"/>
      <c r="F348" s="9"/>
      <c r="G348" s="9">
        <v>1</v>
      </c>
      <c r="H348" s="10">
        <v>92.715762429640293</v>
      </c>
      <c r="I348" s="11">
        <v>4.1900000000000004</v>
      </c>
      <c r="J348" s="9">
        <v>191</v>
      </c>
      <c r="K348" s="2">
        <v>22.211055204659999</v>
      </c>
      <c r="L348" s="11">
        <v>5.85888671875</v>
      </c>
      <c r="M348" s="9">
        <v>1</v>
      </c>
      <c r="N348" s="9">
        <v>1</v>
      </c>
      <c r="O348" s="9">
        <v>8</v>
      </c>
      <c r="P348" s="34">
        <v>0.80139820198187595</v>
      </c>
      <c r="Q348" s="12">
        <v>0.83846245056735103</v>
      </c>
      <c r="R348" s="12">
        <v>1.26530955145982</v>
      </c>
      <c r="S348" s="12">
        <v>0.59163601985595704</v>
      </c>
      <c r="T348" s="35">
        <v>0.91749093363558698</v>
      </c>
      <c r="U348" s="34">
        <f t="shared" si="105"/>
        <v>-0.31940882194762693</v>
      </c>
      <c r="V348" s="12">
        <f t="shared" si="106"/>
        <v>-0.25418191884165492</v>
      </c>
      <c r="W348" s="12">
        <f t="shared" si="107"/>
        <v>0.33949037600555959</v>
      </c>
      <c r="X348" s="12">
        <f t="shared" si="108"/>
        <v>-0.75721820592967615</v>
      </c>
      <c r="Y348" s="35">
        <f t="shared" si="109"/>
        <v>-0.12423419313162486</v>
      </c>
      <c r="Z348" s="2"/>
      <c r="AA348" s="13">
        <v>5</v>
      </c>
      <c r="AB348" s="13">
        <v>5</v>
      </c>
      <c r="AC348" s="13">
        <v>5</v>
      </c>
      <c r="AD348" s="13">
        <v>5</v>
      </c>
      <c r="AE348" s="14">
        <v>5</v>
      </c>
      <c r="AF348" s="15">
        <v>4.0393372964227998</v>
      </c>
      <c r="AG348" s="15">
        <v>9.9581995539566002</v>
      </c>
      <c r="AH348" s="15">
        <v>2.4753482060587602</v>
      </c>
      <c r="AI348" s="15">
        <v>10.2468911176807</v>
      </c>
      <c r="AJ348" s="2">
        <v>5.7118512075231704</v>
      </c>
      <c r="AK348" s="1">
        <f t="shared" si="110"/>
        <v>0</v>
      </c>
      <c r="AL348" s="1">
        <f t="shared" si="111"/>
        <v>0</v>
      </c>
      <c r="AM348" s="1">
        <f t="shared" si="112"/>
        <v>0</v>
      </c>
      <c r="AN348" s="1">
        <f t="shared" si="113"/>
        <v>1</v>
      </c>
      <c r="AO348" s="1">
        <f t="shared" si="114"/>
        <v>0</v>
      </c>
      <c r="AP348" s="1">
        <f t="shared" si="115"/>
        <v>1</v>
      </c>
      <c r="AQ348" s="1">
        <f t="shared" si="116"/>
        <v>1</v>
      </c>
      <c r="AR348" s="1">
        <f t="shared" si="117"/>
        <v>3</v>
      </c>
      <c r="AS348" s="1">
        <f t="shared" si="118"/>
        <v>3</v>
      </c>
      <c r="AT348" s="1">
        <f t="shared" si="119"/>
        <v>3</v>
      </c>
      <c r="AU348" s="1">
        <f t="shared" si="120"/>
        <v>2</v>
      </c>
      <c r="AV348" s="1">
        <f t="shared" si="121"/>
        <v>3</v>
      </c>
      <c r="AW348" s="1">
        <f t="shared" si="122"/>
        <v>2.8</v>
      </c>
      <c r="AX348" s="1">
        <f t="shared" si="123"/>
        <v>0</v>
      </c>
      <c r="AY348" s="1">
        <v>1</v>
      </c>
      <c r="AZ348" s="1">
        <f t="shared" si="124"/>
        <v>8</v>
      </c>
      <c r="BA348" s="1">
        <f t="shared" si="125"/>
        <v>12.8</v>
      </c>
      <c r="BB348" s="16"/>
      <c r="BC348" s="16"/>
      <c r="BD348" s="16"/>
      <c r="BE348" s="16"/>
      <c r="BF348" s="17"/>
      <c r="BG348" s="16"/>
      <c r="BH348" s="16"/>
      <c r="BI348" s="16"/>
      <c r="BJ348" s="16"/>
      <c r="BK348" s="16"/>
      <c r="BL348" s="16"/>
      <c r="BM348" s="16"/>
      <c r="BN348" s="16"/>
    </row>
    <row r="349" spans="1:66" ht="21" x14ac:dyDescent="0.2">
      <c r="A349" s="9" t="s">
        <v>1168</v>
      </c>
      <c r="B349" s="43" t="s">
        <v>2323</v>
      </c>
      <c r="C349" s="9">
        <v>12.8</v>
      </c>
      <c r="D349" s="9"/>
      <c r="E349" s="9"/>
      <c r="F349" s="9"/>
      <c r="G349" s="9">
        <v>1</v>
      </c>
      <c r="H349" s="10">
        <v>282.68887617739898</v>
      </c>
      <c r="I349" s="11">
        <v>6.9</v>
      </c>
      <c r="J349" s="9">
        <v>551</v>
      </c>
      <c r="K349" s="2">
        <v>59.173422134660001</v>
      </c>
      <c r="L349" s="11">
        <v>7.15185546875</v>
      </c>
      <c r="M349" s="9">
        <v>2</v>
      </c>
      <c r="N349" s="9">
        <v>2</v>
      </c>
      <c r="O349" s="9">
        <v>6</v>
      </c>
      <c r="P349" s="34">
        <v>0.91156391402666204</v>
      </c>
      <c r="Q349" s="12">
        <v>1.47733706034227</v>
      </c>
      <c r="R349" s="12">
        <v>1.2204291032403101</v>
      </c>
      <c r="S349" s="12">
        <v>0.58095541724946698</v>
      </c>
      <c r="T349" s="35">
        <v>0.58555238498668805</v>
      </c>
      <c r="U349" s="34">
        <f t="shared" si="105"/>
        <v>-0.1335842809524653</v>
      </c>
      <c r="V349" s="12">
        <f t="shared" si="106"/>
        <v>0.56299902028498472</v>
      </c>
      <c r="W349" s="12">
        <f t="shared" si="107"/>
        <v>0.28738848899498665</v>
      </c>
      <c r="X349" s="12">
        <f t="shared" si="108"/>
        <v>-0.78350064000279906</v>
      </c>
      <c r="Y349" s="35">
        <f t="shared" si="109"/>
        <v>-0.77212985126621547</v>
      </c>
      <c r="Z349" s="2"/>
      <c r="AA349" s="13">
        <v>6</v>
      </c>
      <c r="AB349" s="13">
        <v>6</v>
      </c>
      <c r="AC349" s="13">
        <v>6</v>
      </c>
      <c r="AD349" s="13">
        <v>6</v>
      </c>
      <c r="AE349" s="14">
        <v>6</v>
      </c>
      <c r="AF349" s="15">
        <v>101.91239795010399</v>
      </c>
      <c r="AG349" s="15">
        <v>44.757409137253802</v>
      </c>
      <c r="AH349" s="15">
        <v>14.9045808361506</v>
      </c>
      <c r="AI349" s="15">
        <v>68.769664794478899</v>
      </c>
      <c r="AJ349" s="2">
        <v>47.220224170512303</v>
      </c>
      <c r="AK349" s="1">
        <f t="shared" si="110"/>
        <v>0</v>
      </c>
      <c r="AL349" s="1">
        <f t="shared" si="111"/>
        <v>1</v>
      </c>
      <c r="AM349" s="1">
        <f t="shared" si="112"/>
        <v>0</v>
      </c>
      <c r="AN349" s="1">
        <f t="shared" si="113"/>
        <v>1</v>
      </c>
      <c r="AO349" s="1">
        <f t="shared" si="114"/>
        <v>-1</v>
      </c>
      <c r="AP349" s="1">
        <f t="shared" si="115"/>
        <v>1</v>
      </c>
      <c r="AQ349" s="1">
        <f t="shared" si="116"/>
        <v>2</v>
      </c>
      <c r="AR349" s="1">
        <f t="shared" si="117"/>
        <v>0</v>
      </c>
      <c r="AS349" s="1">
        <f t="shared" si="118"/>
        <v>1</v>
      </c>
      <c r="AT349" s="1">
        <f t="shared" si="119"/>
        <v>2</v>
      </c>
      <c r="AU349" s="1">
        <f t="shared" si="120"/>
        <v>0</v>
      </c>
      <c r="AV349" s="1">
        <f t="shared" si="121"/>
        <v>1</v>
      </c>
      <c r="AW349" s="1">
        <f t="shared" si="122"/>
        <v>0.8</v>
      </c>
      <c r="AX349" s="1">
        <f t="shared" si="123"/>
        <v>1</v>
      </c>
      <c r="AY349" s="1">
        <v>1</v>
      </c>
      <c r="AZ349" s="1">
        <f t="shared" si="124"/>
        <v>8</v>
      </c>
      <c r="BA349" s="1">
        <f t="shared" si="125"/>
        <v>12.8</v>
      </c>
      <c r="BB349" s="16"/>
      <c r="BC349" s="16"/>
      <c r="BD349" s="16"/>
      <c r="BE349" s="16"/>
      <c r="BF349" s="17"/>
      <c r="BG349" s="16"/>
      <c r="BH349" s="16"/>
      <c r="BI349" s="16"/>
      <c r="BJ349" s="16"/>
      <c r="BK349" s="16"/>
      <c r="BL349" s="16"/>
      <c r="BM349" s="16"/>
      <c r="BN349" s="16"/>
    </row>
    <row r="350" spans="1:66" x14ac:dyDescent="0.2">
      <c r="A350" s="9" t="s">
        <v>770</v>
      </c>
      <c r="B350" s="43" t="s">
        <v>1751</v>
      </c>
      <c r="C350" s="9">
        <v>12.8</v>
      </c>
      <c r="D350" s="9"/>
      <c r="E350" s="9"/>
      <c r="F350" s="9"/>
      <c r="G350" s="9">
        <v>1</v>
      </c>
      <c r="H350" s="10">
        <v>65.0596831854415</v>
      </c>
      <c r="I350" s="11">
        <v>8.17</v>
      </c>
      <c r="J350" s="9">
        <v>306</v>
      </c>
      <c r="K350" s="2">
        <v>34.171252644660001</v>
      </c>
      <c r="L350" s="11">
        <v>6.52197265625</v>
      </c>
      <c r="M350" s="9">
        <v>2</v>
      </c>
      <c r="N350" s="9">
        <v>2</v>
      </c>
      <c r="O350" s="9">
        <v>2</v>
      </c>
      <c r="P350" s="34">
        <v>0.985986735714101</v>
      </c>
      <c r="Q350" s="12">
        <v>0.94393596689896997</v>
      </c>
      <c r="R350" s="12">
        <v>1.2119200140776101</v>
      </c>
      <c r="S350" s="12">
        <v>0.65325927136956297</v>
      </c>
      <c r="T350" s="35">
        <v>1.0303697168573001</v>
      </c>
      <c r="U350" s="34">
        <f t="shared" si="105"/>
        <v>-2.0359856446655649E-2</v>
      </c>
      <c r="V350" s="12">
        <f t="shared" si="106"/>
        <v>-8.3239099040291933E-2</v>
      </c>
      <c r="W350" s="12">
        <f t="shared" si="107"/>
        <v>0.27729448503075188</v>
      </c>
      <c r="X350" s="12">
        <f t="shared" si="108"/>
        <v>-0.61427239977532666</v>
      </c>
      <c r="Y350" s="35">
        <f t="shared" si="109"/>
        <v>4.3162097573497822E-2</v>
      </c>
      <c r="Z350" s="2"/>
      <c r="AA350" s="13">
        <v>2</v>
      </c>
      <c r="AB350" s="13">
        <v>2</v>
      </c>
      <c r="AC350" s="13">
        <v>2</v>
      </c>
      <c r="AD350" s="13">
        <v>2</v>
      </c>
      <c r="AE350" s="14">
        <v>2</v>
      </c>
      <c r="AF350" s="15">
        <v>4.5726546849082803</v>
      </c>
      <c r="AG350" s="15">
        <v>0.13713722823683999</v>
      </c>
      <c r="AH350" s="15">
        <v>9.2144156893643903</v>
      </c>
      <c r="AI350" s="15">
        <v>14.395552913622099</v>
      </c>
      <c r="AJ350" s="2">
        <v>4.4353089239018004</v>
      </c>
      <c r="AK350" s="1">
        <f t="shared" si="110"/>
        <v>0</v>
      </c>
      <c r="AL350" s="1">
        <f t="shared" si="111"/>
        <v>0</v>
      </c>
      <c r="AM350" s="1">
        <f t="shared" si="112"/>
        <v>0</v>
      </c>
      <c r="AN350" s="1">
        <f t="shared" si="113"/>
        <v>1</v>
      </c>
      <c r="AO350" s="1">
        <f t="shared" si="114"/>
        <v>0</v>
      </c>
      <c r="AP350" s="1">
        <f t="shared" si="115"/>
        <v>1</v>
      </c>
      <c r="AQ350" s="1">
        <f t="shared" si="116"/>
        <v>0</v>
      </c>
      <c r="AR350" s="1">
        <f t="shared" si="117"/>
        <v>3</v>
      </c>
      <c r="AS350" s="1">
        <f t="shared" si="118"/>
        <v>3</v>
      </c>
      <c r="AT350" s="1">
        <f t="shared" si="119"/>
        <v>3</v>
      </c>
      <c r="AU350" s="1">
        <f t="shared" si="120"/>
        <v>2</v>
      </c>
      <c r="AV350" s="1">
        <f t="shared" si="121"/>
        <v>3</v>
      </c>
      <c r="AW350" s="1">
        <f t="shared" si="122"/>
        <v>2.8</v>
      </c>
      <c r="AX350" s="1">
        <f t="shared" si="123"/>
        <v>1</v>
      </c>
      <c r="AY350" s="1">
        <v>1</v>
      </c>
      <c r="AZ350" s="1">
        <f t="shared" si="124"/>
        <v>8</v>
      </c>
      <c r="BA350" s="1">
        <f t="shared" si="125"/>
        <v>12.8</v>
      </c>
      <c r="BB350" s="16"/>
      <c r="BC350" s="16"/>
      <c r="BD350" s="16"/>
      <c r="BE350" s="16"/>
      <c r="BF350" s="17"/>
      <c r="BG350" s="16"/>
      <c r="BH350" s="16"/>
      <c r="BI350" s="16"/>
      <c r="BJ350" s="16"/>
      <c r="BK350" s="16"/>
      <c r="BL350" s="16"/>
      <c r="BM350" s="16"/>
      <c r="BN350" s="16"/>
    </row>
    <row r="351" spans="1:66" x14ac:dyDescent="0.2">
      <c r="A351" s="9" t="s">
        <v>289</v>
      </c>
      <c r="B351" s="43" t="s">
        <v>1749</v>
      </c>
      <c r="C351" s="9">
        <v>12.8</v>
      </c>
      <c r="D351" s="9">
        <v>1</v>
      </c>
      <c r="E351" s="9"/>
      <c r="F351" s="9"/>
      <c r="G351" s="9">
        <v>1</v>
      </c>
      <c r="H351" s="10">
        <v>85.039503247789796</v>
      </c>
      <c r="I351" s="11">
        <v>13.91</v>
      </c>
      <c r="J351" s="9">
        <v>115</v>
      </c>
      <c r="K351" s="2">
        <v>12.56730444466</v>
      </c>
      <c r="L351" s="11">
        <v>4.95751953125</v>
      </c>
      <c r="M351" s="9">
        <v>1</v>
      </c>
      <c r="N351" s="9">
        <v>2</v>
      </c>
      <c r="O351" s="9">
        <v>7</v>
      </c>
      <c r="P351" s="34">
        <v>0.91422289238393195</v>
      </c>
      <c r="Q351" s="12">
        <v>1.3635158159272101</v>
      </c>
      <c r="R351" s="12">
        <v>1.14209860095695</v>
      </c>
      <c r="S351" s="12">
        <v>3.3135920403079</v>
      </c>
      <c r="T351" s="35">
        <v>0.634674758669174</v>
      </c>
      <c r="U351" s="34">
        <f t="shared" si="105"/>
        <v>-0.12938215002628273</v>
      </c>
      <c r="V351" s="12">
        <f t="shared" si="106"/>
        <v>0.44733143470672798</v>
      </c>
      <c r="W351" s="12">
        <f t="shared" si="107"/>
        <v>0.1916872084686625</v>
      </c>
      <c r="X351" s="12">
        <f t="shared" si="108"/>
        <v>1.7283959931284163</v>
      </c>
      <c r="Y351" s="35">
        <f t="shared" si="109"/>
        <v>-0.65591062782509191</v>
      </c>
      <c r="Z351" s="2"/>
      <c r="AA351" s="13">
        <v>5</v>
      </c>
      <c r="AB351" s="13">
        <v>5</v>
      </c>
      <c r="AC351" s="13">
        <v>5</v>
      </c>
      <c r="AD351" s="13">
        <v>5</v>
      </c>
      <c r="AE351" s="14">
        <v>5</v>
      </c>
      <c r="AF351" s="15">
        <v>3.98200733999645</v>
      </c>
      <c r="AG351" s="15">
        <v>7.6526703053754304</v>
      </c>
      <c r="AH351" s="15">
        <v>9.3265804898498406</v>
      </c>
      <c r="AI351" s="15">
        <v>18.561686934263399</v>
      </c>
      <c r="AJ351" s="2">
        <v>3.9698749975344398</v>
      </c>
      <c r="AK351" s="1">
        <f t="shared" si="110"/>
        <v>0</v>
      </c>
      <c r="AL351" s="1">
        <f t="shared" si="111"/>
        <v>1</v>
      </c>
      <c r="AM351" s="1">
        <f t="shared" si="112"/>
        <v>0</v>
      </c>
      <c r="AN351" s="1">
        <f t="shared" si="113"/>
        <v>5</v>
      </c>
      <c r="AO351" s="1">
        <f t="shared" si="114"/>
        <v>-1</v>
      </c>
      <c r="AP351" s="1">
        <f t="shared" si="115"/>
        <v>5</v>
      </c>
      <c r="AQ351" s="1">
        <f t="shared" si="116"/>
        <v>1</v>
      </c>
      <c r="AR351" s="1">
        <f t="shared" si="117"/>
        <v>3</v>
      </c>
      <c r="AS351" s="1">
        <f t="shared" si="118"/>
        <v>3</v>
      </c>
      <c r="AT351" s="1">
        <f t="shared" si="119"/>
        <v>3</v>
      </c>
      <c r="AU351" s="1">
        <f t="shared" si="120"/>
        <v>2</v>
      </c>
      <c r="AV351" s="1">
        <f t="shared" si="121"/>
        <v>3</v>
      </c>
      <c r="AW351" s="1">
        <f t="shared" si="122"/>
        <v>2.8</v>
      </c>
      <c r="AX351" s="1">
        <f t="shared" si="123"/>
        <v>0</v>
      </c>
      <c r="AY351" s="1">
        <v>4</v>
      </c>
      <c r="AZ351" s="1">
        <f t="shared" si="124"/>
        <v>4</v>
      </c>
      <c r="BA351" s="1">
        <f t="shared" si="125"/>
        <v>12.8</v>
      </c>
      <c r="BB351" s="16"/>
      <c r="BC351" s="16"/>
      <c r="BD351" s="16"/>
      <c r="BE351" s="16"/>
      <c r="BF351" s="17"/>
      <c r="BG351" s="16"/>
      <c r="BH351" s="16"/>
      <c r="BI351" s="16"/>
      <c r="BJ351" s="16"/>
      <c r="BK351" s="16"/>
      <c r="BL351" s="16"/>
      <c r="BM351" s="16"/>
      <c r="BN351" s="16"/>
    </row>
    <row r="352" spans="1:66" x14ac:dyDescent="0.2">
      <c r="A352" s="9" t="s">
        <v>564</v>
      </c>
      <c r="B352" s="43" t="s">
        <v>2777</v>
      </c>
      <c r="C352" s="9">
        <v>12.8</v>
      </c>
      <c r="D352" s="9"/>
      <c r="E352" s="9"/>
      <c r="F352" s="9"/>
      <c r="G352" s="9">
        <v>1</v>
      </c>
      <c r="H352" s="10">
        <v>196.891888480977</v>
      </c>
      <c r="I352" s="11">
        <v>13.47</v>
      </c>
      <c r="J352" s="9">
        <v>297</v>
      </c>
      <c r="K352" s="2">
        <v>33.157639524659999</v>
      </c>
      <c r="L352" s="11">
        <v>6.59521484375</v>
      </c>
      <c r="M352" s="9">
        <v>3</v>
      </c>
      <c r="N352" s="9">
        <v>3</v>
      </c>
      <c r="O352" s="9">
        <v>5</v>
      </c>
      <c r="P352" s="34">
        <v>1.11584071123407</v>
      </c>
      <c r="Q352" s="12">
        <v>1.0264988643088899</v>
      </c>
      <c r="R352" s="12">
        <v>1.1274381115738801</v>
      </c>
      <c r="S352" s="12">
        <v>0.94547413454329499</v>
      </c>
      <c r="T352" s="35">
        <v>1.0584418913804301</v>
      </c>
      <c r="U352" s="34">
        <f t="shared" si="105"/>
        <v>0.1581310939103856</v>
      </c>
      <c r="V352" s="12">
        <f t="shared" si="106"/>
        <v>3.7732031287879927E-2</v>
      </c>
      <c r="W352" s="12">
        <f t="shared" si="107"/>
        <v>0.17304824183897369</v>
      </c>
      <c r="X352" s="12">
        <f t="shared" si="108"/>
        <v>-8.0890104165041402E-2</v>
      </c>
      <c r="Y352" s="35">
        <f t="shared" si="109"/>
        <v>8.1942067344116451E-2</v>
      </c>
      <c r="Z352" s="2"/>
      <c r="AA352" s="13">
        <v>4</v>
      </c>
      <c r="AB352" s="13">
        <v>4</v>
      </c>
      <c r="AC352" s="13">
        <v>4</v>
      </c>
      <c r="AD352" s="13">
        <v>4</v>
      </c>
      <c r="AE352" s="14">
        <v>4</v>
      </c>
      <c r="AF352" s="15">
        <v>35.647365506628297</v>
      </c>
      <c r="AG352" s="15">
        <v>10.502980428004101</v>
      </c>
      <c r="AH352" s="15">
        <v>6.5828743341617804</v>
      </c>
      <c r="AI352" s="15">
        <v>27.015688354168098</v>
      </c>
      <c r="AJ352" s="2">
        <v>17.449089402820299</v>
      </c>
      <c r="AK352" s="1">
        <f t="shared" si="110"/>
        <v>0</v>
      </c>
      <c r="AL352" s="1">
        <f t="shared" si="111"/>
        <v>0</v>
      </c>
      <c r="AM352" s="1">
        <f t="shared" si="112"/>
        <v>0</v>
      </c>
      <c r="AN352" s="1">
        <f t="shared" si="113"/>
        <v>0</v>
      </c>
      <c r="AO352" s="1">
        <f t="shared" si="114"/>
        <v>0</v>
      </c>
      <c r="AP352" s="1">
        <f t="shared" si="115"/>
        <v>0</v>
      </c>
      <c r="AQ352" s="1">
        <f t="shared" si="116"/>
        <v>1</v>
      </c>
      <c r="AR352" s="1">
        <f t="shared" si="117"/>
        <v>1</v>
      </c>
      <c r="AS352" s="1">
        <f t="shared" si="118"/>
        <v>2</v>
      </c>
      <c r="AT352" s="1">
        <f t="shared" si="119"/>
        <v>3</v>
      </c>
      <c r="AU352" s="1">
        <f t="shared" si="120"/>
        <v>1</v>
      </c>
      <c r="AV352" s="1">
        <f t="shared" si="121"/>
        <v>2</v>
      </c>
      <c r="AW352" s="1">
        <f t="shared" si="122"/>
        <v>1.8</v>
      </c>
      <c r="AX352" s="1">
        <f t="shared" si="123"/>
        <v>2</v>
      </c>
      <c r="AY352" s="1">
        <v>1</v>
      </c>
      <c r="AZ352" s="1">
        <f t="shared" si="124"/>
        <v>8</v>
      </c>
      <c r="BA352" s="1">
        <f t="shared" si="125"/>
        <v>12.8</v>
      </c>
      <c r="BB352" s="16"/>
      <c r="BC352" s="16"/>
      <c r="BD352" s="16"/>
      <c r="BE352" s="16"/>
      <c r="BF352" s="17"/>
      <c r="BG352" s="16"/>
      <c r="BH352" s="16"/>
      <c r="BI352" s="16"/>
      <c r="BJ352" s="16"/>
      <c r="BK352" s="16"/>
      <c r="BL352" s="16"/>
      <c r="BM352" s="16"/>
      <c r="BN352" s="16"/>
    </row>
    <row r="353" spans="1:66" ht="21" x14ac:dyDescent="0.2">
      <c r="A353" s="9" t="s">
        <v>1082</v>
      </c>
      <c r="B353" s="43" t="s">
        <v>1747</v>
      </c>
      <c r="C353" s="9">
        <v>12.8</v>
      </c>
      <c r="D353" s="9"/>
      <c r="E353" s="9"/>
      <c r="F353" s="9"/>
      <c r="G353" s="9">
        <v>1</v>
      </c>
      <c r="H353" s="10">
        <v>315.53780146386401</v>
      </c>
      <c r="I353" s="11">
        <v>4.2300000000000004</v>
      </c>
      <c r="J353" s="9">
        <v>355</v>
      </c>
      <c r="K353" s="2">
        <v>38.41030428466</v>
      </c>
      <c r="L353" s="11">
        <v>7.81103515625</v>
      </c>
      <c r="M353" s="9">
        <v>1</v>
      </c>
      <c r="N353" s="9">
        <v>2</v>
      </c>
      <c r="O353" s="9">
        <v>18</v>
      </c>
      <c r="P353" s="34">
        <v>0.40671098232518799</v>
      </c>
      <c r="Q353" s="12">
        <v>1.22692527282774</v>
      </c>
      <c r="R353" s="12">
        <v>1.0875872173058301</v>
      </c>
      <c r="S353" s="12">
        <v>0.33919636604201298</v>
      </c>
      <c r="T353" s="35">
        <v>0.34749377326469799</v>
      </c>
      <c r="U353" s="34">
        <f t="shared" si="105"/>
        <v>-1.2979241467916041</v>
      </c>
      <c r="V353" s="12">
        <f t="shared" si="106"/>
        <v>0.29504738281999637</v>
      </c>
      <c r="W353" s="12">
        <f t="shared" si="107"/>
        <v>0.1211311002065889</v>
      </c>
      <c r="X353" s="12">
        <f t="shared" si="108"/>
        <v>-1.5598073811220114</v>
      </c>
      <c r="Y353" s="35">
        <f t="shared" si="109"/>
        <v>-1.524940968448703</v>
      </c>
      <c r="Z353" s="2"/>
      <c r="AA353" s="13">
        <v>8</v>
      </c>
      <c r="AB353" s="13">
        <v>8</v>
      </c>
      <c r="AC353" s="13">
        <v>8</v>
      </c>
      <c r="AD353" s="13">
        <v>8</v>
      </c>
      <c r="AE353" s="14">
        <v>8</v>
      </c>
      <c r="AF353" s="15">
        <v>60.172716597519297</v>
      </c>
      <c r="AG353" s="15">
        <v>18.631540971485499</v>
      </c>
      <c r="AH353" s="15">
        <v>29.206734688104</v>
      </c>
      <c r="AI353" s="15">
        <v>56.721713872886099</v>
      </c>
      <c r="AJ353" s="2">
        <v>47.672021519863897</v>
      </c>
      <c r="AK353" s="1">
        <f t="shared" si="110"/>
        <v>2</v>
      </c>
      <c r="AL353" s="1">
        <f t="shared" si="111"/>
        <v>0</v>
      </c>
      <c r="AM353" s="1">
        <f t="shared" si="112"/>
        <v>0</v>
      </c>
      <c r="AN353" s="1">
        <f t="shared" si="113"/>
        <v>3</v>
      </c>
      <c r="AO353" s="1">
        <f t="shared" si="114"/>
        <v>-3</v>
      </c>
      <c r="AP353" s="1">
        <f t="shared" si="115"/>
        <v>2</v>
      </c>
      <c r="AQ353" s="1">
        <f t="shared" si="116"/>
        <v>2</v>
      </c>
      <c r="AR353" s="1">
        <f t="shared" si="117"/>
        <v>0</v>
      </c>
      <c r="AS353" s="1">
        <f t="shared" si="118"/>
        <v>2</v>
      </c>
      <c r="AT353" s="1">
        <f t="shared" si="119"/>
        <v>1</v>
      </c>
      <c r="AU353" s="1">
        <f t="shared" si="120"/>
        <v>0</v>
      </c>
      <c r="AV353" s="1">
        <f t="shared" si="121"/>
        <v>1</v>
      </c>
      <c r="AW353" s="1">
        <f t="shared" si="122"/>
        <v>0.8</v>
      </c>
      <c r="AX353" s="1">
        <f t="shared" si="123"/>
        <v>0</v>
      </c>
      <c r="AY353" s="1">
        <v>1</v>
      </c>
      <c r="AZ353" s="1">
        <f t="shared" si="124"/>
        <v>8</v>
      </c>
      <c r="BA353" s="1">
        <f t="shared" si="125"/>
        <v>12.8</v>
      </c>
      <c r="BB353" s="16"/>
      <c r="BC353" s="16"/>
      <c r="BD353" s="16"/>
      <c r="BE353" s="16"/>
      <c r="BF353" s="17"/>
      <c r="BG353" s="16"/>
      <c r="BH353" s="16"/>
      <c r="BI353" s="16"/>
      <c r="BJ353" s="16"/>
      <c r="BK353" s="16"/>
      <c r="BL353" s="16"/>
      <c r="BM353" s="16"/>
      <c r="BN353" s="16"/>
    </row>
    <row r="354" spans="1:66" x14ac:dyDescent="0.2">
      <c r="A354" s="9" t="s">
        <v>729</v>
      </c>
      <c r="B354" s="43" t="s">
        <v>2324</v>
      </c>
      <c r="C354" s="9">
        <v>12.8</v>
      </c>
      <c r="D354" s="9"/>
      <c r="E354" s="9"/>
      <c r="F354" s="9"/>
      <c r="G354" s="9">
        <v>1</v>
      </c>
      <c r="H354" s="10">
        <v>144.94948529229899</v>
      </c>
      <c r="I354" s="11">
        <v>5.07</v>
      </c>
      <c r="J354" s="9">
        <v>710</v>
      </c>
      <c r="K354" s="2">
        <v>80.6480324946601</v>
      </c>
      <c r="L354" s="11">
        <v>5.85888671875</v>
      </c>
      <c r="M354" s="9">
        <v>2</v>
      </c>
      <c r="N354" s="9">
        <v>2</v>
      </c>
      <c r="O354" s="9">
        <v>3</v>
      </c>
      <c r="P354" s="34">
        <v>2.2728045122426002</v>
      </c>
      <c r="Q354" s="12">
        <v>1.1519557381827801</v>
      </c>
      <c r="R354" s="12">
        <v>1.0495188556483299</v>
      </c>
      <c r="S354" s="12">
        <v>1.3655152629189</v>
      </c>
      <c r="T354" s="35">
        <v>0.77053931654025398</v>
      </c>
      <c r="U354" s="34">
        <f t="shared" si="105"/>
        <v>1.1844736008532035</v>
      </c>
      <c r="V354" s="12">
        <f t="shared" si="106"/>
        <v>0.20408528489570296</v>
      </c>
      <c r="W354" s="12">
        <f t="shared" si="107"/>
        <v>6.9728086311794613E-2</v>
      </c>
      <c r="X354" s="12">
        <f t="shared" si="108"/>
        <v>0.44944543978195745</v>
      </c>
      <c r="Y354" s="35">
        <f t="shared" si="109"/>
        <v>-0.37605952318231956</v>
      </c>
      <c r="Z354" s="2"/>
      <c r="AA354" s="13">
        <v>3</v>
      </c>
      <c r="AB354" s="13">
        <v>3</v>
      </c>
      <c r="AC354" s="13">
        <v>3</v>
      </c>
      <c r="AD354" s="13">
        <v>3</v>
      </c>
      <c r="AE354" s="14">
        <v>3</v>
      </c>
      <c r="AF354" s="15">
        <v>93.861632313675301</v>
      </c>
      <c r="AG354" s="15">
        <v>372.58895516174198</v>
      </c>
      <c r="AH354" s="15">
        <v>8.5249571483135398</v>
      </c>
      <c r="AI354" s="15">
        <v>27.321416413952999</v>
      </c>
      <c r="AJ354" s="2">
        <v>236.64247933101601</v>
      </c>
      <c r="AK354" s="1">
        <f t="shared" si="110"/>
        <v>3</v>
      </c>
      <c r="AL354" s="1">
        <f t="shared" si="111"/>
        <v>0</v>
      </c>
      <c r="AM354" s="1">
        <f t="shared" si="112"/>
        <v>0</v>
      </c>
      <c r="AN354" s="1">
        <f t="shared" si="113"/>
        <v>1</v>
      </c>
      <c r="AO354" s="1">
        <f t="shared" si="114"/>
        <v>0</v>
      </c>
      <c r="AP354" s="1">
        <f t="shared" si="115"/>
        <v>4</v>
      </c>
      <c r="AQ354" s="1">
        <f t="shared" si="116"/>
        <v>1</v>
      </c>
      <c r="AR354" s="1">
        <f t="shared" si="117"/>
        <v>0</v>
      </c>
      <c r="AS354" s="1">
        <f t="shared" si="118"/>
        <v>0</v>
      </c>
      <c r="AT354" s="1">
        <f t="shared" si="119"/>
        <v>3</v>
      </c>
      <c r="AU354" s="1">
        <f t="shared" si="120"/>
        <v>1</v>
      </c>
      <c r="AV354" s="1">
        <f t="shared" si="121"/>
        <v>0</v>
      </c>
      <c r="AW354" s="1">
        <f t="shared" si="122"/>
        <v>0.8</v>
      </c>
      <c r="AX354" s="1">
        <f t="shared" si="123"/>
        <v>1</v>
      </c>
      <c r="AY354" s="1">
        <v>3</v>
      </c>
      <c r="AZ354" s="1">
        <f t="shared" si="124"/>
        <v>6</v>
      </c>
      <c r="BA354" s="1">
        <f t="shared" si="125"/>
        <v>12.8</v>
      </c>
      <c r="BB354" s="16"/>
      <c r="BC354" s="16"/>
      <c r="BD354" s="16"/>
      <c r="BE354" s="16"/>
      <c r="BF354" s="17"/>
      <c r="BG354" s="16"/>
      <c r="BH354" s="16"/>
      <c r="BI354" s="16"/>
      <c r="BJ354" s="16"/>
      <c r="BK354" s="16"/>
      <c r="BL354" s="16"/>
      <c r="BM354" s="16"/>
      <c r="BN354" s="16"/>
    </row>
    <row r="355" spans="1:66" ht="21" x14ac:dyDescent="0.2">
      <c r="A355" s="9" t="s">
        <v>1447</v>
      </c>
      <c r="B355" s="43" t="s">
        <v>2318</v>
      </c>
      <c r="C355" s="9">
        <v>12.8</v>
      </c>
      <c r="D355" s="9"/>
      <c r="E355" s="9"/>
      <c r="F355" s="9"/>
      <c r="G355" s="9">
        <v>1</v>
      </c>
      <c r="H355" s="10">
        <v>197.611878889049</v>
      </c>
      <c r="I355" s="11">
        <v>13.7</v>
      </c>
      <c r="J355" s="9">
        <v>416</v>
      </c>
      <c r="K355" s="2">
        <v>46.450852504659998</v>
      </c>
      <c r="L355" s="11">
        <v>6.16357421875</v>
      </c>
      <c r="M355" s="9">
        <v>3</v>
      </c>
      <c r="N355" s="9">
        <v>4</v>
      </c>
      <c r="O355" s="9">
        <v>6</v>
      </c>
      <c r="P355" s="34">
        <v>0.61557604631728602</v>
      </c>
      <c r="Q355" s="12">
        <v>0.97482835483947805</v>
      </c>
      <c r="R355" s="12">
        <v>1.03942388341509</v>
      </c>
      <c r="S355" s="12">
        <v>0.63828524699726497</v>
      </c>
      <c r="T355" s="35">
        <v>0.64229767957433204</v>
      </c>
      <c r="U355" s="34">
        <f t="shared" si="105"/>
        <v>-0.69999100118683755</v>
      </c>
      <c r="V355" s="12">
        <f t="shared" si="106"/>
        <v>-3.6779879534605139E-2</v>
      </c>
      <c r="W355" s="12">
        <f t="shared" si="107"/>
        <v>5.578411409790654E-2</v>
      </c>
      <c r="X355" s="12">
        <f t="shared" si="108"/>
        <v>-0.64772679243262221</v>
      </c>
      <c r="Y355" s="35">
        <f t="shared" si="109"/>
        <v>-0.63868601045064766</v>
      </c>
      <c r="Z355" s="2"/>
      <c r="AA355" s="13">
        <v>4</v>
      </c>
      <c r="AB355" s="13">
        <v>4</v>
      </c>
      <c r="AC355" s="13">
        <v>4</v>
      </c>
      <c r="AD355" s="13">
        <v>4</v>
      </c>
      <c r="AE355" s="14">
        <v>4</v>
      </c>
      <c r="AF355" s="15">
        <v>78.442562888868906</v>
      </c>
      <c r="AG355" s="15">
        <v>17.295274698218599</v>
      </c>
      <c r="AH355" s="15">
        <v>21.637931453673101</v>
      </c>
      <c r="AI355" s="15">
        <v>115.25875471872401</v>
      </c>
      <c r="AJ355" s="2">
        <v>85.080520853400301</v>
      </c>
      <c r="AK355" s="1">
        <f t="shared" si="110"/>
        <v>1</v>
      </c>
      <c r="AL355" s="1">
        <f t="shared" si="111"/>
        <v>0</v>
      </c>
      <c r="AM355" s="1">
        <f t="shared" si="112"/>
        <v>0</v>
      </c>
      <c r="AN355" s="1">
        <f t="shared" si="113"/>
        <v>1</v>
      </c>
      <c r="AO355" s="1">
        <f t="shared" si="114"/>
        <v>-1</v>
      </c>
      <c r="AP355" s="1">
        <f t="shared" si="115"/>
        <v>1</v>
      </c>
      <c r="AQ355" s="1">
        <f t="shared" si="116"/>
        <v>1</v>
      </c>
      <c r="AR355" s="1">
        <f t="shared" si="117"/>
        <v>0</v>
      </c>
      <c r="AS355" s="1">
        <f t="shared" si="118"/>
        <v>2</v>
      </c>
      <c r="AT355" s="1">
        <f t="shared" si="119"/>
        <v>2</v>
      </c>
      <c r="AU355" s="1">
        <f t="shared" si="120"/>
        <v>0</v>
      </c>
      <c r="AV355" s="1">
        <f t="shared" si="121"/>
        <v>0</v>
      </c>
      <c r="AW355" s="1">
        <f t="shared" si="122"/>
        <v>0.8</v>
      </c>
      <c r="AX355" s="1">
        <f t="shared" si="123"/>
        <v>2</v>
      </c>
      <c r="AY355" s="1">
        <v>1</v>
      </c>
      <c r="AZ355" s="1">
        <f t="shared" si="124"/>
        <v>8</v>
      </c>
      <c r="BA355" s="1">
        <f t="shared" si="125"/>
        <v>12.8</v>
      </c>
      <c r="BB355" s="16"/>
      <c r="BC355" s="16"/>
      <c r="BD355" s="16"/>
      <c r="BE355" s="16"/>
      <c r="BF355" s="17"/>
      <c r="BG355" s="16"/>
      <c r="BH355" s="16"/>
      <c r="BI355" s="16"/>
      <c r="BJ355" s="16"/>
      <c r="BK355" s="16"/>
      <c r="BL355" s="16"/>
      <c r="BM355" s="16"/>
      <c r="BN355" s="16"/>
    </row>
    <row r="356" spans="1:66" x14ac:dyDescent="0.2">
      <c r="A356" s="9" t="s">
        <v>518</v>
      </c>
      <c r="B356" s="43" t="s">
        <v>2321</v>
      </c>
      <c r="C356" s="9">
        <v>12.8</v>
      </c>
      <c r="D356" s="9"/>
      <c r="E356" s="9"/>
      <c r="F356" s="9"/>
      <c r="G356" s="9">
        <v>1</v>
      </c>
      <c r="H356" s="10">
        <v>2081.1785748246598</v>
      </c>
      <c r="I356" s="11">
        <v>50.68</v>
      </c>
      <c r="J356" s="9">
        <v>586</v>
      </c>
      <c r="K356" s="2">
        <v>66.367625704660099</v>
      </c>
      <c r="L356" s="11">
        <v>5.16064453125</v>
      </c>
      <c r="M356" s="9">
        <v>27</v>
      </c>
      <c r="N356" s="9">
        <v>30</v>
      </c>
      <c r="O356" s="9">
        <v>96</v>
      </c>
      <c r="P356" s="34">
        <v>0.85792149747898705</v>
      </c>
      <c r="Q356" s="12">
        <v>0.74271037803554096</v>
      </c>
      <c r="R356" s="12">
        <v>1.0341074628420499</v>
      </c>
      <c r="S356" s="12">
        <v>0.46419785266427599</v>
      </c>
      <c r="T356" s="35">
        <v>1.1434697944324199</v>
      </c>
      <c r="U356" s="34">
        <f t="shared" si="105"/>
        <v>-0.22108245226651393</v>
      </c>
      <c r="V356" s="12">
        <f t="shared" si="106"/>
        <v>-0.4291283573798233</v>
      </c>
      <c r="W356" s="12">
        <f t="shared" si="107"/>
        <v>4.8386116072064507E-2</v>
      </c>
      <c r="X356" s="12">
        <f t="shared" si="108"/>
        <v>-1.1071882459614633</v>
      </c>
      <c r="Y356" s="35">
        <f t="shared" si="109"/>
        <v>0.19341825643772348</v>
      </c>
      <c r="Z356" s="2"/>
      <c r="AA356" s="13">
        <v>71</v>
      </c>
      <c r="AB356" s="13">
        <v>71</v>
      </c>
      <c r="AC356" s="13">
        <v>72</v>
      </c>
      <c r="AD356" s="13">
        <v>71</v>
      </c>
      <c r="AE356" s="14">
        <v>72</v>
      </c>
      <c r="AF356" s="15">
        <v>19.441815420440101</v>
      </c>
      <c r="AG356" s="15">
        <v>11.6798329992356</v>
      </c>
      <c r="AH356" s="15">
        <v>9.2767771615426096</v>
      </c>
      <c r="AI356" s="15">
        <v>87.244626320208894</v>
      </c>
      <c r="AJ356" s="2">
        <v>21.394548407024399</v>
      </c>
      <c r="AK356" s="1">
        <f t="shared" si="110"/>
        <v>0</v>
      </c>
      <c r="AL356" s="1">
        <f t="shared" si="111"/>
        <v>0</v>
      </c>
      <c r="AM356" s="1">
        <f t="shared" si="112"/>
        <v>0</v>
      </c>
      <c r="AN356" s="1">
        <f t="shared" si="113"/>
        <v>2</v>
      </c>
      <c r="AO356" s="1">
        <f t="shared" si="114"/>
        <v>0</v>
      </c>
      <c r="AP356" s="1">
        <f t="shared" si="115"/>
        <v>2</v>
      </c>
      <c r="AQ356" s="1">
        <f t="shared" si="116"/>
        <v>3</v>
      </c>
      <c r="AR356" s="1">
        <f t="shared" si="117"/>
        <v>2</v>
      </c>
      <c r="AS356" s="1">
        <f t="shared" si="118"/>
        <v>2</v>
      </c>
      <c r="AT356" s="1">
        <f t="shared" si="119"/>
        <v>3</v>
      </c>
      <c r="AU356" s="1">
        <f t="shared" si="120"/>
        <v>0</v>
      </c>
      <c r="AV356" s="1">
        <f t="shared" si="121"/>
        <v>2</v>
      </c>
      <c r="AW356" s="1">
        <f t="shared" si="122"/>
        <v>1.8</v>
      </c>
      <c r="AX356" s="1">
        <f t="shared" si="123"/>
        <v>4</v>
      </c>
      <c r="AY356" s="1">
        <v>5</v>
      </c>
      <c r="AZ356" s="1">
        <f t="shared" si="124"/>
        <v>2</v>
      </c>
      <c r="BA356" s="1">
        <f t="shared" si="125"/>
        <v>12.8</v>
      </c>
      <c r="BB356" s="16"/>
      <c r="BC356" s="16"/>
      <c r="BD356" s="16"/>
      <c r="BE356" s="16"/>
      <c r="BF356" s="17"/>
      <c r="BG356" s="16"/>
      <c r="BH356" s="16"/>
      <c r="BI356" s="16"/>
      <c r="BJ356" s="16"/>
      <c r="BK356" s="16"/>
      <c r="BL356" s="16"/>
      <c r="BM356" s="16"/>
      <c r="BN356" s="16"/>
    </row>
    <row r="357" spans="1:66" x14ac:dyDescent="0.2">
      <c r="A357" s="9" t="s">
        <v>741</v>
      </c>
      <c r="B357" s="43" t="s">
        <v>2322</v>
      </c>
      <c r="C357" s="9">
        <v>12.8</v>
      </c>
      <c r="D357" s="9"/>
      <c r="E357" s="9"/>
      <c r="F357" s="9"/>
      <c r="G357" s="9">
        <v>1</v>
      </c>
      <c r="H357" s="10">
        <v>245.453992647142</v>
      </c>
      <c r="I357" s="11">
        <v>13.73</v>
      </c>
      <c r="J357" s="9">
        <v>510</v>
      </c>
      <c r="K357" s="2">
        <v>57.512983924659999</v>
      </c>
      <c r="L357" s="11">
        <v>6.77099609375</v>
      </c>
      <c r="M357" s="9">
        <v>5</v>
      </c>
      <c r="N357" s="9">
        <v>5</v>
      </c>
      <c r="O357" s="9">
        <v>7</v>
      </c>
      <c r="P357" s="34">
        <v>0.87154301538196599</v>
      </c>
      <c r="Q357" s="12">
        <v>0.89739479269084299</v>
      </c>
      <c r="R357" s="12">
        <v>1.0288194816871099</v>
      </c>
      <c r="S357" s="12">
        <v>0.80041222713522298</v>
      </c>
      <c r="T357" s="35">
        <v>0.77548560421121604</v>
      </c>
      <c r="U357" s="34">
        <f t="shared" si="105"/>
        <v>-0.1983562239422913</v>
      </c>
      <c r="V357" s="12">
        <f t="shared" si="106"/>
        <v>-0.15618528236953139</v>
      </c>
      <c r="W357" s="12">
        <f t="shared" si="107"/>
        <v>4.0989866856328008E-2</v>
      </c>
      <c r="X357" s="12">
        <f t="shared" si="108"/>
        <v>-0.32118488879736284</v>
      </c>
      <c r="Y357" s="35">
        <f t="shared" si="109"/>
        <v>-0.36682809496172564</v>
      </c>
      <c r="Z357" s="2"/>
      <c r="AA357" s="13">
        <v>7</v>
      </c>
      <c r="AB357" s="13">
        <v>7</v>
      </c>
      <c r="AC357" s="13">
        <v>7</v>
      </c>
      <c r="AD357" s="13">
        <v>7</v>
      </c>
      <c r="AE357" s="14">
        <v>7</v>
      </c>
      <c r="AF357" s="15">
        <v>41.7058023178786</v>
      </c>
      <c r="AG357" s="15">
        <v>27.534571728664801</v>
      </c>
      <c r="AH357" s="15">
        <v>12.3281503170709</v>
      </c>
      <c r="AI357" s="15">
        <v>90.971058166436407</v>
      </c>
      <c r="AJ357" s="2">
        <v>59.263420347553598</v>
      </c>
      <c r="AK357" s="1">
        <f t="shared" si="110"/>
        <v>0</v>
      </c>
      <c r="AL357" s="1">
        <f t="shared" si="111"/>
        <v>0</v>
      </c>
      <c r="AM357" s="1">
        <f t="shared" si="112"/>
        <v>0</v>
      </c>
      <c r="AN357" s="1">
        <f t="shared" si="113"/>
        <v>0</v>
      </c>
      <c r="AO357" s="1">
        <f t="shared" si="114"/>
        <v>0</v>
      </c>
      <c r="AP357" s="1">
        <f t="shared" si="115"/>
        <v>0</v>
      </c>
      <c r="AQ357" s="1">
        <f t="shared" si="116"/>
        <v>2</v>
      </c>
      <c r="AR357" s="1">
        <f t="shared" si="117"/>
        <v>1</v>
      </c>
      <c r="AS357" s="1">
        <f t="shared" si="118"/>
        <v>1</v>
      </c>
      <c r="AT357" s="1">
        <f t="shared" si="119"/>
        <v>2</v>
      </c>
      <c r="AU357" s="1">
        <f t="shared" si="120"/>
        <v>0</v>
      </c>
      <c r="AV357" s="1">
        <f t="shared" si="121"/>
        <v>0</v>
      </c>
      <c r="AW357" s="1">
        <f t="shared" si="122"/>
        <v>0.8</v>
      </c>
      <c r="AX357" s="1">
        <f t="shared" si="123"/>
        <v>2</v>
      </c>
      <c r="AY357" s="1">
        <v>1</v>
      </c>
      <c r="AZ357" s="1">
        <f t="shared" si="124"/>
        <v>8</v>
      </c>
      <c r="BA357" s="1">
        <f t="shared" si="125"/>
        <v>12.8</v>
      </c>
      <c r="BB357" s="16"/>
      <c r="BC357" s="16"/>
      <c r="BD357" s="16"/>
      <c r="BE357" s="16"/>
      <c r="BF357" s="17"/>
      <c r="BG357" s="16"/>
      <c r="BH357" s="16"/>
      <c r="BI357" s="16"/>
      <c r="BJ357" s="16"/>
      <c r="BK357" s="16"/>
      <c r="BL357" s="16"/>
      <c r="BM357" s="16"/>
      <c r="BN357" s="16"/>
    </row>
    <row r="358" spans="1:66" ht="21" x14ac:dyDescent="0.2">
      <c r="A358" s="9" t="s">
        <v>1243</v>
      </c>
      <c r="B358" s="43" t="s">
        <v>2319</v>
      </c>
      <c r="C358" s="9">
        <v>12.8</v>
      </c>
      <c r="D358" s="9"/>
      <c r="E358" s="9"/>
      <c r="F358" s="9"/>
      <c r="G358" s="9">
        <v>1</v>
      </c>
      <c r="H358" s="10">
        <v>79.9847975497687</v>
      </c>
      <c r="I358" s="11">
        <v>2.0299999999999998</v>
      </c>
      <c r="J358" s="9">
        <v>1230</v>
      </c>
      <c r="K358" s="2">
        <v>136.28866604466</v>
      </c>
      <c r="L358" s="11">
        <v>5.78271484375</v>
      </c>
      <c r="M358" s="9">
        <v>3</v>
      </c>
      <c r="N358" s="9">
        <v>3</v>
      </c>
      <c r="O358" s="9">
        <v>4</v>
      </c>
      <c r="P358" s="34">
        <v>0.63689879640064995</v>
      </c>
      <c r="Q358" s="12">
        <v>0.94263614408437302</v>
      </c>
      <c r="R358" s="12">
        <v>0.96772512474282102</v>
      </c>
      <c r="S358" s="12">
        <v>0.69185514980072205</v>
      </c>
      <c r="T358" s="35">
        <v>0.66648578013075199</v>
      </c>
      <c r="U358" s="34">
        <f t="shared" si="105"/>
        <v>-0.65086394929825586</v>
      </c>
      <c r="V358" s="12">
        <f t="shared" si="106"/>
        <v>-8.5227094319628785E-2</v>
      </c>
      <c r="W358" s="12">
        <f t="shared" si="107"/>
        <v>-4.7330776194534123E-2</v>
      </c>
      <c r="X358" s="12">
        <f t="shared" si="108"/>
        <v>-0.53145807514476362</v>
      </c>
      <c r="Y358" s="35">
        <f t="shared" si="109"/>
        <v>-0.58535399999876103</v>
      </c>
      <c r="Z358" s="2"/>
      <c r="AA358" s="13">
        <v>3</v>
      </c>
      <c r="AB358" s="13">
        <v>3</v>
      </c>
      <c r="AC358" s="13">
        <v>3</v>
      </c>
      <c r="AD358" s="13">
        <v>3</v>
      </c>
      <c r="AE358" s="14">
        <v>3</v>
      </c>
      <c r="AF358" s="15">
        <v>35.035466337462999</v>
      </c>
      <c r="AG358" s="15">
        <v>17.384397847258398</v>
      </c>
      <c r="AH358" s="15">
        <v>6.7391297896613498</v>
      </c>
      <c r="AI358" s="15">
        <v>9.7002820382449801</v>
      </c>
      <c r="AJ358" s="2">
        <v>54.845281816989498</v>
      </c>
      <c r="AK358" s="1">
        <f t="shared" si="110"/>
        <v>1</v>
      </c>
      <c r="AL358" s="1">
        <f t="shared" si="111"/>
        <v>0</v>
      </c>
      <c r="AM358" s="1">
        <f t="shared" si="112"/>
        <v>0</v>
      </c>
      <c r="AN358" s="1">
        <f t="shared" si="113"/>
        <v>0</v>
      </c>
      <c r="AO358" s="1">
        <f t="shared" si="114"/>
        <v>-1</v>
      </c>
      <c r="AP358" s="1">
        <f t="shared" si="115"/>
        <v>0</v>
      </c>
      <c r="AQ358" s="1">
        <f t="shared" si="116"/>
        <v>1</v>
      </c>
      <c r="AR358" s="1">
        <f t="shared" si="117"/>
        <v>1</v>
      </c>
      <c r="AS358" s="1">
        <f t="shared" si="118"/>
        <v>2</v>
      </c>
      <c r="AT358" s="1">
        <f t="shared" si="119"/>
        <v>3</v>
      </c>
      <c r="AU358" s="1">
        <f t="shared" si="120"/>
        <v>3</v>
      </c>
      <c r="AV358" s="1">
        <f t="shared" si="121"/>
        <v>0</v>
      </c>
      <c r="AW358" s="1">
        <f t="shared" si="122"/>
        <v>1.8</v>
      </c>
      <c r="AX358" s="1">
        <f t="shared" si="123"/>
        <v>2</v>
      </c>
      <c r="AY358" s="1">
        <v>1</v>
      </c>
      <c r="AZ358" s="1">
        <f t="shared" si="124"/>
        <v>8</v>
      </c>
      <c r="BA358" s="1">
        <f t="shared" si="125"/>
        <v>12.8</v>
      </c>
      <c r="BB358" s="16"/>
      <c r="BC358" s="16"/>
      <c r="BD358" s="16"/>
      <c r="BE358" s="16"/>
      <c r="BF358" s="17"/>
      <c r="BG358" s="16"/>
      <c r="BH358" s="16"/>
      <c r="BI358" s="16"/>
      <c r="BJ358" s="16"/>
      <c r="BK358" s="16"/>
      <c r="BL358" s="16"/>
      <c r="BM358" s="16"/>
      <c r="BN358" s="16"/>
    </row>
    <row r="359" spans="1:66" ht="21" x14ac:dyDescent="0.2">
      <c r="A359" s="9" t="s">
        <v>523</v>
      </c>
      <c r="B359" s="43" t="s">
        <v>2779</v>
      </c>
      <c r="C359" s="9">
        <v>12.8</v>
      </c>
      <c r="D359" s="9"/>
      <c r="E359" s="9"/>
      <c r="F359" s="9"/>
      <c r="G359" s="9">
        <v>1</v>
      </c>
      <c r="H359" s="10">
        <v>75.459999999999994</v>
      </c>
      <c r="I359" s="11">
        <v>7.05</v>
      </c>
      <c r="J359" s="9">
        <v>511</v>
      </c>
      <c r="K359" s="2">
        <v>56.464879044660002</v>
      </c>
      <c r="L359" s="11">
        <v>5.80810546875</v>
      </c>
      <c r="M359" s="9">
        <v>2</v>
      </c>
      <c r="N359" s="9">
        <v>2</v>
      </c>
      <c r="O359" s="9">
        <v>2</v>
      </c>
      <c r="P359" s="34">
        <v>1.63701914542058</v>
      </c>
      <c r="Q359" s="12">
        <v>1.54760759292192</v>
      </c>
      <c r="R359" s="12">
        <v>0.94985492235581603</v>
      </c>
      <c r="S359" s="12">
        <v>0.71432637309999103</v>
      </c>
      <c r="T359" s="35">
        <v>1.0434159104873799</v>
      </c>
      <c r="U359" s="34">
        <f t="shared" si="105"/>
        <v>0.71107119465373292</v>
      </c>
      <c r="V359" s="12">
        <f t="shared" si="106"/>
        <v>0.63003971210772902</v>
      </c>
      <c r="W359" s="12">
        <f t="shared" si="107"/>
        <v>-7.4220917002826126E-2</v>
      </c>
      <c r="X359" s="12">
        <f t="shared" si="108"/>
        <v>-0.4853447079298136</v>
      </c>
      <c r="Y359" s="35">
        <f t="shared" si="109"/>
        <v>6.1314337525863231E-2</v>
      </c>
      <c r="Z359" s="2"/>
      <c r="AA359" s="13">
        <v>2</v>
      </c>
      <c r="AB359" s="13">
        <v>2</v>
      </c>
      <c r="AC359" s="13">
        <v>2</v>
      </c>
      <c r="AD359" s="13">
        <v>2</v>
      </c>
      <c r="AE359" s="14">
        <v>2</v>
      </c>
      <c r="AF359" s="15">
        <v>87.029112155316795</v>
      </c>
      <c r="AG359" s="15">
        <v>82.338126976596598</v>
      </c>
      <c r="AH359" s="15">
        <v>3.7176966881658702</v>
      </c>
      <c r="AI359" s="15">
        <v>3.7870302190726899</v>
      </c>
      <c r="AJ359" s="2">
        <v>3.1471956862825601</v>
      </c>
      <c r="AK359" s="1">
        <f t="shared" si="110"/>
        <v>2</v>
      </c>
      <c r="AL359" s="1">
        <f t="shared" si="111"/>
        <v>2</v>
      </c>
      <c r="AM359" s="1">
        <f t="shared" si="112"/>
        <v>0</v>
      </c>
      <c r="AN359" s="1">
        <f t="shared" si="113"/>
        <v>0</v>
      </c>
      <c r="AO359" s="1">
        <f t="shared" si="114"/>
        <v>0</v>
      </c>
      <c r="AP359" s="1">
        <f t="shared" si="115"/>
        <v>4</v>
      </c>
      <c r="AQ359" s="1">
        <f t="shared" si="116"/>
        <v>0</v>
      </c>
      <c r="AR359" s="1">
        <f t="shared" si="117"/>
        <v>0</v>
      </c>
      <c r="AS359" s="1">
        <f t="shared" si="118"/>
        <v>0</v>
      </c>
      <c r="AT359" s="1">
        <f t="shared" si="119"/>
        <v>3</v>
      </c>
      <c r="AU359" s="1">
        <f t="shared" si="120"/>
        <v>3</v>
      </c>
      <c r="AV359" s="1">
        <f t="shared" si="121"/>
        <v>3</v>
      </c>
      <c r="AW359" s="1">
        <f t="shared" si="122"/>
        <v>1.8</v>
      </c>
      <c r="AX359" s="1">
        <f t="shared" si="123"/>
        <v>1</v>
      </c>
      <c r="AY359" s="1">
        <v>3</v>
      </c>
      <c r="AZ359" s="1">
        <f t="shared" si="124"/>
        <v>6</v>
      </c>
      <c r="BA359" s="1">
        <f t="shared" si="125"/>
        <v>12.8</v>
      </c>
      <c r="BB359" s="16"/>
      <c r="BC359" s="16"/>
      <c r="BD359" s="16"/>
      <c r="BE359" s="16"/>
      <c r="BF359" s="17"/>
      <c r="BG359" s="16"/>
      <c r="BH359" s="16"/>
      <c r="BI359" s="16"/>
      <c r="BJ359" s="16"/>
      <c r="BK359" s="16"/>
      <c r="BL359" s="16"/>
      <c r="BM359" s="16"/>
      <c r="BN359" s="16"/>
    </row>
    <row r="360" spans="1:66" x14ac:dyDescent="0.2">
      <c r="A360" s="9" t="s">
        <v>353</v>
      </c>
      <c r="B360" s="43" t="s">
        <v>3164</v>
      </c>
      <c r="C360" s="9">
        <v>12.8</v>
      </c>
      <c r="D360" s="9"/>
      <c r="E360" s="9"/>
      <c r="F360" s="9"/>
      <c r="G360" s="9">
        <v>2</v>
      </c>
      <c r="H360" s="10">
        <v>3728.4580366947198</v>
      </c>
      <c r="I360" s="11">
        <v>41.19</v>
      </c>
      <c r="J360" s="9">
        <v>641</v>
      </c>
      <c r="K360" s="2">
        <v>70.009040464660103</v>
      </c>
      <c r="L360" s="11">
        <v>5.65576171875</v>
      </c>
      <c r="M360" s="9">
        <v>17</v>
      </c>
      <c r="N360" s="9">
        <v>23</v>
      </c>
      <c r="O360" s="9">
        <v>186</v>
      </c>
      <c r="P360" s="34">
        <v>1.0356766382848599</v>
      </c>
      <c r="Q360" s="12">
        <v>1.06343573626076</v>
      </c>
      <c r="R360" s="12">
        <v>0.92139503635117503</v>
      </c>
      <c r="S360" s="12">
        <v>1.43553491104189</v>
      </c>
      <c r="T360" s="35">
        <v>0.99924517256846801</v>
      </c>
      <c r="U360" s="34">
        <f t="shared" si="105"/>
        <v>5.0573631245383825E-2</v>
      </c>
      <c r="V360" s="12">
        <f t="shared" si="106"/>
        <v>8.8732853440390141E-2</v>
      </c>
      <c r="W360" s="12">
        <f t="shared" si="107"/>
        <v>-0.11810826886930297</v>
      </c>
      <c r="X360" s="12">
        <f t="shared" si="108"/>
        <v>0.52158841614214946</v>
      </c>
      <c r="Y360" s="35">
        <f t="shared" si="109"/>
        <v>-1.0893969973113601E-3</v>
      </c>
      <c r="Z360" s="2"/>
      <c r="AA360" s="13">
        <v>115</v>
      </c>
      <c r="AB360" s="13">
        <v>115</v>
      </c>
      <c r="AC360" s="13">
        <v>114</v>
      </c>
      <c r="AD360" s="13">
        <v>115</v>
      </c>
      <c r="AE360" s="14">
        <v>115</v>
      </c>
      <c r="AF360" s="15">
        <v>46.380614381514903</v>
      </c>
      <c r="AG360" s="15">
        <v>50.613665214934898</v>
      </c>
      <c r="AH360" s="15">
        <v>12.865683781376999</v>
      </c>
      <c r="AI360" s="15">
        <v>32.703455142648401</v>
      </c>
      <c r="AJ360" s="2">
        <v>51.035501263180898</v>
      </c>
      <c r="AK360" s="1">
        <f t="shared" si="110"/>
        <v>0</v>
      </c>
      <c r="AL360" s="1">
        <f t="shared" si="111"/>
        <v>0</v>
      </c>
      <c r="AM360" s="1">
        <f t="shared" si="112"/>
        <v>0</v>
      </c>
      <c r="AN360" s="1">
        <f t="shared" si="113"/>
        <v>1</v>
      </c>
      <c r="AO360" s="1">
        <f t="shared" si="114"/>
        <v>0</v>
      </c>
      <c r="AP360" s="1">
        <f t="shared" si="115"/>
        <v>1</v>
      </c>
      <c r="AQ360" s="1">
        <f t="shared" si="116"/>
        <v>3</v>
      </c>
      <c r="AR360" s="1">
        <f t="shared" si="117"/>
        <v>1</v>
      </c>
      <c r="AS360" s="1">
        <f t="shared" si="118"/>
        <v>0</v>
      </c>
      <c r="AT360" s="1">
        <f t="shared" si="119"/>
        <v>2</v>
      </c>
      <c r="AU360" s="1">
        <f t="shared" si="120"/>
        <v>1</v>
      </c>
      <c r="AV360" s="1">
        <f t="shared" si="121"/>
        <v>0</v>
      </c>
      <c r="AW360" s="1">
        <f t="shared" si="122"/>
        <v>0.8</v>
      </c>
      <c r="AX360" s="1">
        <f t="shared" si="123"/>
        <v>4</v>
      </c>
      <c r="AY360" s="1">
        <v>4</v>
      </c>
      <c r="AZ360" s="1">
        <f t="shared" si="124"/>
        <v>4</v>
      </c>
      <c r="BA360" s="1">
        <f t="shared" si="125"/>
        <v>12.8</v>
      </c>
      <c r="BB360" s="16"/>
      <c r="BC360" s="16"/>
      <c r="BD360" s="16"/>
      <c r="BE360" s="16"/>
      <c r="BF360" s="17"/>
      <c r="BG360" s="16"/>
      <c r="BH360" s="16"/>
      <c r="BI360" s="16"/>
      <c r="BJ360" s="16"/>
      <c r="BK360" s="16"/>
      <c r="BL360" s="16"/>
      <c r="BM360" s="16"/>
      <c r="BN360" s="16"/>
    </row>
    <row r="361" spans="1:66" x14ac:dyDescent="0.2">
      <c r="A361" s="9" t="s">
        <v>1017</v>
      </c>
      <c r="B361" s="43" t="s">
        <v>1750</v>
      </c>
      <c r="C361" s="9">
        <v>12.8</v>
      </c>
      <c r="D361" s="9"/>
      <c r="E361" s="9"/>
      <c r="F361" s="9"/>
      <c r="G361" s="9">
        <v>1</v>
      </c>
      <c r="H361" s="10">
        <v>553.39394882086106</v>
      </c>
      <c r="I361" s="11">
        <v>30.07</v>
      </c>
      <c r="J361" s="9">
        <v>439</v>
      </c>
      <c r="K361" s="2">
        <v>50.404188434660099</v>
      </c>
      <c r="L361" s="11">
        <v>6.29052734375</v>
      </c>
      <c r="M361" s="9">
        <v>9</v>
      </c>
      <c r="N361" s="9">
        <v>9</v>
      </c>
      <c r="O361" s="9">
        <v>25</v>
      </c>
      <c r="P361" s="34">
        <v>0.98409819370954998</v>
      </c>
      <c r="Q361" s="12">
        <v>1.01088659434536</v>
      </c>
      <c r="R361" s="12">
        <v>0.92139503635117503</v>
      </c>
      <c r="S361" s="12">
        <v>1.4862021535494101</v>
      </c>
      <c r="T361" s="35">
        <v>1.0387977433694899</v>
      </c>
      <c r="U361" s="34">
        <f t="shared" si="105"/>
        <v>-2.3125819455006642E-2</v>
      </c>
      <c r="V361" s="12">
        <f t="shared" si="106"/>
        <v>1.5621158514475734E-2</v>
      </c>
      <c r="W361" s="12">
        <f t="shared" si="107"/>
        <v>-0.11810826886930297</v>
      </c>
      <c r="X361" s="12">
        <f t="shared" si="108"/>
        <v>0.57163036492594443</v>
      </c>
      <c r="Y361" s="35">
        <f t="shared" si="109"/>
        <v>5.4914785096245089E-2</v>
      </c>
      <c r="Z361" s="2"/>
      <c r="AA361" s="13">
        <v>15</v>
      </c>
      <c r="AB361" s="13">
        <v>15</v>
      </c>
      <c r="AC361" s="13">
        <v>15</v>
      </c>
      <c r="AD361" s="13">
        <v>15</v>
      </c>
      <c r="AE361" s="14">
        <v>15</v>
      </c>
      <c r="AF361" s="15">
        <v>61.498397323982203</v>
      </c>
      <c r="AG361" s="15">
        <v>42.883051338814198</v>
      </c>
      <c r="AH361" s="15">
        <v>26.173683540121601</v>
      </c>
      <c r="AI361" s="15">
        <v>34.123933704291403</v>
      </c>
      <c r="AJ361" s="2">
        <v>42.277648082742303</v>
      </c>
      <c r="AK361" s="1">
        <f t="shared" si="110"/>
        <v>0</v>
      </c>
      <c r="AL361" s="1">
        <f t="shared" si="111"/>
        <v>0</v>
      </c>
      <c r="AM361" s="1">
        <f t="shared" si="112"/>
        <v>0</v>
      </c>
      <c r="AN361" s="1">
        <f t="shared" si="113"/>
        <v>1</v>
      </c>
      <c r="AO361" s="1">
        <f t="shared" si="114"/>
        <v>0</v>
      </c>
      <c r="AP361" s="1">
        <f t="shared" si="115"/>
        <v>1</v>
      </c>
      <c r="AQ361" s="1">
        <f t="shared" si="116"/>
        <v>3</v>
      </c>
      <c r="AR361" s="1">
        <f t="shared" si="117"/>
        <v>0</v>
      </c>
      <c r="AS361" s="1">
        <f t="shared" si="118"/>
        <v>1</v>
      </c>
      <c r="AT361" s="1">
        <f t="shared" si="119"/>
        <v>1</v>
      </c>
      <c r="AU361" s="1">
        <f t="shared" si="120"/>
        <v>1</v>
      </c>
      <c r="AV361" s="1">
        <f t="shared" si="121"/>
        <v>1</v>
      </c>
      <c r="AW361" s="1">
        <f t="shared" si="122"/>
        <v>0.8</v>
      </c>
      <c r="AX361" s="1">
        <f t="shared" si="123"/>
        <v>4</v>
      </c>
      <c r="AY361" s="1">
        <v>4</v>
      </c>
      <c r="AZ361" s="1">
        <f t="shared" si="124"/>
        <v>4</v>
      </c>
      <c r="BA361" s="1">
        <f t="shared" si="125"/>
        <v>12.8</v>
      </c>
      <c r="BB361" s="16"/>
      <c r="BC361" s="16"/>
      <c r="BD361" s="16"/>
      <c r="BE361" s="16"/>
      <c r="BF361" s="17"/>
      <c r="BG361" s="16"/>
      <c r="BH361" s="16"/>
      <c r="BI361" s="16"/>
      <c r="BJ361" s="16"/>
      <c r="BK361" s="16"/>
      <c r="BL361" s="16"/>
      <c r="BM361" s="16"/>
      <c r="BN361" s="16"/>
    </row>
    <row r="362" spans="1:66" ht="21" x14ac:dyDescent="0.2">
      <c r="A362" s="9" t="s">
        <v>931</v>
      </c>
      <c r="B362" s="43" t="s">
        <v>2778</v>
      </c>
      <c r="C362" s="9">
        <v>12.8</v>
      </c>
      <c r="D362" s="9"/>
      <c r="E362" s="9"/>
      <c r="F362" s="9"/>
      <c r="G362" s="9">
        <v>1</v>
      </c>
      <c r="H362" s="10">
        <v>445.66100552560698</v>
      </c>
      <c r="I362" s="11">
        <v>37.54</v>
      </c>
      <c r="J362" s="9">
        <v>317</v>
      </c>
      <c r="K362" s="2">
        <v>35.054559504659998</v>
      </c>
      <c r="L362" s="11">
        <v>7.69384765625</v>
      </c>
      <c r="M362" s="9">
        <v>8</v>
      </c>
      <c r="N362" s="9">
        <v>10</v>
      </c>
      <c r="O362" s="9">
        <v>22</v>
      </c>
      <c r="P362" s="34">
        <v>1.1862756856968699</v>
      </c>
      <c r="Q362" s="12">
        <v>1.0553189052049201</v>
      </c>
      <c r="R362" s="12">
        <v>0.91295716829958196</v>
      </c>
      <c r="S362" s="12">
        <v>0.75682511449172796</v>
      </c>
      <c r="T362" s="35">
        <v>0.89949808122309505</v>
      </c>
      <c r="U362" s="34">
        <f t="shared" si="105"/>
        <v>0.24643932537183125</v>
      </c>
      <c r="V362" s="12">
        <f t="shared" si="106"/>
        <v>7.7679030624181897E-2</v>
      </c>
      <c r="W362" s="12">
        <f t="shared" si="107"/>
        <v>-0.13138091762560342</v>
      </c>
      <c r="X362" s="12">
        <f t="shared" si="108"/>
        <v>-0.40196813100987844</v>
      </c>
      <c r="Y362" s="35">
        <f t="shared" si="109"/>
        <v>-0.15280789091241459</v>
      </c>
      <c r="Z362" s="2"/>
      <c r="AA362" s="13">
        <v>9</v>
      </c>
      <c r="AB362" s="13">
        <v>9</v>
      </c>
      <c r="AC362" s="13">
        <v>9</v>
      </c>
      <c r="AD362" s="13">
        <v>8</v>
      </c>
      <c r="AE362" s="14">
        <v>9</v>
      </c>
      <c r="AF362" s="15">
        <v>79.396368724599597</v>
      </c>
      <c r="AG362" s="15">
        <v>18.188349490481102</v>
      </c>
      <c r="AH362" s="15">
        <v>12.4997577672211</v>
      </c>
      <c r="AI362" s="15">
        <v>85.110942536804004</v>
      </c>
      <c r="AJ362" s="2">
        <v>69.172965440940203</v>
      </c>
      <c r="AK362" s="1">
        <f t="shared" si="110"/>
        <v>0</v>
      </c>
      <c r="AL362" s="1">
        <f t="shared" si="111"/>
        <v>0</v>
      </c>
      <c r="AM362" s="1">
        <f t="shared" si="112"/>
        <v>0</v>
      </c>
      <c r="AN362" s="1">
        <f t="shared" si="113"/>
        <v>0</v>
      </c>
      <c r="AO362" s="1">
        <f t="shared" si="114"/>
        <v>0</v>
      </c>
      <c r="AP362" s="1">
        <f t="shared" si="115"/>
        <v>0</v>
      </c>
      <c r="AQ362" s="1">
        <f t="shared" si="116"/>
        <v>2</v>
      </c>
      <c r="AR362" s="1">
        <f t="shared" si="117"/>
        <v>0</v>
      </c>
      <c r="AS362" s="1">
        <f t="shared" si="118"/>
        <v>2</v>
      </c>
      <c r="AT362" s="1">
        <f t="shared" si="119"/>
        <v>2</v>
      </c>
      <c r="AU362" s="1">
        <f t="shared" si="120"/>
        <v>0</v>
      </c>
      <c r="AV362" s="1">
        <f t="shared" si="121"/>
        <v>0</v>
      </c>
      <c r="AW362" s="1">
        <f t="shared" si="122"/>
        <v>0.8</v>
      </c>
      <c r="AX362" s="1">
        <f t="shared" si="123"/>
        <v>4</v>
      </c>
      <c r="AY362" s="1">
        <v>3</v>
      </c>
      <c r="AZ362" s="1">
        <f t="shared" si="124"/>
        <v>6</v>
      </c>
      <c r="BA362" s="1">
        <f t="shared" si="125"/>
        <v>12.8</v>
      </c>
      <c r="BB362" s="16"/>
      <c r="BC362" s="16"/>
      <c r="BD362" s="16"/>
      <c r="BE362" s="16"/>
      <c r="BF362" s="17"/>
      <c r="BG362" s="16"/>
      <c r="BH362" s="16"/>
      <c r="BI362" s="16"/>
      <c r="BJ362" s="16"/>
      <c r="BK362" s="16"/>
      <c r="BL362" s="16"/>
      <c r="BM362" s="16"/>
      <c r="BN362" s="16"/>
    </row>
    <row r="363" spans="1:66" ht="21" x14ac:dyDescent="0.2">
      <c r="A363" s="9" t="s">
        <v>1569</v>
      </c>
      <c r="B363" s="43" t="s">
        <v>2320</v>
      </c>
      <c r="C363" s="9">
        <v>12.8</v>
      </c>
      <c r="D363" s="9"/>
      <c r="E363" s="9"/>
      <c r="F363" s="9"/>
      <c r="G363" s="9">
        <v>1</v>
      </c>
      <c r="H363" s="10">
        <v>106.382116071722</v>
      </c>
      <c r="I363" s="11">
        <v>6.39</v>
      </c>
      <c r="J363" s="9">
        <v>360</v>
      </c>
      <c r="K363" s="2">
        <v>39.808589984660003</v>
      </c>
      <c r="L363" s="11">
        <v>6.60986328125</v>
      </c>
      <c r="M363" s="9">
        <v>2</v>
      </c>
      <c r="N363" s="9">
        <v>2</v>
      </c>
      <c r="O363" s="9">
        <v>4</v>
      </c>
      <c r="P363" s="34">
        <v>0.68441287930946004</v>
      </c>
      <c r="Q363" s="12">
        <v>0.81443532449205602</v>
      </c>
      <c r="R363" s="12">
        <v>0.70081229973080195</v>
      </c>
      <c r="S363" s="12">
        <v>0.55385445252547205</v>
      </c>
      <c r="T363" s="35">
        <v>0.82894576932360997</v>
      </c>
      <c r="U363" s="34">
        <f t="shared" si="105"/>
        <v>-0.54706118611050547</v>
      </c>
      <c r="V363" s="12">
        <f t="shared" si="106"/>
        <v>-0.2961279581246653</v>
      </c>
      <c r="W363" s="12">
        <f t="shared" si="107"/>
        <v>-0.51289999945039499</v>
      </c>
      <c r="X363" s="12">
        <f t="shared" si="108"/>
        <v>-0.85242119480010869</v>
      </c>
      <c r="Y363" s="35">
        <f t="shared" si="109"/>
        <v>-0.27065037300597611</v>
      </c>
      <c r="Z363" s="2"/>
      <c r="AA363" s="13">
        <v>3</v>
      </c>
      <c r="AB363" s="13">
        <v>3</v>
      </c>
      <c r="AC363" s="13">
        <v>3</v>
      </c>
      <c r="AD363" s="13">
        <v>3</v>
      </c>
      <c r="AE363" s="14">
        <v>3</v>
      </c>
      <c r="AF363" s="15">
        <v>2.5620307333540202</v>
      </c>
      <c r="AG363" s="15">
        <v>24.2204154276866</v>
      </c>
      <c r="AH363" s="15">
        <v>6.52787724234389</v>
      </c>
      <c r="AI363" s="15">
        <v>168.75939468339701</v>
      </c>
      <c r="AJ363" s="2">
        <v>26.9064400427851</v>
      </c>
      <c r="AK363" s="1">
        <f t="shared" si="110"/>
        <v>0</v>
      </c>
      <c r="AL363" s="1">
        <f t="shared" si="111"/>
        <v>0</v>
      </c>
      <c r="AM363" s="1">
        <f t="shared" si="112"/>
        <v>0</v>
      </c>
      <c r="AN363" s="1">
        <f t="shared" si="113"/>
        <v>1</v>
      </c>
      <c r="AO363" s="1">
        <f t="shared" si="114"/>
        <v>0</v>
      </c>
      <c r="AP363" s="1">
        <f t="shared" si="115"/>
        <v>1</v>
      </c>
      <c r="AQ363" s="1">
        <f t="shared" si="116"/>
        <v>1</v>
      </c>
      <c r="AR363" s="1">
        <f t="shared" si="117"/>
        <v>3</v>
      </c>
      <c r="AS363" s="1">
        <f t="shared" si="118"/>
        <v>2</v>
      </c>
      <c r="AT363" s="1">
        <f t="shared" si="119"/>
        <v>3</v>
      </c>
      <c r="AU363" s="1">
        <f t="shared" si="120"/>
        <v>0</v>
      </c>
      <c r="AV363" s="1">
        <f t="shared" si="121"/>
        <v>1</v>
      </c>
      <c r="AW363" s="1">
        <f t="shared" si="122"/>
        <v>1.8</v>
      </c>
      <c r="AX363" s="1">
        <f t="shared" si="123"/>
        <v>1</v>
      </c>
      <c r="AY363" s="1">
        <v>1</v>
      </c>
      <c r="AZ363" s="1">
        <f t="shared" si="124"/>
        <v>8</v>
      </c>
      <c r="BA363" s="1">
        <f t="shared" si="125"/>
        <v>12.8</v>
      </c>
      <c r="BB363" s="16"/>
      <c r="BC363" s="16"/>
      <c r="BD363" s="16"/>
      <c r="BE363" s="16"/>
      <c r="BF363" s="17"/>
      <c r="BG363" s="16"/>
      <c r="BH363" s="16"/>
      <c r="BI363" s="16"/>
      <c r="BJ363" s="16"/>
      <c r="BK363" s="16"/>
      <c r="BL363" s="16"/>
      <c r="BM363" s="16"/>
      <c r="BN363" s="16"/>
    </row>
    <row r="364" spans="1:66" x14ac:dyDescent="0.2">
      <c r="A364" s="9" t="s">
        <v>620</v>
      </c>
      <c r="B364" s="43" t="s">
        <v>3059</v>
      </c>
      <c r="C364" s="9">
        <v>12.8</v>
      </c>
      <c r="D364" s="9"/>
      <c r="E364" s="9"/>
      <c r="F364" s="9"/>
      <c r="G364" s="9">
        <v>1</v>
      </c>
      <c r="H364" s="10">
        <v>172.675935054918</v>
      </c>
      <c r="I364" s="11">
        <v>15.52</v>
      </c>
      <c r="J364" s="9">
        <v>290</v>
      </c>
      <c r="K364" s="2">
        <v>31.367132614660001</v>
      </c>
      <c r="L364" s="11">
        <v>8.07470703125</v>
      </c>
      <c r="M364" s="9">
        <v>4</v>
      </c>
      <c r="N364" s="9">
        <v>4</v>
      </c>
      <c r="O364" s="9">
        <v>10</v>
      </c>
      <c r="P364" s="34">
        <v>0.84597357081424096</v>
      </c>
      <c r="Q364" s="12">
        <v>0.94784597103325796</v>
      </c>
      <c r="R364" s="12">
        <v>0.675538386934184</v>
      </c>
      <c r="S364" s="12">
        <v>0.55191185904751605</v>
      </c>
      <c r="T364" s="35">
        <v>0.79341970759303004</v>
      </c>
      <c r="U364" s="34">
        <f t="shared" si="105"/>
        <v>-0.24131550228779211</v>
      </c>
      <c r="V364" s="12">
        <f t="shared" si="106"/>
        <v>-7.7275460743869775E-2</v>
      </c>
      <c r="W364" s="12">
        <f t="shared" si="107"/>
        <v>-0.56589034300320951</v>
      </c>
      <c r="X364" s="12">
        <f t="shared" si="108"/>
        <v>-0.85749020952947397</v>
      </c>
      <c r="Y364" s="35">
        <f t="shared" si="109"/>
        <v>-0.33384386214626555</v>
      </c>
      <c r="Z364" s="2"/>
      <c r="AA364" s="13">
        <v>9</v>
      </c>
      <c r="AB364" s="13">
        <v>9</v>
      </c>
      <c r="AC364" s="13">
        <v>9</v>
      </c>
      <c r="AD364" s="13">
        <v>9</v>
      </c>
      <c r="AE364" s="14">
        <v>9</v>
      </c>
      <c r="AF364" s="15">
        <v>9.4216415764945793</v>
      </c>
      <c r="AG364" s="15">
        <v>37.4140475561709</v>
      </c>
      <c r="AH364" s="15">
        <v>6.5602628557925398</v>
      </c>
      <c r="AI364" s="15">
        <v>58.0272690836007</v>
      </c>
      <c r="AJ364" s="2">
        <v>22.3808479631039</v>
      </c>
      <c r="AK364" s="1">
        <f t="shared" si="110"/>
        <v>0</v>
      </c>
      <c r="AL364" s="1">
        <f t="shared" si="111"/>
        <v>0</v>
      </c>
      <c r="AM364" s="1">
        <f t="shared" si="112"/>
        <v>0</v>
      </c>
      <c r="AN364" s="1">
        <f t="shared" si="113"/>
        <v>1</v>
      </c>
      <c r="AO364" s="1">
        <f t="shared" si="114"/>
        <v>0</v>
      </c>
      <c r="AP364" s="1">
        <f t="shared" si="115"/>
        <v>1</v>
      </c>
      <c r="AQ364" s="1">
        <f t="shared" si="116"/>
        <v>2</v>
      </c>
      <c r="AR364" s="1">
        <f t="shared" si="117"/>
        <v>3</v>
      </c>
      <c r="AS364" s="1">
        <f t="shared" si="118"/>
        <v>1</v>
      </c>
      <c r="AT364" s="1">
        <f t="shared" si="119"/>
        <v>3</v>
      </c>
      <c r="AU364" s="1">
        <f t="shared" si="120"/>
        <v>0</v>
      </c>
      <c r="AV364" s="1">
        <f t="shared" si="121"/>
        <v>2</v>
      </c>
      <c r="AW364" s="1">
        <f t="shared" si="122"/>
        <v>1.8</v>
      </c>
      <c r="AX364" s="1">
        <f t="shared" si="123"/>
        <v>2</v>
      </c>
      <c r="AY364" s="1">
        <v>3</v>
      </c>
      <c r="AZ364" s="1">
        <f t="shared" si="124"/>
        <v>6</v>
      </c>
      <c r="BA364" s="1">
        <f t="shared" si="125"/>
        <v>12.8</v>
      </c>
      <c r="BB364" s="16"/>
      <c r="BC364" s="16"/>
      <c r="BD364" s="16"/>
      <c r="BE364" s="16"/>
      <c r="BF364" s="17"/>
      <c r="BG364" s="16"/>
      <c r="BH364" s="16"/>
      <c r="BI364" s="16"/>
      <c r="BJ364" s="16"/>
      <c r="BK364" s="16"/>
      <c r="BL364" s="16"/>
      <c r="BM364" s="16"/>
      <c r="BN364" s="16"/>
    </row>
    <row r="365" spans="1:66" x14ac:dyDescent="0.2">
      <c r="A365" s="9" t="s">
        <v>468</v>
      </c>
      <c r="B365" s="43" t="s">
        <v>3060</v>
      </c>
      <c r="C365" s="9">
        <v>12.8</v>
      </c>
      <c r="D365" s="9"/>
      <c r="E365" s="9"/>
      <c r="F365" s="9"/>
      <c r="G365" s="9">
        <v>2</v>
      </c>
      <c r="H365" s="10">
        <v>731.49811535828803</v>
      </c>
      <c r="I365" s="11">
        <v>23.89</v>
      </c>
      <c r="J365" s="9">
        <v>586</v>
      </c>
      <c r="K365" s="2">
        <v>69.369740984659998</v>
      </c>
      <c r="L365" s="11">
        <v>6.26513671875</v>
      </c>
      <c r="M365" s="9">
        <v>12</v>
      </c>
      <c r="N365" s="9">
        <v>16</v>
      </c>
      <c r="O365" s="9">
        <v>32</v>
      </c>
      <c r="P365" s="34">
        <v>0.90295062008579097</v>
      </c>
      <c r="Q365" s="12">
        <v>0.75467912006920901</v>
      </c>
      <c r="R365" s="12">
        <v>0.65050053293219601</v>
      </c>
      <c r="S365" s="12">
        <v>0.64764528345022399</v>
      </c>
      <c r="T365" s="35">
        <v>1.2440561479174099</v>
      </c>
      <c r="U365" s="34">
        <f t="shared" si="105"/>
        <v>-0.14728100209294381</v>
      </c>
      <c r="V365" s="12">
        <f t="shared" si="106"/>
        <v>-0.40606473559837725</v>
      </c>
      <c r="W365" s="12">
        <f t="shared" si="107"/>
        <v>-0.62037785599452788</v>
      </c>
      <c r="X365" s="12">
        <f t="shared" si="108"/>
        <v>-0.6267242322779667</v>
      </c>
      <c r="Y365" s="35">
        <f t="shared" si="109"/>
        <v>0.31505160001352694</v>
      </c>
      <c r="Z365" s="2"/>
      <c r="AA365" s="13">
        <v>24</v>
      </c>
      <c r="AB365" s="13">
        <v>24</v>
      </c>
      <c r="AC365" s="13">
        <v>24</v>
      </c>
      <c r="AD365" s="13">
        <v>23</v>
      </c>
      <c r="AE365" s="14">
        <v>24</v>
      </c>
      <c r="AF365" s="15">
        <v>24.8313243280036</v>
      </c>
      <c r="AG365" s="15">
        <v>18.605870891907099</v>
      </c>
      <c r="AH365" s="15">
        <v>12.5724501046149</v>
      </c>
      <c r="AI365" s="15">
        <v>26.246695458089999</v>
      </c>
      <c r="AJ365" s="2">
        <v>22.966841230987299</v>
      </c>
      <c r="AK365" s="1">
        <f t="shared" si="110"/>
        <v>0</v>
      </c>
      <c r="AL365" s="1">
        <f t="shared" si="111"/>
        <v>0</v>
      </c>
      <c r="AM365" s="1">
        <f t="shared" si="112"/>
        <v>1</v>
      </c>
      <c r="AN365" s="1">
        <f t="shared" si="113"/>
        <v>1</v>
      </c>
      <c r="AO365" s="1">
        <f t="shared" si="114"/>
        <v>0</v>
      </c>
      <c r="AP365" s="1">
        <f t="shared" si="115"/>
        <v>2</v>
      </c>
      <c r="AQ365" s="1">
        <f t="shared" si="116"/>
        <v>3</v>
      </c>
      <c r="AR365" s="1">
        <f t="shared" si="117"/>
        <v>2</v>
      </c>
      <c r="AS365" s="1">
        <f t="shared" si="118"/>
        <v>2</v>
      </c>
      <c r="AT365" s="1">
        <f t="shared" si="119"/>
        <v>2</v>
      </c>
      <c r="AU365" s="1">
        <f t="shared" si="120"/>
        <v>1</v>
      </c>
      <c r="AV365" s="1">
        <f t="shared" si="121"/>
        <v>2</v>
      </c>
      <c r="AW365" s="1">
        <f t="shared" si="122"/>
        <v>1.8</v>
      </c>
      <c r="AX365" s="1">
        <f t="shared" si="123"/>
        <v>4</v>
      </c>
      <c r="AY365" s="1">
        <v>5</v>
      </c>
      <c r="AZ365" s="1">
        <f t="shared" si="124"/>
        <v>2</v>
      </c>
      <c r="BA365" s="1">
        <f t="shared" si="125"/>
        <v>12.8</v>
      </c>
      <c r="BB365" s="16"/>
      <c r="BC365" s="16"/>
      <c r="BD365" s="16"/>
      <c r="BE365" s="16"/>
      <c r="BF365" s="17"/>
      <c r="BG365" s="16"/>
      <c r="BH365" s="16"/>
      <c r="BI365" s="16"/>
      <c r="BJ365" s="16"/>
      <c r="BK365" s="16"/>
      <c r="BL365" s="16"/>
      <c r="BM365" s="16"/>
      <c r="BN365" s="16"/>
    </row>
    <row r="366" spans="1:66" x14ac:dyDescent="0.2">
      <c r="A366" s="9" t="s">
        <v>563</v>
      </c>
      <c r="B366" s="43" t="s">
        <v>2325</v>
      </c>
      <c r="C366" s="9">
        <v>12.6</v>
      </c>
      <c r="D366" s="9">
        <v>1</v>
      </c>
      <c r="E366" s="9"/>
      <c r="F366" s="9"/>
      <c r="G366" s="9">
        <v>1</v>
      </c>
      <c r="H366" s="10">
        <v>101.762519810434</v>
      </c>
      <c r="I366" s="11">
        <v>7.38</v>
      </c>
      <c r="J366" s="9">
        <v>298</v>
      </c>
      <c r="K366" s="2">
        <v>34.23710609466</v>
      </c>
      <c r="L366" s="11">
        <v>6.04931640625</v>
      </c>
      <c r="M366" s="9">
        <v>2</v>
      </c>
      <c r="N366" s="9">
        <v>2</v>
      </c>
      <c r="O366" s="9">
        <v>2</v>
      </c>
      <c r="P366" s="34">
        <v>0.45515293367928</v>
      </c>
      <c r="Q366" s="12">
        <v>1.7105208455257599</v>
      </c>
      <c r="R366" s="12">
        <v>1.64955006110052</v>
      </c>
      <c r="S366" s="12">
        <v>3.3401474354687899</v>
      </c>
      <c r="T366" s="35">
        <v>0.26247837162016702</v>
      </c>
      <c r="U366" s="34">
        <f t="shared" si="105"/>
        <v>-1.1355767153144571</v>
      </c>
      <c r="V366" s="12">
        <f t="shared" si="106"/>
        <v>0.77443568583828215</v>
      </c>
      <c r="W366" s="12">
        <f t="shared" si="107"/>
        <v>0.72207256196196956</v>
      </c>
      <c r="X366" s="12">
        <f t="shared" si="108"/>
        <v>1.7399117852517754</v>
      </c>
      <c r="Y366" s="35">
        <f t="shared" si="109"/>
        <v>-1.9297295461728758</v>
      </c>
      <c r="Z366" s="2"/>
      <c r="AA366" s="13">
        <v>2</v>
      </c>
      <c r="AB366" s="13">
        <v>2</v>
      </c>
      <c r="AC366" s="13">
        <v>2</v>
      </c>
      <c r="AD366" s="13">
        <v>2</v>
      </c>
      <c r="AE366" s="14">
        <v>2</v>
      </c>
      <c r="AF366" s="15">
        <v>83.347867900750302</v>
      </c>
      <c r="AG366" s="15">
        <v>36.393531426125499</v>
      </c>
      <c r="AH366" s="15">
        <v>34.514477070864899</v>
      </c>
      <c r="AI366" s="15">
        <v>33.221013457331203</v>
      </c>
      <c r="AJ366" s="2">
        <v>148.434483133432</v>
      </c>
      <c r="AK366" s="1">
        <f t="shared" si="110"/>
        <v>2</v>
      </c>
      <c r="AL366" s="1">
        <f t="shared" si="111"/>
        <v>2</v>
      </c>
      <c r="AM366" s="1">
        <f t="shared" si="112"/>
        <v>2</v>
      </c>
      <c r="AN366" s="1">
        <f t="shared" si="113"/>
        <v>5</v>
      </c>
      <c r="AO366" s="1">
        <f t="shared" si="114"/>
        <v>-4</v>
      </c>
      <c r="AP366" s="1">
        <f t="shared" si="115"/>
        <v>7</v>
      </c>
      <c r="AQ366" s="1">
        <f t="shared" si="116"/>
        <v>0</v>
      </c>
      <c r="AR366" s="1">
        <f t="shared" si="117"/>
        <v>0</v>
      </c>
      <c r="AS366" s="1">
        <f t="shared" si="118"/>
        <v>1</v>
      </c>
      <c r="AT366" s="1">
        <f t="shared" si="119"/>
        <v>1</v>
      </c>
      <c r="AU366" s="1">
        <f t="shared" si="120"/>
        <v>1</v>
      </c>
      <c r="AV366" s="1">
        <f t="shared" si="121"/>
        <v>0</v>
      </c>
      <c r="AW366" s="1">
        <f t="shared" si="122"/>
        <v>0.6</v>
      </c>
      <c r="AX366" s="1">
        <f t="shared" si="123"/>
        <v>1</v>
      </c>
      <c r="AY366" s="1">
        <v>4</v>
      </c>
      <c r="AZ366" s="1">
        <f t="shared" si="124"/>
        <v>4</v>
      </c>
      <c r="BA366" s="1">
        <f t="shared" si="125"/>
        <v>12.6</v>
      </c>
      <c r="BB366" s="16"/>
      <c r="BC366" s="16"/>
      <c r="BD366" s="16"/>
      <c r="BE366" s="16"/>
      <c r="BF366" s="17"/>
      <c r="BG366" s="16"/>
      <c r="BH366" s="16"/>
      <c r="BI366" s="16"/>
      <c r="BJ366" s="16"/>
      <c r="BK366" s="16"/>
      <c r="BL366" s="16"/>
      <c r="BM366" s="16"/>
      <c r="BN366" s="16"/>
    </row>
    <row r="367" spans="1:66" x14ac:dyDescent="0.2">
      <c r="A367" s="9" t="s">
        <v>1097</v>
      </c>
      <c r="B367" s="43" t="s">
        <v>2782</v>
      </c>
      <c r="C367" s="9">
        <v>12.6</v>
      </c>
      <c r="D367" s="9"/>
      <c r="E367" s="9"/>
      <c r="F367" s="9"/>
      <c r="G367" s="9">
        <v>1</v>
      </c>
      <c r="H367" s="10">
        <v>120.320611155225</v>
      </c>
      <c r="I367" s="11">
        <v>1.91</v>
      </c>
      <c r="J367" s="9">
        <v>2725</v>
      </c>
      <c r="K367" s="2">
        <v>290.840601884661</v>
      </c>
      <c r="L367" s="11">
        <v>5.97314453125</v>
      </c>
      <c r="M367" s="9">
        <v>2</v>
      </c>
      <c r="N367" s="9">
        <v>5</v>
      </c>
      <c r="O367" s="9">
        <v>7</v>
      </c>
      <c r="P367" s="34">
        <v>1.3226861563047101</v>
      </c>
      <c r="Q367" s="12">
        <v>1.03054981664923</v>
      </c>
      <c r="R367" s="12">
        <v>1.29226235020462</v>
      </c>
      <c r="S367" s="12">
        <v>2.6153839367959901</v>
      </c>
      <c r="T367" s="35">
        <v>1.3374715186956401</v>
      </c>
      <c r="U367" s="34">
        <f t="shared" si="105"/>
        <v>0.40347078311628171</v>
      </c>
      <c r="V367" s="12">
        <f t="shared" si="106"/>
        <v>4.3414246260644017E-2</v>
      </c>
      <c r="W367" s="12">
        <f t="shared" si="107"/>
        <v>0.36989899024595757</v>
      </c>
      <c r="X367" s="12">
        <f t="shared" si="108"/>
        <v>1.3870227487870288</v>
      </c>
      <c r="Y367" s="35">
        <f t="shared" si="109"/>
        <v>0.41950816981355527</v>
      </c>
      <c r="Z367" s="2"/>
      <c r="AA367" s="13">
        <v>7</v>
      </c>
      <c r="AB367" s="13">
        <v>7</v>
      </c>
      <c r="AC367" s="13">
        <v>7</v>
      </c>
      <c r="AD367" s="13">
        <v>7</v>
      </c>
      <c r="AE367" s="14">
        <v>7</v>
      </c>
      <c r="AF367" s="15">
        <v>13.096559190704999</v>
      </c>
      <c r="AG367" s="15">
        <v>56.426235502529401</v>
      </c>
      <c r="AH367" s="15">
        <v>23.281626147936802</v>
      </c>
      <c r="AI367" s="15">
        <v>34.047481453052299</v>
      </c>
      <c r="AJ367" s="2">
        <v>8.1493405594740906</v>
      </c>
      <c r="AK367" s="1">
        <f t="shared" si="110"/>
        <v>1</v>
      </c>
      <c r="AL367" s="1">
        <f t="shared" si="111"/>
        <v>0</v>
      </c>
      <c r="AM367" s="1">
        <f t="shared" si="112"/>
        <v>0</v>
      </c>
      <c r="AN367" s="1">
        <f t="shared" si="113"/>
        <v>4</v>
      </c>
      <c r="AO367" s="1">
        <f t="shared" si="114"/>
        <v>-1</v>
      </c>
      <c r="AP367" s="1">
        <f t="shared" si="115"/>
        <v>4</v>
      </c>
      <c r="AQ367" s="1">
        <f t="shared" si="116"/>
        <v>2</v>
      </c>
      <c r="AR367" s="1">
        <f t="shared" si="117"/>
        <v>2</v>
      </c>
      <c r="AS367" s="1">
        <f t="shared" si="118"/>
        <v>0</v>
      </c>
      <c r="AT367" s="1">
        <f t="shared" si="119"/>
        <v>2</v>
      </c>
      <c r="AU367" s="1">
        <f t="shared" si="120"/>
        <v>1</v>
      </c>
      <c r="AV367" s="1">
        <f t="shared" si="121"/>
        <v>3</v>
      </c>
      <c r="AW367" s="1">
        <f t="shared" si="122"/>
        <v>1.6</v>
      </c>
      <c r="AX367" s="1">
        <f t="shared" si="123"/>
        <v>1</v>
      </c>
      <c r="AY367" s="1">
        <v>4</v>
      </c>
      <c r="AZ367" s="1">
        <f t="shared" si="124"/>
        <v>4</v>
      </c>
      <c r="BA367" s="1">
        <f t="shared" si="125"/>
        <v>12.6</v>
      </c>
      <c r="BB367" s="16"/>
      <c r="BC367" s="16"/>
      <c r="BD367" s="16"/>
      <c r="BE367" s="16"/>
      <c r="BF367" s="17"/>
      <c r="BG367" s="16"/>
      <c r="BH367" s="16"/>
      <c r="BI367" s="16"/>
      <c r="BJ367" s="16"/>
      <c r="BK367" s="16"/>
      <c r="BL367" s="16"/>
      <c r="BM367" s="16"/>
      <c r="BN367" s="16"/>
    </row>
    <row r="368" spans="1:66" x14ac:dyDescent="0.2">
      <c r="A368" s="9" t="s">
        <v>209</v>
      </c>
      <c r="B368" s="43" t="s">
        <v>2781</v>
      </c>
      <c r="C368" s="9">
        <v>12.6</v>
      </c>
      <c r="D368" s="9"/>
      <c r="E368" s="9"/>
      <c r="F368" s="9"/>
      <c r="G368" s="9">
        <v>1</v>
      </c>
      <c r="H368" s="10">
        <v>291.85850938086401</v>
      </c>
      <c r="I368" s="11">
        <v>19.07</v>
      </c>
      <c r="J368" s="9">
        <v>194</v>
      </c>
      <c r="K368" s="2">
        <v>21.621308274659999</v>
      </c>
      <c r="L368" s="11">
        <v>8.63134765625</v>
      </c>
      <c r="M368" s="9">
        <v>4</v>
      </c>
      <c r="N368" s="9">
        <v>4</v>
      </c>
      <c r="O368" s="9">
        <v>8</v>
      </c>
      <c r="P368" s="34">
        <v>1.3008243013496701</v>
      </c>
      <c r="Q368" s="12">
        <v>2.3796431671989802</v>
      </c>
      <c r="R368" s="12">
        <v>1.1993989037503501</v>
      </c>
      <c r="S368" s="12">
        <v>1.6126265314035999</v>
      </c>
      <c r="T368" s="35">
        <v>0.71717771786027495</v>
      </c>
      <c r="U368" s="34">
        <f t="shared" si="105"/>
        <v>0.37942611448527425</v>
      </c>
      <c r="V368" s="12">
        <f t="shared" si="106"/>
        <v>1.2507452544120838</v>
      </c>
      <c r="W368" s="12">
        <f t="shared" si="107"/>
        <v>0.26231155929481009</v>
      </c>
      <c r="X368" s="12">
        <f t="shared" si="108"/>
        <v>0.68941236305790543</v>
      </c>
      <c r="Y368" s="35">
        <f t="shared" si="109"/>
        <v>-0.47959742936910726</v>
      </c>
      <c r="Z368" s="2"/>
      <c r="AA368" s="13">
        <v>7</v>
      </c>
      <c r="AB368" s="13">
        <v>7</v>
      </c>
      <c r="AC368" s="13">
        <v>7</v>
      </c>
      <c r="AD368" s="13">
        <v>7</v>
      </c>
      <c r="AE368" s="14">
        <v>7</v>
      </c>
      <c r="AF368" s="15">
        <v>44.243984372674298</v>
      </c>
      <c r="AG368" s="15">
        <v>41.094967952852997</v>
      </c>
      <c r="AH368" s="15">
        <v>11.432549652440899</v>
      </c>
      <c r="AI368" s="15">
        <v>21.913361010669298</v>
      </c>
      <c r="AJ368" s="2">
        <v>16.5758397799504</v>
      </c>
      <c r="AK368" s="1">
        <f t="shared" si="110"/>
        <v>1</v>
      </c>
      <c r="AL368" s="1">
        <f t="shared" si="111"/>
        <v>3</v>
      </c>
      <c r="AM368" s="1">
        <f t="shared" si="112"/>
        <v>0</v>
      </c>
      <c r="AN368" s="1">
        <f t="shared" si="113"/>
        <v>2</v>
      </c>
      <c r="AO368" s="1">
        <f t="shared" si="114"/>
        <v>0</v>
      </c>
      <c r="AP368" s="1">
        <f t="shared" si="115"/>
        <v>6</v>
      </c>
      <c r="AQ368" s="1">
        <f t="shared" si="116"/>
        <v>2</v>
      </c>
      <c r="AR368" s="1">
        <f t="shared" si="117"/>
        <v>1</v>
      </c>
      <c r="AS368" s="1">
        <f t="shared" si="118"/>
        <v>1</v>
      </c>
      <c r="AT368" s="1">
        <f t="shared" si="119"/>
        <v>2</v>
      </c>
      <c r="AU368" s="1">
        <f t="shared" si="120"/>
        <v>2</v>
      </c>
      <c r="AV368" s="1">
        <f t="shared" si="121"/>
        <v>2</v>
      </c>
      <c r="AW368" s="1">
        <f t="shared" si="122"/>
        <v>1.6</v>
      </c>
      <c r="AX368" s="1">
        <f t="shared" si="123"/>
        <v>2</v>
      </c>
      <c r="AY368" s="1">
        <v>2</v>
      </c>
      <c r="AZ368" s="1">
        <f t="shared" si="124"/>
        <v>1</v>
      </c>
      <c r="BA368" s="1">
        <f t="shared" si="125"/>
        <v>12.6</v>
      </c>
      <c r="BB368" s="16"/>
      <c r="BC368" s="16"/>
      <c r="BD368" s="16"/>
      <c r="BE368" s="16"/>
      <c r="BF368" s="17"/>
      <c r="BG368" s="16"/>
      <c r="BH368" s="16"/>
      <c r="BI368" s="16"/>
      <c r="BJ368" s="16"/>
      <c r="BK368" s="16"/>
      <c r="BL368" s="16"/>
      <c r="BM368" s="16"/>
      <c r="BN368" s="16"/>
    </row>
    <row r="369" spans="1:66" x14ac:dyDescent="0.2">
      <c r="A369" s="9" t="s">
        <v>220</v>
      </c>
      <c r="B369" s="43" t="s">
        <v>2327</v>
      </c>
      <c r="C369" s="9">
        <v>12.6</v>
      </c>
      <c r="D369" s="9">
        <v>1</v>
      </c>
      <c r="E369" s="9"/>
      <c r="F369" s="9"/>
      <c r="G369" s="9">
        <v>2</v>
      </c>
      <c r="H369" s="10">
        <v>3100.0620838638702</v>
      </c>
      <c r="I369" s="11">
        <v>29.34</v>
      </c>
      <c r="J369" s="9">
        <v>1663</v>
      </c>
      <c r="K369" s="2">
        <v>187.02988373465999</v>
      </c>
      <c r="L369" s="11">
        <v>6.40478515625</v>
      </c>
      <c r="M369" s="9">
        <v>45</v>
      </c>
      <c r="N369" s="9">
        <v>45</v>
      </c>
      <c r="O369" s="9">
        <v>113</v>
      </c>
      <c r="P369" s="34">
        <v>0.83835273232522001</v>
      </c>
      <c r="Q369" s="12">
        <v>1.6596962237175199</v>
      </c>
      <c r="R369" s="12">
        <v>1.1797557555423499</v>
      </c>
      <c r="S369" s="12">
        <v>2.5348221104342001</v>
      </c>
      <c r="T369" s="35">
        <v>0.46100352988364302</v>
      </c>
      <c r="U369" s="34">
        <f t="shared" si="105"/>
        <v>-0.25437071718467841</v>
      </c>
      <c r="V369" s="12">
        <f t="shared" si="106"/>
        <v>0.73091920745102612</v>
      </c>
      <c r="W369" s="12">
        <f t="shared" si="107"/>
        <v>0.23848820980673388</v>
      </c>
      <c r="X369" s="12">
        <f t="shared" si="108"/>
        <v>1.3418845048619528</v>
      </c>
      <c r="Y369" s="35">
        <f t="shared" si="109"/>
        <v>-1.1171502975383241</v>
      </c>
      <c r="Z369" s="2"/>
      <c r="AA369" s="13">
        <v>94</v>
      </c>
      <c r="AB369" s="13">
        <v>94</v>
      </c>
      <c r="AC369" s="13">
        <v>94</v>
      </c>
      <c r="AD369" s="13">
        <v>94</v>
      </c>
      <c r="AE369" s="14">
        <v>95</v>
      </c>
      <c r="AF369" s="15">
        <v>39.626835931947902</v>
      </c>
      <c r="AG369" s="15">
        <v>37.212603357182502</v>
      </c>
      <c r="AH369" s="15">
        <v>27.898923812110102</v>
      </c>
      <c r="AI369" s="15">
        <v>62.1827296322001</v>
      </c>
      <c r="AJ369" s="2">
        <v>71.772583316159299</v>
      </c>
      <c r="AK369" s="1">
        <f t="shared" si="110"/>
        <v>0</v>
      </c>
      <c r="AL369" s="1">
        <f t="shared" si="111"/>
        <v>2</v>
      </c>
      <c r="AM369" s="1">
        <f t="shared" si="112"/>
        <v>0</v>
      </c>
      <c r="AN369" s="1">
        <f t="shared" si="113"/>
        <v>4</v>
      </c>
      <c r="AO369" s="1">
        <f t="shared" si="114"/>
        <v>-2</v>
      </c>
      <c r="AP369" s="1">
        <f t="shared" si="115"/>
        <v>4</v>
      </c>
      <c r="AQ369" s="1">
        <f t="shared" si="116"/>
        <v>3</v>
      </c>
      <c r="AR369" s="1">
        <f t="shared" si="117"/>
        <v>1</v>
      </c>
      <c r="AS369" s="1">
        <f t="shared" si="118"/>
        <v>1</v>
      </c>
      <c r="AT369" s="1">
        <f t="shared" si="119"/>
        <v>1</v>
      </c>
      <c r="AU369" s="1">
        <f t="shared" si="120"/>
        <v>0</v>
      </c>
      <c r="AV369" s="1">
        <f t="shared" si="121"/>
        <v>0</v>
      </c>
      <c r="AW369" s="1">
        <f t="shared" si="122"/>
        <v>0.6</v>
      </c>
      <c r="AX369" s="1">
        <f t="shared" si="123"/>
        <v>4</v>
      </c>
      <c r="AY369" s="1">
        <v>2</v>
      </c>
      <c r="AZ369" s="1">
        <f t="shared" si="124"/>
        <v>1</v>
      </c>
      <c r="BA369" s="1">
        <f t="shared" si="125"/>
        <v>12.6</v>
      </c>
      <c r="BB369" s="16"/>
      <c r="BC369" s="16"/>
      <c r="BD369" s="16"/>
      <c r="BE369" s="16"/>
      <c r="BF369" s="17"/>
      <c r="BG369" s="16"/>
      <c r="BH369" s="16"/>
      <c r="BI369" s="16"/>
      <c r="BJ369" s="16"/>
      <c r="BK369" s="16"/>
      <c r="BL369" s="16"/>
      <c r="BM369" s="16"/>
      <c r="BN369" s="16"/>
    </row>
    <row r="370" spans="1:66" x14ac:dyDescent="0.2">
      <c r="A370" s="9" t="s">
        <v>499</v>
      </c>
      <c r="B370" s="43" t="s">
        <v>2330</v>
      </c>
      <c r="C370" s="9">
        <v>12.6</v>
      </c>
      <c r="D370" s="9"/>
      <c r="E370" s="9"/>
      <c r="F370" s="9"/>
      <c r="G370" s="9">
        <v>3</v>
      </c>
      <c r="H370" s="10">
        <v>510.874580287681</v>
      </c>
      <c r="I370" s="11">
        <v>48.82</v>
      </c>
      <c r="J370" s="9">
        <v>254</v>
      </c>
      <c r="K370" s="2">
        <v>28.785836504660001</v>
      </c>
      <c r="L370" s="11">
        <v>7.18115234375</v>
      </c>
      <c r="M370" s="9">
        <v>10</v>
      </c>
      <c r="N370" s="9">
        <v>10</v>
      </c>
      <c r="O370" s="9">
        <v>22</v>
      </c>
      <c r="P370" s="34">
        <v>1.14152576044576</v>
      </c>
      <c r="Q370" s="12">
        <v>0.96788513902861195</v>
      </c>
      <c r="R370" s="12">
        <v>1.0839250112060199</v>
      </c>
      <c r="S370" s="12">
        <v>1.18221805568381</v>
      </c>
      <c r="T370" s="35">
        <v>0.96037985581389096</v>
      </c>
      <c r="U370" s="34">
        <f t="shared" si="105"/>
        <v>0.19096341676629977</v>
      </c>
      <c r="V370" s="12">
        <f t="shared" si="106"/>
        <v>-4.7092244893653282E-2</v>
      </c>
      <c r="W370" s="12">
        <f t="shared" si="107"/>
        <v>0.11626495069233229</v>
      </c>
      <c r="X370" s="12">
        <f t="shared" si="108"/>
        <v>0.24149615974523556</v>
      </c>
      <c r="Y370" s="35">
        <f t="shared" si="109"/>
        <v>-5.8322951858589704E-2</v>
      </c>
      <c r="Z370" s="2"/>
      <c r="AA370" s="13">
        <v>15</v>
      </c>
      <c r="AB370" s="13">
        <v>15</v>
      </c>
      <c r="AC370" s="13">
        <v>15</v>
      </c>
      <c r="AD370" s="13">
        <v>15</v>
      </c>
      <c r="AE370" s="14">
        <v>15</v>
      </c>
      <c r="AF370" s="15">
        <v>46.000763598117601</v>
      </c>
      <c r="AG370" s="15">
        <v>26.225986980581201</v>
      </c>
      <c r="AH370" s="15">
        <v>8.8760245625813692</v>
      </c>
      <c r="AI370" s="15">
        <v>29.445657995685</v>
      </c>
      <c r="AJ370" s="2">
        <v>18.835697226312</v>
      </c>
      <c r="AK370" s="1">
        <f t="shared" si="110"/>
        <v>0</v>
      </c>
      <c r="AL370" s="1">
        <f t="shared" si="111"/>
        <v>0</v>
      </c>
      <c r="AM370" s="1">
        <f t="shared" si="112"/>
        <v>0</v>
      </c>
      <c r="AN370" s="1">
        <f t="shared" si="113"/>
        <v>0</v>
      </c>
      <c r="AO370" s="1">
        <f t="shared" si="114"/>
        <v>0</v>
      </c>
      <c r="AP370" s="1">
        <f t="shared" si="115"/>
        <v>0</v>
      </c>
      <c r="AQ370" s="1">
        <f t="shared" si="116"/>
        <v>3</v>
      </c>
      <c r="AR370" s="1">
        <f t="shared" si="117"/>
        <v>1</v>
      </c>
      <c r="AS370" s="1">
        <f t="shared" si="118"/>
        <v>1</v>
      </c>
      <c r="AT370" s="1">
        <f t="shared" si="119"/>
        <v>3</v>
      </c>
      <c r="AU370" s="1">
        <f t="shared" si="120"/>
        <v>1</v>
      </c>
      <c r="AV370" s="1">
        <f t="shared" si="121"/>
        <v>2</v>
      </c>
      <c r="AW370" s="1">
        <f t="shared" si="122"/>
        <v>1.6</v>
      </c>
      <c r="AX370" s="1">
        <f t="shared" si="123"/>
        <v>4</v>
      </c>
      <c r="AY370" s="1">
        <v>4</v>
      </c>
      <c r="AZ370" s="1">
        <f t="shared" si="124"/>
        <v>4</v>
      </c>
      <c r="BA370" s="1">
        <f t="shared" si="125"/>
        <v>12.6</v>
      </c>
      <c r="BB370" s="16"/>
      <c r="BC370" s="16"/>
      <c r="BD370" s="16"/>
      <c r="BE370" s="16"/>
      <c r="BF370" s="17"/>
      <c r="BG370" s="16"/>
      <c r="BH370" s="16"/>
      <c r="BI370" s="16"/>
      <c r="BJ370" s="16"/>
      <c r="BK370" s="16"/>
      <c r="BL370" s="16"/>
      <c r="BM370" s="16"/>
      <c r="BN370" s="16"/>
    </row>
    <row r="371" spans="1:66" x14ac:dyDescent="0.2">
      <c r="A371" s="9" t="s">
        <v>711</v>
      </c>
      <c r="B371" s="43" t="s">
        <v>2326</v>
      </c>
      <c r="C371" s="9">
        <v>12.6</v>
      </c>
      <c r="D371" s="9"/>
      <c r="E371" s="9"/>
      <c r="F371" s="9"/>
      <c r="G371" s="9">
        <v>1</v>
      </c>
      <c r="H371" s="10">
        <v>564.89596688202903</v>
      </c>
      <c r="I371" s="11">
        <v>9.91</v>
      </c>
      <c r="J371" s="9">
        <v>858</v>
      </c>
      <c r="K371" s="2">
        <v>95.725337004660005</v>
      </c>
      <c r="L371" s="11">
        <v>5.03369140625</v>
      </c>
      <c r="M371" s="9">
        <v>5</v>
      </c>
      <c r="N371" s="9">
        <v>6</v>
      </c>
      <c r="O371" s="9">
        <v>144</v>
      </c>
      <c r="P371" s="34">
        <v>0.83712523149740203</v>
      </c>
      <c r="Q371" s="12">
        <v>0.917067369673355</v>
      </c>
      <c r="R371" s="12">
        <v>1.07112419068834</v>
      </c>
      <c r="S371" s="12">
        <v>0.67497153075722305</v>
      </c>
      <c r="T371" s="35">
        <v>1.0059907439476501</v>
      </c>
      <c r="U371" s="34">
        <f t="shared" si="105"/>
        <v>-0.25648463298907459</v>
      </c>
      <c r="V371" s="12">
        <f t="shared" si="106"/>
        <v>-0.12490037380036362</v>
      </c>
      <c r="W371" s="12">
        <f t="shared" si="107"/>
        <v>9.9125761977026855E-2</v>
      </c>
      <c r="X371" s="12">
        <f t="shared" si="108"/>
        <v>-0.56710144205951685</v>
      </c>
      <c r="Y371" s="35">
        <f t="shared" si="109"/>
        <v>8.6170310656504875E-3</v>
      </c>
      <c r="Z371" s="2"/>
      <c r="AA371" s="13">
        <v>4</v>
      </c>
      <c r="AB371" s="13">
        <v>4</v>
      </c>
      <c r="AC371" s="13">
        <v>4</v>
      </c>
      <c r="AD371" s="13">
        <v>4</v>
      </c>
      <c r="AE371" s="14">
        <v>4</v>
      </c>
      <c r="AF371" s="15">
        <v>40.935773570714296</v>
      </c>
      <c r="AG371" s="15">
        <v>16.545769457903202</v>
      </c>
      <c r="AH371" s="15">
        <v>1.67711719239599</v>
      </c>
      <c r="AI371" s="15">
        <v>45.586056364775501</v>
      </c>
      <c r="AJ371" s="2">
        <v>30.037422452651899</v>
      </c>
      <c r="AK371" s="1">
        <f t="shared" si="110"/>
        <v>0</v>
      </c>
      <c r="AL371" s="1">
        <f t="shared" si="111"/>
        <v>0</v>
      </c>
      <c r="AM371" s="1">
        <f t="shared" si="112"/>
        <v>0</v>
      </c>
      <c r="AN371" s="1">
        <f t="shared" si="113"/>
        <v>0</v>
      </c>
      <c r="AO371" s="1">
        <f t="shared" si="114"/>
        <v>0</v>
      </c>
      <c r="AP371" s="1">
        <f t="shared" si="115"/>
        <v>0</v>
      </c>
      <c r="AQ371" s="1">
        <f t="shared" si="116"/>
        <v>1</v>
      </c>
      <c r="AR371" s="1">
        <f t="shared" si="117"/>
        <v>1</v>
      </c>
      <c r="AS371" s="1">
        <f t="shared" si="118"/>
        <v>2</v>
      </c>
      <c r="AT371" s="1">
        <f t="shared" si="119"/>
        <v>3</v>
      </c>
      <c r="AU371" s="1">
        <f t="shared" si="120"/>
        <v>1</v>
      </c>
      <c r="AV371" s="1">
        <f t="shared" si="121"/>
        <v>1</v>
      </c>
      <c r="AW371" s="1">
        <f t="shared" si="122"/>
        <v>1.6</v>
      </c>
      <c r="AX371" s="1">
        <f t="shared" si="123"/>
        <v>2</v>
      </c>
      <c r="AY371" s="1">
        <v>1</v>
      </c>
      <c r="AZ371" s="1">
        <f t="shared" si="124"/>
        <v>8</v>
      </c>
      <c r="BA371" s="1">
        <f t="shared" si="125"/>
        <v>12.6</v>
      </c>
      <c r="BB371" s="16"/>
      <c r="BC371" s="16"/>
      <c r="BD371" s="16"/>
      <c r="BE371" s="16"/>
      <c r="BF371" s="17"/>
      <c r="BG371" s="16"/>
      <c r="BH371" s="16"/>
      <c r="BI371" s="16"/>
      <c r="BJ371" s="16"/>
      <c r="BK371" s="16"/>
      <c r="BL371" s="16"/>
      <c r="BM371" s="16"/>
      <c r="BN371" s="16"/>
    </row>
    <row r="372" spans="1:66" x14ac:dyDescent="0.2">
      <c r="A372" s="9" t="s">
        <v>204</v>
      </c>
      <c r="B372" s="43" t="s">
        <v>3061</v>
      </c>
      <c r="C372" s="9">
        <v>12.6</v>
      </c>
      <c r="D372" s="9"/>
      <c r="E372" s="9"/>
      <c r="F372" s="9"/>
      <c r="G372" s="9">
        <v>1</v>
      </c>
      <c r="H372" s="10">
        <v>401.09988838919003</v>
      </c>
      <c r="I372" s="11">
        <v>12.02</v>
      </c>
      <c r="J372" s="9">
        <v>732</v>
      </c>
      <c r="K372" s="2">
        <v>83.214608274660193</v>
      </c>
      <c r="L372" s="11">
        <v>6.08740234375</v>
      </c>
      <c r="M372" s="9">
        <v>8</v>
      </c>
      <c r="N372" s="9">
        <v>8</v>
      </c>
      <c r="O372" s="9">
        <v>15</v>
      </c>
      <c r="P372" s="34">
        <v>1.21620170396219</v>
      </c>
      <c r="Q372" s="12">
        <v>1.75287554138905</v>
      </c>
      <c r="R372" s="12">
        <v>1.03083430430069</v>
      </c>
      <c r="S372" s="12">
        <v>1.4512263622749699</v>
      </c>
      <c r="T372" s="35">
        <v>0.68458644506001298</v>
      </c>
      <c r="U372" s="34">
        <f t="shared" si="105"/>
        <v>0.28238251593122143</v>
      </c>
      <c r="V372" s="12">
        <f t="shared" si="106"/>
        <v>0.8097235647254476</v>
      </c>
      <c r="W372" s="12">
        <f t="shared" si="107"/>
        <v>4.3812453389912229E-2</v>
      </c>
      <c r="X372" s="12">
        <f t="shared" si="108"/>
        <v>0.53727256851622962</v>
      </c>
      <c r="Y372" s="35">
        <f t="shared" si="109"/>
        <v>-0.54669536788915907</v>
      </c>
      <c r="Z372" s="2"/>
      <c r="AA372" s="13">
        <v>12</v>
      </c>
      <c r="AB372" s="13">
        <v>12</v>
      </c>
      <c r="AC372" s="13">
        <v>12</v>
      </c>
      <c r="AD372" s="13">
        <v>12</v>
      </c>
      <c r="AE372" s="14">
        <v>12</v>
      </c>
      <c r="AF372" s="15">
        <v>28.765163191734501</v>
      </c>
      <c r="AG372" s="15">
        <v>21.939617899227699</v>
      </c>
      <c r="AH372" s="15">
        <v>18.238463522378701</v>
      </c>
      <c r="AI372" s="15">
        <v>24.7878071072704</v>
      </c>
      <c r="AJ372" s="2">
        <v>38.767493243007003</v>
      </c>
      <c r="AK372" s="1">
        <f t="shared" si="110"/>
        <v>0</v>
      </c>
      <c r="AL372" s="1">
        <f t="shared" si="111"/>
        <v>2</v>
      </c>
      <c r="AM372" s="1">
        <f t="shared" si="112"/>
        <v>0</v>
      </c>
      <c r="AN372" s="1">
        <f t="shared" si="113"/>
        <v>1</v>
      </c>
      <c r="AO372" s="1">
        <f t="shared" si="114"/>
        <v>0</v>
      </c>
      <c r="AP372" s="1">
        <f t="shared" si="115"/>
        <v>3</v>
      </c>
      <c r="AQ372" s="1">
        <f t="shared" si="116"/>
        <v>3</v>
      </c>
      <c r="AR372" s="1">
        <f t="shared" si="117"/>
        <v>1</v>
      </c>
      <c r="AS372" s="1">
        <f t="shared" si="118"/>
        <v>2</v>
      </c>
      <c r="AT372" s="1">
        <f t="shared" si="119"/>
        <v>2</v>
      </c>
      <c r="AU372" s="1">
        <f t="shared" si="120"/>
        <v>2</v>
      </c>
      <c r="AV372" s="1">
        <f t="shared" si="121"/>
        <v>1</v>
      </c>
      <c r="AW372" s="1">
        <f t="shared" si="122"/>
        <v>1.6</v>
      </c>
      <c r="AX372" s="1">
        <f t="shared" si="123"/>
        <v>4</v>
      </c>
      <c r="AY372" s="1">
        <v>2</v>
      </c>
      <c r="AZ372" s="1">
        <f t="shared" si="124"/>
        <v>1</v>
      </c>
      <c r="BA372" s="1">
        <f t="shared" si="125"/>
        <v>12.6</v>
      </c>
      <c r="BB372" s="16"/>
      <c r="BC372" s="16"/>
      <c r="BD372" s="16"/>
      <c r="BE372" s="16"/>
      <c r="BF372" s="17"/>
      <c r="BG372" s="16"/>
      <c r="BH372" s="16"/>
      <c r="BI372" s="16"/>
      <c r="BJ372" s="16"/>
      <c r="BK372" s="16"/>
      <c r="BL372" s="16"/>
      <c r="BM372" s="16"/>
      <c r="BN372" s="16"/>
    </row>
    <row r="373" spans="1:66" x14ac:dyDescent="0.2">
      <c r="A373" s="9" t="s">
        <v>1461</v>
      </c>
      <c r="B373" s="43" t="s">
        <v>1755</v>
      </c>
      <c r="C373" s="9">
        <v>12.6</v>
      </c>
      <c r="D373" s="9"/>
      <c r="E373" s="9"/>
      <c r="F373" s="9"/>
      <c r="G373" s="9">
        <v>1</v>
      </c>
      <c r="H373" s="10">
        <v>170.99465148436599</v>
      </c>
      <c r="I373" s="11">
        <v>28</v>
      </c>
      <c r="J373" s="9">
        <v>125</v>
      </c>
      <c r="K373" s="2">
        <v>13.823695474659999</v>
      </c>
      <c r="L373" s="11">
        <v>6.07470703125</v>
      </c>
      <c r="M373" s="9">
        <v>3</v>
      </c>
      <c r="N373" s="9">
        <v>3</v>
      </c>
      <c r="O373" s="9">
        <v>6</v>
      </c>
      <c r="P373" s="34">
        <v>1.54738540169209</v>
      </c>
      <c r="Q373" s="12">
        <v>1.475338207414</v>
      </c>
      <c r="R373" s="12">
        <v>1.0234628307468201</v>
      </c>
      <c r="S373" s="12">
        <v>1.04817967668784</v>
      </c>
      <c r="T373" s="35">
        <v>0.96992621164779802</v>
      </c>
      <c r="U373" s="34">
        <f t="shared" si="105"/>
        <v>0.62983256838461676</v>
      </c>
      <c r="V373" s="12">
        <f t="shared" si="106"/>
        <v>0.56104571666294989</v>
      </c>
      <c r="W373" s="12">
        <f t="shared" si="107"/>
        <v>3.3458708740456006E-2</v>
      </c>
      <c r="X373" s="12">
        <f t="shared" si="108"/>
        <v>6.7886041730219671E-2</v>
      </c>
      <c r="Y373" s="35">
        <f t="shared" si="109"/>
        <v>-4.4053098246368806E-2</v>
      </c>
      <c r="Z373" s="2"/>
      <c r="AA373" s="13">
        <v>4</v>
      </c>
      <c r="AB373" s="13">
        <v>4</v>
      </c>
      <c r="AC373" s="13">
        <v>3</v>
      </c>
      <c r="AD373" s="13">
        <v>4</v>
      </c>
      <c r="AE373" s="14">
        <v>4</v>
      </c>
      <c r="AF373" s="15">
        <v>61.5157660067267</v>
      </c>
      <c r="AG373" s="15">
        <v>74.279740367887896</v>
      </c>
      <c r="AH373" s="15">
        <v>15.6708831999475</v>
      </c>
      <c r="AI373" s="15">
        <v>59.694259714933501</v>
      </c>
      <c r="AJ373" s="2">
        <v>45.017701156664899</v>
      </c>
      <c r="AK373" s="1">
        <f t="shared" si="110"/>
        <v>2</v>
      </c>
      <c r="AL373" s="1">
        <f t="shared" si="111"/>
        <v>1</v>
      </c>
      <c r="AM373" s="1">
        <f t="shared" si="112"/>
        <v>0</v>
      </c>
      <c r="AN373" s="1">
        <f t="shared" si="113"/>
        <v>0</v>
      </c>
      <c r="AO373" s="1">
        <f t="shared" si="114"/>
        <v>0</v>
      </c>
      <c r="AP373" s="1">
        <f t="shared" si="115"/>
        <v>3</v>
      </c>
      <c r="AQ373" s="1">
        <f t="shared" si="116"/>
        <v>1</v>
      </c>
      <c r="AR373" s="1">
        <f t="shared" si="117"/>
        <v>0</v>
      </c>
      <c r="AS373" s="1">
        <f t="shared" si="118"/>
        <v>0</v>
      </c>
      <c r="AT373" s="1">
        <f t="shared" si="119"/>
        <v>2</v>
      </c>
      <c r="AU373" s="1">
        <f t="shared" si="120"/>
        <v>0</v>
      </c>
      <c r="AV373" s="1">
        <f t="shared" si="121"/>
        <v>1</v>
      </c>
      <c r="AW373" s="1">
        <f t="shared" si="122"/>
        <v>0.6</v>
      </c>
      <c r="AX373" s="1">
        <f t="shared" si="123"/>
        <v>2</v>
      </c>
      <c r="AY373" s="1">
        <v>3</v>
      </c>
      <c r="AZ373" s="1">
        <f t="shared" si="124"/>
        <v>6</v>
      </c>
      <c r="BA373" s="1">
        <f t="shared" si="125"/>
        <v>12.6</v>
      </c>
      <c r="BB373" s="16"/>
      <c r="BC373" s="16"/>
      <c r="BD373" s="16"/>
      <c r="BE373" s="16"/>
      <c r="BF373" s="17"/>
      <c r="BG373" s="16"/>
      <c r="BH373" s="16"/>
      <c r="BI373" s="16"/>
      <c r="BJ373" s="16"/>
      <c r="BK373" s="16"/>
      <c r="BL373" s="16"/>
      <c r="BM373" s="16"/>
      <c r="BN373" s="16"/>
    </row>
    <row r="374" spans="1:66" x14ac:dyDescent="0.2">
      <c r="A374" s="9" t="s">
        <v>1450</v>
      </c>
      <c r="B374" s="43" t="s">
        <v>1756</v>
      </c>
      <c r="C374" s="9">
        <v>12.6</v>
      </c>
      <c r="D374" s="9"/>
      <c r="E374" s="9"/>
      <c r="F374" s="9"/>
      <c r="G374" s="9">
        <v>1</v>
      </c>
      <c r="H374" s="10">
        <v>101.399062178748</v>
      </c>
      <c r="I374" s="11">
        <v>14.08</v>
      </c>
      <c r="J374" s="9">
        <v>206</v>
      </c>
      <c r="K374" s="2">
        <v>22.962638874660001</v>
      </c>
      <c r="L374" s="11">
        <v>5.23681640625</v>
      </c>
      <c r="M374" s="9">
        <v>2</v>
      </c>
      <c r="N374" s="9">
        <v>2</v>
      </c>
      <c r="O374" s="9">
        <v>4</v>
      </c>
      <c r="P374" s="34">
        <v>1.6461477758621501</v>
      </c>
      <c r="Q374" s="12">
        <v>1.1859531399169301</v>
      </c>
      <c r="R374" s="12">
        <v>1.0138914393993499</v>
      </c>
      <c r="S374" s="12">
        <v>0.66097431909513205</v>
      </c>
      <c r="T374" s="35">
        <v>1.2152290821240701</v>
      </c>
      <c r="U374" s="34">
        <f t="shared" si="105"/>
        <v>0.71909385333781595</v>
      </c>
      <c r="V374" s="12">
        <f t="shared" si="106"/>
        <v>0.24604700638892193</v>
      </c>
      <c r="W374" s="12">
        <f t="shared" si="107"/>
        <v>1.9903186636334023E-2</v>
      </c>
      <c r="X374" s="12">
        <f t="shared" si="108"/>
        <v>-0.59733387524794668</v>
      </c>
      <c r="Y374" s="35">
        <f t="shared" si="109"/>
        <v>0.28122830106696095</v>
      </c>
      <c r="Z374" s="2"/>
      <c r="AA374" s="13">
        <v>4</v>
      </c>
      <c r="AB374" s="13">
        <v>4</v>
      </c>
      <c r="AC374" s="13">
        <v>4</v>
      </c>
      <c r="AD374" s="13">
        <v>4</v>
      </c>
      <c r="AE374" s="14">
        <v>4</v>
      </c>
      <c r="AF374" s="15">
        <v>40.687900494520903</v>
      </c>
      <c r="AG374" s="15">
        <v>43.765109805690102</v>
      </c>
      <c r="AH374" s="15">
        <v>14.0705082721474</v>
      </c>
      <c r="AI374" s="15">
        <v>39.370082722632397</v>
      </c>
      <c r="AJ374" s="2">
        <v>5.71243497603691</v>
      </c>
      <c r="AK374" s="1">
        <f t="shared" si="110"/>
        <v>2</v>
      </c>
      <c r="AL374" s="1">
        <f t="shared" si="111"/>
        <v>0</v>
      </c>
      <c r="AM374" s="1">
        <f t="shared" si="112"/>
        <v>0</v>
      </c>
      <c r="AN374" s="1">
        <f t="shared" si="113"/>
        <v>1</v>
      </c>
      <c r="AO374" s="1">
        <f t="shared" si="114"/>
        <v>0</v>
      </c>
      <c r="AP374" s="1">
        <f t="shared" si="115"/>
        <v>3</v>
      </c>
      <c r="AQ374" s="1">
        <f t="shared" si="116"/>
        <v>1</v>
      </c>
      <c r="AR374" s="1">
        <f t="shared" si="117"/>
        <v>1</v>
      </c>
      <c r="AS374" s="1">
        <f t="shared" si="118"/>
        <v>1</v>
      </c>
      <c r="AT374" s="1">
        <f t="shared" si="119"/>
        <v>2</v>
      </c>
      <c r="AU374" s="1">
        <f t="shared" si="120"/>
        <v>1</v>
      </c>
      <c r="AV374" s="1">
        <f t="shared" si="121"/>
        <v>3</v>
      </c>
      <c r="AW374" s="1">
        <f t="shared" si="122"/>
        <v>1.6</v>
      </c>
      <c r="AX374" s="1">
        <f t="shared" si="123"/>
        <v>1</v>
      </c>
      <c r="AY374" s="1">
        <v>3</v>
      </c>
      <c r="AZ374" s="1">
        <f t="shared" si="124"/>
        <v>6</v>
      </c>
      <c r="BA374" s="1">
        <f t="shared" si="125"/>
        <v>12.6</v>
      </c>
      <c r="BB374" s="16"/>
      <c r="BC374" s="16"/>
      <c r="BD374" s="16"/>
      <c r="BE374" s="16"/>
      <c r="BF374" s="17"/>
      <c r="BG374" s="16"/>
      <c r="BH374" s="16"/>
      <c r="BI374" s="16"/>
      <c r="BJ374" s="16"/>
      <c r="BK374" s="16"/>
      <c r="BL374" s="16"/>
      <c r="BM374" s="16"/>
      <c r="BN374" s="16"/>
    </row>
    <row r="375" spans="1:66" x14ac:dyDescent="0.2">
      <c r="A375" s="9" t="s">
        <v>260</v>
      </c>
      <c r="B375" s="43" t="s">
        <v>2780</v>
      </c>
      <c r="C375" s="9">
        <v>12.6</v>
      </c>
      <c r="D375" s="9"/>
      <c r="E375" s="9"/>
      <c r="F375" s="9"/>
      <c r="G375" s="9">
        <v>1</v>
      </c>
      <c r="H375" s="10">
        <v>269.47331271209703</v>
      </c>
      <c r="I375" s="11">
        <v>14.78</v>
      </c>
      <c r="J375" s="9">
        <v>345</v>
      </c>
      <c r="K375" s="2">
        <v>38.272661014660002</v>
      </c>
      <c r="L375" s="11">
        <v>7.97216796875</v>
      </c>
      <c r="M375" s="9">
        <v>4</v>
      </c>
      <c r="N375" s="9">
        <v>4</v>
      </c>
      <c r="O375" s="9">
        <v>10</v>
      </c>
      <c r="P375" s="34">
        <v>0.83858922841072403</v>
      </c>
      <c r="Q375" s="12">
        <v>1.1650797631094501</v>
      </c>
      <c r="R375" s="12">
        <v>0.95106340809284595</v>
      </c>
      <c r="S375" s="12">
        <v>2.6267993665662202</v>
      </c>
      <c r="T375" s="35">
        <v>0.637750105527782</v>
      </c>
      <c r="U375" s="34">
        <f t="shared" si="105"/>
        <v>-0.25396379584810624</v>
      </c>
      <c r="V375" s="12">
        <f t="shared" si="106"/>
        <v>0.22042872732873631</v>
      </c>
      <c r="W375" s="12">
        <f t="shared" si="107"/>
        <v>-7.2386565061710054E-2</v>
      </c>
      <c r="X375" s="12">
        <f t="shared" si="108"/>
        <v>1.393306012457159</v>
      </c>
      <c r="Y375" s="35">
        <f t="shared" si="109"/>
        <v>-0.64893686233849346</v>
      </c>
      <c r="Z375" s="2"/>
      <c r="AA375" s="13">
        <v>9</v>
      </c>
      <c r="AB375" s="13">
        <v>9</v>
      </c>
      <c r="AC375" s="13">
        <v>9</v>
      </c>
      <c r="AD375" s="13">
        <v>9</v>
      </c>
      <c r="AE375" s="14">
        <v>9</v>
      </c>
      <c r="AF375" s="15">
        <v>35.073932488988603</v>
      </c>
      <c r="AG375" s="15">
        <v>11.172051747952899</v>
      </c>
      <c r="AH375" s="15">
        <v>6.7469128726804302</v>
      </c>
      <c r="AI375" s="15">
        <v>36.598919244116701</v>
      </c>
      <c r="AJ375" s="2">
        <v>37.1663549579293</v>
      </c>
      <c r="AK375" s="1">
        <f t="shared" si="110"/>
        <v>0</v>
      </c>
      <c r="AL375" s="1">
        <f t="shared" si="111"/>
        <v>0</v>
      </c>
      <c r="AM375" s="1">
        <f t="shared" si="112"/>
        <v>0</v>
      </c>
      <c r="AN375" s="1">
        <f t="shared" si="113"/>
        <v>4</v>
      </c>
      <c r="AO375" s="1">
        <f t="shared" si="114"/>
        <v>-1</v>
      </c>
      <c r="AP375" s="1">
        <f t="shared" si="115"/>
        <v>3</v>
      </c>
      <c r="AQ375" s="1">
        <f t="shared" si="116"/>
        <v>2</v>
      </c>
      <c r="AR375" s="1">
        <f t="shared" si="117"/>
        <v>1</v>
      </c>
      <c r="AS375" s="1">
        <f t="shared" si="118"/>
        <v>2</v>
      </c>
      <c r="AT375" s="1">
        <f t="shared" si="119"/>
        <v>3</v>
      </c>
      <c r="AU375" s="1">
        <f t="shared" si="120"/>
        <v>1</v>
      </c>
      <c r="AV375" s="1">
        <f t="shared" si="121"/>
        <v>1</v>
      </c>
      <c r="AW375" s="1">
        <f t="shared" si="122"/>
        <v>1.6</v>
      </c>
      <c r="AX375" s="1">
        <f t="shared" si="123"/>
        <v>2</v>
      </c>
      <c r="AY375" s="1">
        <v>4</v>
      </c>
      <c r="AZ375" s="1">
        <f t="shared" si="124"/>
        <v>4</v>
      </c>
      <c r="BA375" s="1">
        <f t="shared" si="125"/>
        <v>12.6</v>
      </c>
      <c r="BB375" s="16"/>
      <c r="BC375" s="16"/>
      <c r="BD375" s="16"/>
      <c r="BE375" s="16"/>
      <c r="BF375" s="17"/>
      <c r="BG375" s="16"/>
      <c r="BH375" s="16"/>
      <c r="BI375" s="16"/>
      <c r="BJ375" s="16"/>
      <c r="BK375" s="16"/>
      <c r="BL375" s="16"/>
      <c r="BM375" s="16"/>
      <c r="BN375" s="16"/>
    </row>
    <row r="376" spans="1:66" x14ac:dyDescent="0.2">
      <c r="A376" s="9" t="s">
        <v>878</v>
      </c>
      <c r="B376" s="43" t="s">
        <v>2329</v>
      </c>
      <c r="C376" s="9">
        <v>12.6</v>
      </c>
      <c r="D376" s="9"/>
      <c r="E376" s="9"/>
      <c r="F376" s="9"/>
      <c r="G376" s="9">
        <v>2</v>
      </c>
      <c r="H376" s="10">
        <v>3475.2818683825399</v>
      </c>
      <c r="I376" s="11">
        <v>85.23</v>
      </c>
      <c r="J376" s="9">
        <v>149</v>
      </c>
      <c r="K376" s="2">
        <v>16.82683520466</v>
      </c>
      <c r="L376" s="11">
        <v>4.22119140625</v>
      </c>
      <c r="M376" s="9">
        <v>9</v>
      </c>
      <c r="N376" s="9">
        <v>10</v>
      </c>
      <c r="O376" s="9">
        <v>223</v>
      </c>
      <c r="P376" s="34">
        <v>1.0850099620195901</v>
      </c>
      <c r="Q376" s="12">
        <v>1.6124434390554201</v>
      </c>
      <c r="R376" s="12">
        <v>0.92139503635117503</v>
      </c>
      <c r="S376" s="12">
        <v>1.43553491104189</v>
      </c>
      <c r="T376" s="35">
        <v>0.95329038301458902</v>
      </c>
      <c r="U376" s="34">
        <f t="shared" si="105"/>
        <v>0.11770828883591196</v>
      </c>
      <c r="V376" s="12">
        <f t="shared" si="106"/>
        <v>0.68924855487672054</v>
      </c>
      <c r="W376" s="12">
        <f t="shared" si="107"/>
        <v>-0.11810826886930297</v>
      </c>
      <c r="X376" s="12">
        <f t="shared" si="108"/>
        <v>0.52158841614214946</v>
      </c>
      <c r="Y376" s="35">
        <f t="shared" si="109"/>
        <v>-6.9012352606717703E-2</v>
      </c>
      <c r="Z376" s="2"/>
      <c r="AA376" s="13">
        <v>105</v>
      </c>
      <c r="AB376" s="13">
        <v>105</v>
      </c>
      <c r="AC376" s="13">
        <v>101</v>
      </c>
      <c r="AD376" s="13">
        <v>105</v>
      </c>
      <c r="AE376" s="14">
        <v>104</v>
      </c>
      <c r="AF376" s="15">
        <v>150.46065201824601</v>
      </c>
      <c r="AG376" s="15">
        <v>0</v>
      </c>
      <c r="AH376" s="15">
        <v>10.3970845345775</v>
      </c>
      <c r="AI376" s="15">
        <v>0</v>
      </c>
      <c r="AJ376" s="2">
        <v>59.549536214725698</v>
      </c>
      <c r="AK376" s="1">
        <f t="shared" si="110"/>
        <v>0</v>
      </c>
      <c r="AL376" s="1">
        <f t="shared" si="111"/>
        <v>2</v>
      </c>
      <c r="AM376" s="1">
        <f t="shared" si="112"/>
        <v>0</v>
      </c>
      <c r="AN376" s="1">
        <f t="shared" si="113"/>
        <v>1</v>
      </c>
      <c r="AO376" s="1">
        <f t="shared" si="114"/>
        <v>0</v>
      </c>
      <c r="AP376" s="1">
        <f t="shared" si="115"/>
        <v>3</v>
      </c>
      <c r="AQ376" s="1">
        <f t="shared" si="116"/>
        <v>3</v>
      </c>
      <c r="AR376" s="1">
        <f t="shared" si="117"/>
        <v>0</v>
      </c>
      <c r="AS376" s="1">
        <f t="shared" si="118"/>
        <v>3</v>
      </c>
      <c r="AT376" s="1">
        <f t="shared" si="119"/>
        <v>2</v>
      </c>
      <c r="AU376" s="1">
        <f t="shared" si="120"/>
        <v>3</v>
      </c>
      <c r="AV376" s="1">
        <f t="shared" si="121"/>
        <v>0</v>
      </c>
      <c r="AW376" s="1">
        <f t="shared" si="122"/>
        <v>1.6</v>
      </c>
      <c r="AX376" s="1">
        <f t="shared" si="123"/>
        <v>4</v>
      </c>
      <c r="AY376" s="1">
        <v>2</v>
      </c>
      <c r="AZ376" s="1">
        <f t="shared" si="124"/>
        <v>1</v>
      </c>
      <c r="BA376" s="1">
        <f t="shared" si="125"/>
        <v>12.6</v>
      </c>
      <c r="BB376" s="16"/>
      <c r="BC376" s="16"/>
      <c r="BD376" s="16"/>
      <c r="BE376" s="16"/>
      <c r="BF376" s="17"/>
      <c r="BG376" s="16"/>
      <c r="BH376" s="16"/>
      <c r="BI376" s="16"/>
      <c r="BJ376" s="16"/>
      <c r="BK376" s="16"/>
      <c r="BL376" s="16"/>
      <c r="BM376" s="16"/>
      <c r="BN376" s="16"/>
    </row>
    <row r="377" spans="1:66" ht="21" x14ac:dyDescent="0.2">
      <c r="A377" s="9" t="s">
        <v>1037</v>
      </c>
      <c r="B377" s="43" t="s">
        <v>2328</v>
      </c>
      <c r="C377" s="9">
        <v>12.6</v>
      </c>
      <c r="D377" s="9"/>
      <c r="E377" s="9"/>
      <c r="F377" s="9"/>
      <c r="G377" s="9">
        <v>1</v>
      </c>
      <c r="H377" s="10">
        <v>451.20938741991398</v>
      </c>
      <c r="I377" s="11">
        <v>37.200000000000003</v>
      </c>
      <c r="J377" s="9">
        <v>328</v>
      </c>
      <c r="K377" s="2">
        <v>35.793384954659999</v>
      </c>
      <c r="L377" s="11">
        <v>8.00146484375</v>
      </c>
      <c r="M377" s="9">
        <v>8</v>
      </c>
      <c r="N377" s="9">
        <v>8</v>
      </c>
      <c r="O377" s="9">
        <v>13</v>
      </c>
      <c r="P377" s="34">
        <v>1.0115041111401799</v>
      </c>
      <c r="Q377" s="12">
        <v>0.794785945530192</v>
      </c>
      <c r="R377" s="12">
        <v>0.88980239010499296</v>
      </c>
      <c r="S377" s="12">
        <v>1.31575652179136</v>
      </c>
      <c r="T377" s="35">
        <v>1.2314882528983</v>
      </c>
      <c r="U377" s="34">
        <f t="shared" si="105"/>
        <v>1.6502183573404737E-2</v>
      </c>
      <c r="V377" s="12">
        <f t="shared" si="106"/>
        <v>-0.33136173374060685</v>
      </c>
      <c r="W377" s="12">
        <f t="shared" si="107"/>
        <v>-0.16844312113429497</v>
      </c>
      <c r="X377" s="12">
        <f t="shared" si="108"/>
        <v>0.39589254583409489</v>
      </c>
      <c r="Y377" s="35">
        <f t="shared" si="109"/>
        <v>0.30040286611036338</v>
      </c>
      <c r="Z377" s="2"/>
      <c r="AA377" s="13">
        <v>10</v>
      </c>
      <c r="AB377" s="13">
        <v>10</v>
      </c>
      <c r="AC377" s="13">
        <v>10</v>
      </c>
      <c r="AD377" s="13">
        <v>10</v>
      </c>
      <c r="AE377" s="14">
        <v>10</v>
      </c>
      <c r="AF377" s="15">
        <v>44.159510905086499</v>
      </c>
      <c r="AG377" s="15">
        <v>15.061745693859301</v>
      </c>
      <c r="AH377" s="15">
        <v>18.176760269366198</v>
      </c>
      <c r="AI377" s="15">
        <v>38.463534074649601</v>
      </c>
      <c r="AJ377" s="2">
        <v>16.814995741072</v>
      </c>
      <c r="AK377" s="1">
        <f t="shared" si="110"/>
        <v>0</v>
      </c>
      <c r="AL377" s="1">
        <f t="shared" si="111"/>
        <v>0</v>
      </c>
      <c r="AM377" s="1">
        <f t="shared" si="112"/>
        <v>0</v>
      </c>
      <c r="AN377" s="1">
        <f t="shared" si="113"/>
        <v>1</v>
      </c>
      <c r="AO377" s="1">
        <f t="shared" si="114"/>
        <v>0</v>
      </c>
      <c r="AP377" s="1">
        <f t="shared" si="115"/>
        <v>1</v>
      </c>
      <c r="AQ377" s="1">
        <f t="shared" si="116"/>
        <v>2</v>
      </c>
      <c r="AR377" s="1">
        <f t="shared" si="117"/>
        <v>1</v>
      </c>
      <c r="AS377" s="1">
        <f t="shared" si="118"/>
        <v>2</v>
      </c>
      <c r="AT377" s="1">
        <f t="shared" si="119"/>
        <v>2</v>
      </c>
      <c r="AU377" s="1">
        <f t="shared" si="120"/>
        <v>1</v>
      </c>
      <c r="AV377" s="1">
        <f t="shared" si="121"/>
        <v>2</v>
      </c>
      <c r="AW377" s="1">
        <f t="shared" si="122"/>
        <v>1.6</v>
      </c>
      <c r="AX377" s="1">
        <f t="shared" si="123"/>
        <v>4</v>
      </c>
      <c r="AY377" s="1">
        <v>4</v>
      </c>
      <c r="AZ377" s="1">
        <f t="shared" si="124"/>
        <v>4</v>
      </c>
      <c r="BA377" s="1">
        <f t="shared" si="125"/>
        <v>12.6</v>
      </c>
      <c r="BB377" s="16"/>
      <c r="BC377" s="16"/>
      <c r="BD377" s="16"/>
      <c r="BE377" s="16"/>
      <c r="BF377" s="17"/>
      <c r="BG377" s="16"/>
      <c r="BH377" s="16"/>
      <c r="BI377" s="16"/>
      <c r="BJ377" s="16"/>
      <c r="BK377" s="16"/>
      <c r="BL377" s="16"/>
      <c r="BM377" s="16"/>
      <c r="BN377" s="16"/>
    </row>
    <row r="378" spans="1:66" x14ac:dyDescent="0.2">
      <c r="A378" s="9" t="s">
        <v>1078</v>
      </c>
      <c r="B378" s="43" t="s">
        <v>1753</v>
      </c>
      <c r="C378" s="9">
        <v>12.6</v>
      </c>
      <c r="D378" s="9"/>
      <c r="E378" s="9"/>
      <c r="F378" s="9"/>
      <c r="G378" s="9">
        <v>1</v>
      </c>
      <c r="H378" s="10">
        <v>1479.3308058125599</v>
      </c>
      <c r="I378" s="11">
        <v>41.8</v>
      </c>
      <c r="J378" s="9">
        <v>189</v>
      </c>
      <c r="K378" s="2">
        <v>20.954279484659999</v>
      </c>
      <c r="L378" s="11">
        <v>4.89404296875</v>
      </c>
      <c r="M378" s="9">
        <v>10</v>
      </c>
      <c r="N378" s="9">
        <v>10</v>
      </c>
      <c r="O378" s="9">
        <v>52</v>
      </c>
      <c r="P378" s="34">
        <v>0.85758288896316603</v>
      </c>
      <c r="Q378" s="12">
        <v>0.78405392773105298</v>
      </c>
      <c r="R378" s="12">
        <v>0.82926085579578102</v>
      </c>
      <c r="S378" s="12">
        <v>0.395076288851541</v>
      </c>
      <c r="T378" s="35">
        <v>0.93475552822647301</v>
      </c>
      <c r="U378" s="34">
        <f t="shared" si="105"/>
        <v>-0.22165197436949721</v>
      </c>
      <c r="V378" s="12">
        <f t="shared" si="106"/>
        <v>-0.35097520764575052</v>
      </c>
      <c r="W378" s="12">
        <f t="shared" si="107"/>
        <v>-0.27010210153071218</v>
      </c>
      <c r="X378" s="12">
        <f t="shared" si="108"/>
        <v>-1.339796831671749</v>
      </c>
      <c r="Y378" s="35">
        <f t="shared" si="109"/>
        <v>-9.7338996553227169E-2</v>
      </c>
      <c r="Z378" s="2"/>
      <c r="AA378" s="13">
        <v>39</v>
      </c>
      <c r="AB378" s="13">
        <v>39</v>
      </c>
      <c r="AC378" s="13">
        <v>39</v>
      </c>
      <c r="AD378" s="13">
        <v>33</v>
      </c>
      <c r="AE378" s="14">
        <v>39</v>
      </c>
      <c r="AF378" s="15">
        <v>54.9500206995897</v>
      </c>
      <c r="AG378" s="15">
        <v>32.757629248893302</v>
      </c>
      <c r="AH378" s="15">
        <v>11.998287967783501</v>
      </c>
      <c r="AI378" s="15">
        <v>115.48449089450099</v>
      </c>
      <c r="AJ378" s="2">
        <v>51.218780814903901</v>
      </c>
      <c r="AK378" s="1">
        <f t="shared" si="110"/>
        <v>0</v>
      </c>
      <c r="AL378" s="1">
        <f t="shared" si="111"/>
        <v>0</v>
      </c>
      <c r="AM378" s="1">
        <f t="shared" si="112"/>
        <v>0</v>
      </c>
      <c r="AN378" s="1">
        <f t="shared" si="113"/>
        <v>3</v>
      </c>
      <c r="AO378" s="1">
        <f t="shared" si="114"/>
        <v>0</v>
      </c>
      <c r="AP378" s="1">
        <f t="shared" si="115"/>
        <v>3</v>
      </c>
      <c r="AQ378" s="1">
        <f t="shared" si="116"/>
        <v>3</v>
      </c>
      <c r="AR378" s="1">
        <f t="shared" si="117"/>
        <v>0</v>
      </c>
      <c r="AS378" s="1">
        <f t="shared" si="118"/>
        <v>1</v>
      </c>
      <c r="AT378" s="1">
        <f t="shared" si="119"/>
        <v>2</v>
      </c>
      <c r="AU378" s="1">
        <f t="shared" si="120"/>
        <v>0</v>
      </c>
      <c r="AV378" s="1">
        <f t="shared" si="121"/>
        <v>0</v>
      </c>
      <c r="AW378" s="1">
        <f t="shared" si="122"/>
        <v>0.6</v>
      </c>
      <c r="AX378" s="1">
        <f t="shared" si="123"/>
        <v>4</v>
      </c>
      <c r="AY378" s="1">
        <v>5</v>
      </c>
      <c r="AZ378" s="1">
        <f t="shared" si="124"/>
        <v>2</v>
      </c>
      <c r="BA378" s="1">
        <f t="shared" si="125"/>
        <v>12.6</v>
      </c>
      <c r="BB378" s="16"/>
      <c r="BC378" s="16"/>
      <c r="BD378" s="16"/>
      <c r="BE378" s="16"/>
      <c r="BF378" s="17"/>
      <c r="BG378" s="16"/>
      <c r="BH378" s="16"/>
      <c r="BI378" s="16"/>
      <c r="BJ378" s="16"/>
      <c r="BK378" s="16"/>
      <c r="BL378" s="16"/>
      <c r="BM378" s="16"/>
      <c r="BN378" s="16"/>
    </row>
    <row r="379" spans="1:66" x14ac:dyDescent="0.2">
      <c r="A379" s="9" t="s">
        <v>443</v>
      </c>
      <c r="B379" s="43" t="s">
        <v>3179</v>
      </c>
      <c r="C379" s="9">
        <v>12.6</v>
      </c>
      <c r="D379" s="9"/>
      <c r="E379" s="9"/>
      <c r="F379" s="9"/>
      <c r="G379" s="9">
        <v>1</v>
      </c>
      <c r="H379" s="10">
        <v>354.620573441739</v>
      </c>
      <c r="I379" s="11">
        <v>18.98</v>
      </c>
      <c r="J379" s="9">
        <v>627</v>
      </c>
      <c r="K379" s="2">
        <v>70.243894884659994</v>
      </c>
      <c r="L379" s="11">
        <v>5.42724609375</v>
      </c>
      <c r="M379" s="9">
        <v>4</v>
      </c>
      <c r="N379" s="9">
        <v>7</v>
      </c>
      <c r="O379" s="9">
        <v>14</v>
      </c>
      <c r="P379" s="34">
        <v>1.6863526469813199</v>
      </c>
      <c r="Q379" s="12">
        <v>1.29448060745992</v>
      </c>
      <c r="R379" s="12">
        <v>0.74949300911371497</v>
      </c>
      <c r="S379" s="12">
        <v>0.70416280782426</v>
      </c>
      <c r="T379" s="35">
        <v>1.3732113834474</v>
      </c>
      <c r="U379" s="34">
        <f t="shared" si="105"/>
        <v>0.75390626157758223</v>
      </c>
      <c r="V379" s="12">
        <f t="shared" si="106"/>
        <v>0.37237335246786779</v>
      </c>
      <c r="W379" s="12">
        <f t="shared" si="107"/>
        <v>-0.41601307337068094</v>
      </c>
      <c r="X379" s="12">
        <f t="shared" si="108"/>
        <v>-0.5060190653354103</v>
      </c>
      <c r="Y379" s="35">
        <f t="shared" si="109"/>
        <v>0.45755372190026444</v>
      </c>
      <c r="Z379" s="2"/>
      <c r="AA379" s="13">
        <v>8</v>
      </c>
      <c r="AB379" s="13">
        <v>8</v>
      </c>
      <c r="AC379" s="13">
        <v>8</v>
      </c>
      <c r="AD379" s="13">
        <v>8</v>
      </c>
      <c r="AE379" s="14">
        <v>8</v>
      </c>
      <c r="AF379" s="15">
        <v>44.584328284065101</v>
      </c>
      <c r="AG379" s="15">
        <v>20.5343702232366</v>
      </c>
      <c r="AH379" s="15">
        <v>21.275864016999801</v>
      </c>
      <c r="AI379" s="15">
        <v>46.561857465291403</v>
      </c>
      <c r="AJ379" s="2">
        <v>19.912441325306801</v>
      </c>
      <c r="AK379" s="1">
        <f t="shared" si="110"/>
        <v>2</v>
      </c>
      <c r="AL379" s="1">
        <f t="shared" si="111"/>
        <v>0</v>
      </c>
      <c r="AM379" s="1">
        <f t="shared" si="112"/>
        <v>0</v>
      </c>
      <c r="AN379" s="1">
        <f t="shared" si="113"/>
        <v>0</v>
      </c>
      <c r="AO379" s="1">
        <f t="shared" si="114"/>
        <v>-1</v>
      </c>
      <c r="AP379" s="1">
        <f t="shared" si="115"/>
        <v>1</v>
      </c>
      <c r="AQ379" s="1">
        <f t="shared" si="116"/>
        <v>2</v>
      </c>
      <c r="AR379" s="1">
        <f t="shared" si="117"/>
        <v>1</v>
      </c>
      <c r="AS379" s="1">
        <f t="shared" si="118"/>
        <v>2</v>
      </c>
      <c r="AT379" s="1">
        <f t="shared" si="119"/>
        <v>2</v>
      </c>
      <c r="AU379" s="1">
        <f t="shared" si="120"/>
        <v>1</v>
      </c>
      <c r="AV379" s="1">
        <f t="shared" si="121"/>
        <v>2</v>
      </c>
      <c r="AW379" s="1">
        <f t="shared" si="122"/>
        <v>1.6</v>
      </c>
      <c r="AX379" s="1">
        <f t="shared" si="123"/>
        <v>2</v>
      </c>
      <c r="AY379" s="1">
        <v>3</v>
      </c>
      <c r="AZ379" s="1">
        <f t="shared" si="124"/>
        <v>6</v>
      </c>
      <c r="BA379" s="1">
        <f t="shared" si="125"/>
        <v>12.6</v>
      </c>
      <c r="BB379" s="16"/>
      <c r="BC379" s="16"/>
      <c r="BD379" s="16"/>
      <c r="BE379" s="16"/>
      <c r="BF379" s="17"/>
      <c r="BG379" s="16"/>
      <c r="BH379" s="16"/>
      <c r="BI379" s="16"/>
      <c r="BJ379" s="16"/>
      <c r="BK379" s="16"/>
      <c r="BL379" s="16"/>
      <c r="BM379" s="16"/>
      <c r="BN379" s="16"/>
    </row>
    <row r="380" spans="1:66" ht="21" x14ac:dyDescent="0.2">
      <c r="A380" s="9" t="s">
        <v>1133</v>
      </c>
      <c r="B380" s="43" t="s">
        <v>1754</v>
      </c>
      <c r="C380" s="9">
        <v>12.6</v>
      </c>
      <c r="D380" s="9"/>
      <c r="E380" s="9"/>
      <c r="F380" s="9"/>
      <c r="G380" s="9">
        <v>1</v>
      </c>
      <c r="H380" s="10">
        <v>68.089477043443907</v>
      </c>
      <c r="I380" s="11">
        <v>14.43</v>
      </c>
      <c r="J380" s="9">
        <v>201</v>
      </c>
      <c r="K380" s="2">
        <v>22.74638106466</v>
      </c>
      <c r="L380" s="11">
        <v>5.17333984375</v>
      </c>
      <c r="M380" s="9">
        <v>3</v>
      </c>
      <c r="N380" s="9">
        <v>3</v>
      </c>
      <c r="O380" s="9">
        <v>5</v>
      </c>
      <c r="P380" s="34">
        <v>1.12665693954651</v>
      </c>
      <c r="Q380" s="12">
        <v>1.09546205249452</v>
      </c>
      <c r="R380" s="12">
        <v>0.72563225362761297</v>
      </c>
      <c r="S380" s="12">
        <v>0.43335513482709798</v>
      </c>
      <c r="T380" s="35">
        <v>0.909259349058683</v>
      </c>
      <c r="U380" s="34">
        <f t="shared" si="105"/>
        <v>0.17204829016921097</v>
      </c>
      <c r="V380" s="12">
        <f t="shared" si="106"/>
        <v>0.13153950931563962</v>
      </c>
      <c r="W380" s="12">
        <f t="shared" si="107"/>
        <v>-0.46268951124468816</v>
      </c>
      <c r="X380" s="12">
        <f t="shared" si="108"/>
        <v>-1.2063782956618518</v>
      </c>
      <c r="Y380" s="35">
        <f t="shared" si="109"/>
        <v>-0.13723624025402881</v>
      </c>
      <c r="Z380" s="2"/>
      <c r="AA380" s="13">
        <v>3</v>
      </c>
      <c r="AB380" s="13">
        <v>3</v>
      </c>
      <c r="AC380" s="13">
        <v>3</v>
      </c>
      <c r="AD380" s="13">
        <v>3</v>
      </c>
      <c r="AE380" s="14">
        <v>3</v>
      </c>
      <c r="AF380" s="15">
        <v>16.347558872435599</v>
      </c>
      <c r="AG380" s="15">
        <v>39.2539230138023</v>
      </c>
      <c r="AH380" s="15">
        <v>35.465556478992802</v>
      </c>
      <c r="AI380" s="15">
        <v>11.2629870619062</v>
      </c>
      <c r="AJ380" s="2">
        <v>21.871351876315899</v>
      </c>
      <c r="AK380" s="1">
        <f t="shared" si="110"/>
        <v>0</v>
      </c>
      <c r="AL380" s="1">
        <f t="shared" si="111"/>
        <v>0</v>
      </c>
      <c r="AM380" s="1">
        <f t="shared" si="112"/>
        <v>0</v>
      </c>
      <c r="AN380" s="1">
        <f t="shared" si="113"/>
        <v>2</v>
      </c>
      <c r="AO380" s="1">
        <f t="shared" si="114"/>
        <v>0</v>
      </c>
      <c r="AP380" s="1">
        <f t="shared" si="115"/>
        <v>2</v>
      </c>
      <c r="AQ380" s="1">
        <f t="shared" si="116"/>
        <v>1</v>
      </c>
      <c r="AR380" s="1">
        <f t="shared" si="117"/>
        <v>2</v>
      </c>
      <c r="AS380" s="1">
        <f t="shared" si="118"/>
        <v>1</v>
      </c>
      <c r="AT380" s="1">
        <f t="shared" si="119"/>
        <v>1</v>
      </c>
      <c r="AU380" s="1">
        <f t="shared" si="120"/>
        <v>2</v>
      </c>
      <c r="AV380" s="1">
        <f t="shared" si="121"/>
        <v>2</v>
      </c>
      <c r="AW380" s="1">
        <f t="shared" si="122"/>
        <v>1.6</v>
      </c>
      <c r="AX380" s="1">
        <f t="shared" si="123"/>
        <v>2</v>
      </c>
      <c r="AY380" s="1">
        <v>3</v>
      </c>
      <c r="AZ380" s="1">
        <f t="shared" si="124"/>
        <v>6</v>
      </c>
      <c r="BA380" s="1">
        <f t="shared" si="125"/>
        <v>12.6</v>
      </c>
      <c r="BB380" s="16"/>
      <c r="BC380" s="16"/>
      <c r="BD380" s="16"/>
      <c r="BE380" s="16"/>
      <c r="BF380" s="17"/>
      <c r="BG380" s="16"/>
      <c r="BH380" s="16"/>
      <c r="BI380" s="16"/>
      <c r="BJ380" s="16"/>
      <c r="BK380" s="16"/>
      <c r="BL380" s="16"/>
      <c r="BM380" s="16"/>
      <c r="BN380" s="16"/>
    </row>
    <row r="381" spans="1:66" x14ac:dyDescent="0.2">
      <c r="A381" s="9" t="s">
        <v>425</v>
      </c>
      <c r="B381" s="43" t="s">
        <v>1752</v>
      </c>
      <c r="C381" s="9">
        <v>12.6</v>
      </c>
      <c r="D381" s="9"/>
      <c r="E381" s="9"/>
      <c r="F381" s="9"/>
      <c r="G381" s="9">
        <v>1</v>
      </c>
      <c r="H381" s="10">
        <v>1977.3735181317199</v>
      </c>
      <c r="I381" s="11">
        <v>55.12</v>
      </c>
      <c r="J381" s="9">
        <v>381</v>
      </c>
      <c r="K381" s="2">
        <v>42.617320224659998</v>
      </c>
      <c r="L381" s="11">
        <v>5.59228515625</v>
      </c>
      <c r="M381" s="9">
        <v>13</v>
      </c>
      <c r="N381" s="9">
        <v>13</v>
      </c>
      <c r="O381" s="9">
        <v>66</v>
      </c>
      <c r="P381" s="34">
        <v>0.75916416941990095</v>
      </c>
      <c r="Q381" s="12">
        <v>0.92320190228682697</v>
      </c>
      <c r="R381" s="12">
        <v>0.68695238964758898</v>
      </c>
      <c r="S381" s="12">
        <v>1.4251848207578699</v>
      </c>
      <c r="T381" s="35">
        <v>0.78325387798778801</v>
      </c>
      <c r="U381" s="34">
        <f t="shared" si="105"/>
        <v>-0.39751619238619074</v>
      </c>
      <c r="V381" s="12">
        <f t="shared" si="106"/>
        <v>-0.11528189818197369</v>
      </c>
      <c r="W381" s="12">
        <f t="shared" si="107"/>
        <v>-0.54171798070498123</v>
      </c>
      <c r="X381" s="12">
        <f t="shared" si="108"/>
        <v>0.5111490229271245</v>
      </c>
      <c r="Y381" s="35">
        <f t="shared" si="109"/>
        <v>-0.3524480873099925</v>
      </c>
      <c r="Z381" s="2"/>
      <c r="AA381" s="13">
        <v>58</v>
      </c>
      <c r="AB381" s="13">
        <v>58</v>
      </c>
      <c r="AC381" s="13">
        <v>58</v>
      </c>
      <c r="AD381" s="13">
        <v>58</v>
      </c>
      <c r="AE381" s="14">
        <v>58</v>
      </c>
      <c r="AF381" s="15">
        <v>101.220100405849</v>
      </c>
      <c r="AG381" s="15">
        <v>39.347599121635199</v>
      </c>
      <c r="AH381" s="15">
        <v>33.791437490175603</v>
      </c>
      <c r="AI381" s="15">
        <v>38.089079604933197</v>
      </c>
      <c r="AJ381" s="2">
        <v>182.357338463351</v>
      </c>
      <c r="AK381" s="1">
        <f t="shared" si="110"/>
        <v>0</v>
      </c>
      <c r="AL381" s="1">
        <f t="shared" si="111"/>
        <v>0</v>
      </c>
      <c r="AM381" s="1">
        <f t="shared" si="112"/>
        <v>0</v>
      </c>
      <c r="AN381" s="1">
        <f t="shared" si="113"/>
        <v>1</v>
      </c>
      <c r="AO381" s="1">
        <f t="shared" si="114"/>
        <v>0</v>
      </c>
      <c r="AP381" s="1">
        <f t="shared" si="115"/>
        <v>1</v>
      </c>
      <c r="AQ381" s="1">
        <f t="shared" si="116"/>
        <v>3</v>
      </c>
      <c r="AR381" s="1">
        <f t="shared" si="117"/>
        <v>0</v>
      </c>
      <c r="AS381" s="1">
        <f t="shared" si="118"/>
        <v>1</v>
      </c>
      <c r="AT381" s="1">
        <f t="shared" si="119"/>
        <v>1</v>
      </c>
      <c r="AU381" s="1">
        <f t="shared" si="120"/>
        <v>1</v>
      </c>
      <c r="AV381" s="1">
        <f t="shared" si="121"/>
        <v>0</v>
      </c>
      <c r="AW381" s="1">
        <f t="shared" si="122"/>
        <v>0.6</v>
      </c>
      <c r="AX381" s="1">
        <f t="shared" si="123"/>
        <v>4</v>
      </c>
      <c r="AY381" s="1">
        <v>4</v>
      </c>
      <c r="AZ381" s="1">
        <f t="shared" si="124"/>
        <v>4</v>
      </c>
      <c r="BA381" s="1">
        <f t="shared" si="125"/>
        <v>12.6</v>
      </c>
      <c r="BB381" s="16"/>
      <c r="BC381" s="16"/>
      <c r="BD381" s="16"/>
      <c r="BE381" s="16"/>
      <c r="BF381" s="17"/>
      <c r="BG381" s="16"/>
      <c r="BH381" s="16"/>
      <c r="BI381" s="16"/>
      <c r="BJ381" s="16"/>
      <c r="BK381" s="16"/>
      <c r="BL381" s="16"/>
      <c r="BM381" s="16"/>
      <c r="BN381" s="16"/>
    </row>
    <row r="382" spans="1:66" x14ac:dyDescent="0.2">
      <c r="A382" s="9" t="s">
        <v>421</v>
      </c>
      <c r="B382" s="43" t="s">
        <v>2786</v>
      </c>
      <c r="C382" s="9">
        <v>12.4</v>
      </c>
      <c r="D382" s="9"/>
      <c r="E382" s="9"/>
      <c r="F382" s="9"/>
      <c r="G382" s="9">
        <v>7</v>
      </c>
      <c r="H382" s="10">
        <v>220.397095822582</v>
      </c>
      <c r="I382" s="11">
        <v>9.08</v>
      </c>
      <c r="J382" s="9">
        <v>628</v>
      </c>
      <c r="K382" s="2">
        <v>64.377565354660007</v>
      </c>
      <c r="L382" s="11">
        <v>6.48095703125</v>
      </c>
      <c r="M382" s="9">
        <v>1</v>
      </c>
      <c r="N382" s="9">
        <v>6</v>
      </c>
      <c r="O382" s="9">
        <v>25</v>
      </c>
      <c r="P382" s="34">
        <v>1.04711919179166</v>
      </c>
      <c r="Q382" s="12">
        <v>1.1962550324961401</v>
      </c>
      <c r="R382" s="12">
        <v>1.5804882532342399</v>
      </c>
      <c r="S382" s="12">
        <v>0.71570330230942802</v>
      </c>
      <c r="T382" s="35">
        <v>0.57947415527203605</v>
      </c>
      <c r="U382" s="34">
        <f t="shared" si="105"/>
        <v>6.6425671131722375E-2</v>
      </c>
      <c r="V382" s="12">
        <f t="shared" si="106"/>
        <v>0.25852499396267209</v>
      </c>
      <c r="W382" s="12">
        <f t="shared" si="107"/>
        <v>0.66037031264596313</v>
      </c>
      <c r="X382" s="12">
        <f t="shared" si="108"/>
        <v>-0.48256645851279772</v>
      </c>
      <c r="Y382" s="35">
        <f t="shared" si="109"/>
        <v>-0.78718377686931562</v>
      </c>
      <c r="Z382" s="2"/>
      <c r="AA382" s="13">
        <v>13</v>
      </c>
      <c r="AB382" s="13">
        <v>13</v>
      </c>
      <c r="AC382" s="13">
        <v>13</v>
      </c>
      <c r="AD382" s="13">
        <v>13</v>
      </c>
      <c r="AE382" s="14">
        <v>13</v>
      </c>
      <c r="AF382" s="15">
        <v>62.107396426239703</v>
      </c>
      <c r="AG382" s="15">
        <v>21.424906500309199</v>
      </c>
      <c r="AH382" s="15">
        <v>97.152624222608907</v>
      </c>
      <c r="AI382" s="15">
        <v>79.917926193895994</v>
      </c>
      <c r="AJ382" s="2">
        <v>109.591874185211</v>
      </c>
      <c r="AK382" s="1">
        <f t="shared" si="110"/>
        <v>0</v>
      </c>
      <c r="AL382" s="1">
        <f t="shared" si="111"/>
        <v>0</v>
      </c>
      <c r="AM382" s="1">
        <f t="shared" si="112"/>
        <v>2</v>
      </c>
      <c r="AN382" s="1">
        <f t="shared" si="113"/>
        <v>0</v>
      </c>
      <c r="AO382" s="1">
        <f t="shared" si="114"/>
        <v>-1</v>
      </c>
      <c r="AP382" s="1">
        <f t="shared" si="115"/>
        <v>1</v>
      </c>
      <c r="AQ382" s="1">
        <f t="shared" si="116"/>
        <v>3</v>
      </c>
      <c r="AR382" s="1">
        <f t="shared" si="117"/>
        <v>0</v>
      </c>
      <c r="AS382" s="1">
        <f t="shared" si="118"/>
        <v>2</v>
      </c>
      <c r="AT382" s="1">
        <f t="shared" si="119"/>
        <v>0</v>
      </c>
      <c r="AU382" s="1">
        <f t="shared" si="120"/>
        <v>0</v>
      </c>
      <c r="AV382" s="1">
        <f t="shared" si="121"/>
        <v>0</v>
      </c>
      <c r="AW382" s="1">
        <f t="shared" si="122"/>
        <v>0.4</v>
      </c>
      <c r="AX382" s="1">
        <f t="shared" si="123"/>
        <v>0</v>
      </c>
      <c r="AY382" s="1">
        <v>1</v>
      </c>
      <c r="AZ382" s="1">
        <f t="shared" si="124"/>
        <v>8</v>
      </c>
      <c r="BA382" s="1">
        <f t="shared" si="125"/>
        <v>12.4</v>
      </c>
      <c r="BB382" s="16"/>
      <c r="BC382" s="16"/>
      <c r="BD382" s="16"/>
      <c r="BE382" s="16"/>
      <c r="BF382" s="17"/>
      <c r="BG382" s="16"/>
      <c r="BH382" s="16"/>
      <c r="BI382" s="16"/>
      <c r="BJ382" s="16"/>
      <c r="BK382" s="16"/>
      <c r="BL382" s="16"/>
      <c r="BM382" s="16"/>
      <c r="BN382" s="16"/>
    </row>
    <row r="383" spans="1:66" x14ac:dyDescent="0.2">
      <c r="A383" s="9" t="s">
        <v>1022</v>
      </c>
      <c r="B383" s="43" t="s">
        <v>1760</v>
      </c>
      <c r="C383" s="9">
        <v>12.4</v>
      </c>
      <c r="D383" s="9"/>
      <c r="E383" s="9"/>
      <c r="F383" s="9"/>
      <c r="G383" s="9">
        <v>1</v>
      </c>
      <c r="H383" s="10">
        <v>337.93872912358802</v>
      </c>
      <c r="I383" s="11">
        <v>5.36</v>
      </c>
      <c r="J383" s="9">
        <v>709</v>
      </c>
      <c r="K383" s="2">
        <v>81.024423974660394</v>
      </c>
      <c r="L383" s="11">
        <v>6.87353515625</v>
      </c>
      <c r="M383" s="9">
        <v>2</v>
      </c>
      <c r="N383" s="9">
        <v>2</v>
      </c>
      <c r="O383" s="9">
        <v>12</v>
      </c>
      <c r="P383" s="34">
        <v>1.1220716504133099</v>
      </c>
      <c r="Q383" s="12">
        <v>1.22284480136303</v>
      </c>
      <c r="R383" s="12">
        <v>1.3048566895470799</v>
      </c>
      <c r="S383" s="12">
        <v>0.88976899659039099</v>
      </c>
      <c r="T383" s="35">
        <v>0.91272174045249699</v>
      </c>
      <c r="U383" s="34">
        <f t="shared" si="105"/>
        <v>0.16616480285894228</v>
      </c>
      <c r="V383" s="12">
        <f t="shared" si="106"/>
        <v>0.2902413143216907</v>
      </c>
      <c r="W383" s="12">
        <f t="shared" si="107"/>
        <v>0.38389136646334288</v>
      </c>
      <c r="X383" s="12">
        <f t="shared" si="108"/>
        <v>-0.16849726524818659</v>
      </c>
      <c r="Y383" s="35">
        <f t="shared" si="109"/>
        <v>-0.13175299903349075</v>
      </c>
      <c r="Z383" s="2"/>
      <c r="AA383" s="13">
        <v>8</v>
      </c>
      <c r="AB383" s="13">
        <v>8</v>
      </c>
      <c r="AC383" s="13">
        <v>8</v>
      </c>
      <c r="AD383" s="13">
        <v>8</v>
      </c>
      <c r="AE383" s="14">
        <v>8</v>
      </c>
      <c r="AF383" s="15">
        <v>70.728061982008995</v>
      </c>
      <c r="AG383" s="15">
        <v>56.808358095754798</v>
      </c>
      <c r="AH383" s="15">
        <v>20.467265220288901</v>
      </c>
      <c r="AI383" s="15">
        <v>88.240801685650197</v>
      </c>
      <c r="AJ383" s="2">
        <v>53.986696608249403</v>
      </c>
      <c r="AK383" s="1">
        <f t="shared" si="110"/>
        <v>0</v>
      </c>
      <c r="AL383" s="1">
        <f t="shared" si="111"/>
        <v>0</v>
      </c>
      <c r="AM383" s="1">
        <f t="shared" si="112"/>
        <v>1</v>
      </c>
      <c r="AN383" s="1">
        <f t="shared" si="113"/>
        <v>0</v>
      </c>
      <c r="AO383" s="1">
        <f t="shared" si="114"/>
        <v>0</v>
      </c>
      <c r="AP383" s="1">
        <f t="shared" si="115"/>
        <v>1</v>
      </c>
      <c r="AQ383" s="1">
        <f t="shared" si="116"/>
        <v>2</v>
      </c>
      <c r="AR383" s="1">
        <f t="shared" si="117"/>
        <v>0</v>
      </c>
      <c r="AS383" s="1">
        <f t="shared" si="118"/>
        <v>0</v>
      </c>
      <c r="AT383" s="1">
        <f t="shared" si="119"/>
        <v>2</v>
      </c>
      <c r="AU383" s="1">
        <f t="shared" si="120"/>
        <v>0</v>
      </c>
      <c r="AV383" s="1">
        <f t="shared" si="121"/>
        <v>0</v>
      </c>
      <c r="AW383" s="1">
        <f t="shared" si="122"/>
        <v>0.4</v>
      </c>
      <c r="AX383" s="1">
        <f t="shared" si="123"/>
        <v>1</v>
      </c>
      <c r="AY383" s="1">
        <v>1</v>
      </c>
      <c r="AZ383" s="1">
        <f t="shared" si="124"/>
        <v>8</v>
      </c>
      <c r="BA383" s="1">
        <f t="shared" si="125"/>
        <v>12.4</v>
      </c>
      <c r="BB383" s="16"/>
      <c r="BC383" s="16"/>
      <c r="BD383" s="16"/>
      <c r="BE383" s="16"/>
      <c r="BF383" s="17"/>
      <c r="BG383" s="16"/>
      <c r="BH383" s="16"/>
      <c r="BI383" s="16"/>
      <c r="BJ383" s="16"/>
      <c r="BK383" s="16"/>
      <c r="BL383" s="16"/>
      <c r="BM383" s="16"/>
      <c r="BN383" s="16"/>
    </row>
    <row r="384" spans="1:66" x14ac:dyDescent="0.2">
      <c r="A384" s="9" t="s">
        <v>203</v>
      </c>
      <c r="B384" s="43" t="s">
        <v>1757</v>
      </c>
      <c r="C384" s="9">
        <v>12.4</v>
      </c>
      <c r="D384" s="9">
        <v>1</v>
      </c>
      <c r="E384" s="9"/>
      <c r="F384" s="9"/>
      <c r="G384" s="9">
        <v>1</v>
      </c>
      <c r="H384" s="10">
        <v>728.86558216876494</v>
      </c>
      <c r="I384" s="11">
        <v>12.77</v>
      </c>
      <c r="J384" s="9">
        <v>1065</v>
      </c>
      <c r="K384" s="2">
        <v>122.12759346465999</v>
      </c>
      <c r="L384" s="11">
        <v>5.71923828125</v>
      </c>
      <c r="M384" s="9">
        <v>11</v>
      </c>
      <c r="N384" s="9">
        <v>11</v>
      </c>
      <c r="O384" s="9">
        <v>30</v>
      </c>
      <c r="P384" s="34">
        <v>0.61571276464042901</v>
      </c>
      <c r="Q384" s="12">
        <v>1.7064796195666301</v>
      </c>
      <c r="R384" s="12">
        <v>1.1058425425992</v>
      </c>
      <c r="S384" s="12">
        <v>1.8756247688934999</v>
      </c>
      <c r="T384" s="35">
        <v>0.42346731375291202</v>
      </c>
      <c r="U384" s="34">
        <f t="shared" si="105"/>
        <v>-0.69967061681259113</v>
      </c>
      <c r="V384" s="12">
        <f t="shared" si="106"/>
        <v>0.77102318447736951</v>
      </c>
      <c r="W384" s="12">
        <f t="shared" si="107"/>
        <v>0.14514597943968413</v>
      </c>
      <c r="X384" s="12">
        <f t="shared" si="108"/>
        <v>0.9073712360608327</v>
      </c>
      <c r="Y384" s="35">
        <f t="shared" si="109"/>
        <v>-1.2396774785919018</v>
      </c>
      <c r="Z384" s="2"/>
      <c r="AA384" s="13">
        <v>21</v>
      </c>
      <c r="AB384" s="13">
        <v>21</v>
      </c>
      <c r="AC384" s="13">
        <v>21</v>
      </c>
      <c r="AD384" s="13">
        <v>21</v>
      </c>
      <c r="AE384" s="14">
        <v>21</v>
      </c>
      <c r="AF384" s="15">
        <v>40.199593836930497</v>
      </c>
      <c r="AG384" s="15">
        <v>18.533333819423799</v>
      </c>
      <c r="AH384" s="15">
        <v>21.780421631338601</v>
      </c>
      <c r="AI384" s="15">
        <v>28.8999707010836</v>
      </c>
      <c r="AJ384" s="2">
        <v>46.9144852065523</v>
      </c>
      <c r="AK384" s="1">
        <f t="shared" si="110"/>
        <v>1</v>
      </c>
      <c r="AL384" s="1">
        <f t="shared" si="111"/>
        <v>2</v>
      </c>
      <c r="AM384" s="1">
        <f t="shared" si="112"/>
        <v>0</v>
      </c>
      <c r="AN384" s="1">
        <f t="shared" si="113"/>
        <v>2</v>
      </c>
      <c r="AO384" s="1">
        <f t="shared" si="114"/>
        <v>-2</v>
      </c>
      <c r="AP384" s="1">
        <f t="shared" si="115"/>
        <v>3</v>
      </c>
      <c r="AQ384" s="1">
        <f t="shared" si="116"/>
        <v>3</v>
      </c>
      <c r="AR384" s="1">
        <f t="shared" si="117"/>
        <v>1</v>
      </c>
      <c r="AS384" s="1">
        <f t="shared" si="118"/>
        <v>2</v>
      </c>
      <c r="AT384" s="1">
        <f t="shared" si="119"/>
        <v>2</v>
      </c>
      <c r="AU384" s="1">
        <f t="shared" si="120"/>
        <v>1</v>
      </c>
      <c r="AV384" s="1">
        <f t="shared" si="121"/>
        <v>1</v>
      </c>
      <c r="AW384" s="1">
        <f t="shared" si="122"/>
        <v>1.4</v>
      </c>
      <c r="AX384" s="1">
        <f t="shared" si="123"/>
        <v>4</v>
      </c>
      <c r="AY384" s="1">
        <v>2</v>
      </c>
      <c r="AZ384" s="1">
        <f t="shared" si="124"/>
        <v>1</v>
      </c>
      <c r="BA384" s="1">
        <f t="shared" si="125"/>
        <v>12.4</v>
      </c>
      <c r="BB384" s="16"/>
      <c r="BC384" s="16"/>
      <c r="BD384" s="16"/>
      <c r="BE384" s="16"/>
      <c r="BF384" s="17"/>
      <c r="BG384" s="16"/>
      <c r="BH384" s="16"/>
      <c r="BI384" s="16"/>
      <c r="BJ384" s="16"/>
      <c r="BK384" s="16"/>
      <c r="BL384" s="16"/>
      <c r="BM384" s="16"/>
      <c r="BN384" s="16"/>
    </row>
    <row r="385" spans="1:66" x14ac:dyDescent="0.2">
      <c r="A385" s="9" t="s">
        <v>587</v>
      </c>
      <c r="B385" s="43" t="s">
        <v>2332</v>
      </c>
      <c r="C385" s="9">
        <v>12.4</v>
      </c>
      <c r="D385" s="9"/>
      <c r="E385" s="9"/>
      <c r="F385" s="9"/>
      <c r="G385" s="9">
        <v>2</v>
      </c>
      <c r="H385" s="10">
        <v>182.97621138113399</v>
      </c>
      <c r="I385" s="11">
        <v>20.81</v>
      </c>
      <c r="J385" s="9">
        <v>149</v>
      </c>
      <c r="K385" s="2">
        <v>16.879954334659999</v>
      </c>
      <c r="L385" s="11">
        <v>4.42431640625</v>
      </c>
      <c r="M385" s="9">
        <v>2</v>
      </c>
      <c r="N385" s="9">
        <v>3</v>
      </c>
      <c r="O385" s="9">
        <v>12</v>
      </c>
      <c r="P385" s="34">
        <v>0.99578707261228205</v>
      </c>
      <c r="Q385" s="12">
        <v>0.771736331266488</v>
      </c>
      <c r="R385" s="12">
        <v>1.0442318549040699</v>
      </c>
      <c r="S385" s="12">
        <v>2.4676211218724502</v>
      </c>
      <c r="T385" s="35">
        <v>1.2747172650937899</v>
      </c>
      <c r="U385" s="34">
        <f t="shared" si="105"/>
        <v>-6.0908085446689866E-3</v>
      </c>
      <c r="V385" s="12">
        <f t="shared" si="106"/>
        <v>-0.3738200693484684</v>
      </c>
      <c r="W385" s="12">
        <f t="shared" si="107"/>
        <v>6.2442074726606456E-2</v>
      </c>
      <c r="X385" s="12">
        <f t="shared" si="108"/>
        <v>1.3031209003396669</v>
      </c>
      <c r="Y385" s="35">
        <f t="shared" si="109"/>
        <v>0.35017728984469215</v>
      </c>
      <c r="Z385" s="2"/>
      <c r="AA385" s="13">
        <v>8</v>
      </c>
      <c r="AB385" s="13">
        <v>8</v>
      </c>
      <c r="AC385" s="13">
        <v>8</v>
      </c>
      <c r="AD385" s="13">
        <v>8</v>
      </c>
      <c r="AE385" s="14">
        <v>8</v>
      </c>
      <c r="AF385" s="15">
        <v>11.427969737415101</v>
      </c>
      <c r="AG385" s="15">
        <v>14.9942974368858</v>
      </c>
      <c r="AH385" s="15">
        <v>7.76314580058503</v>
      </c>
      <c r="AI385" s="15">
        <v>20.044244568619899</v>
      </c>
      <c r="AJ385" s="2">
        <v>9.9965729106032306</v>
      </c>
      <c r="AK385" s="1">
        <f t="shared" si="110"/>
        <v>0</v>
      </c>
      <c r="AL385" s="1">
        <f t="shared" si="111"/>
        <v>0</v>
      </c>
      <c r="AM385" s="1">
        <f t="shared" si="112"/>
        <v>0</v>
      </c>
      <c r="AN385" s="1">
        <f t="shared" si="113"/>
        <v>3</v>
      </c>
      <c r="AO385" s="1">
        <f t="shared" si="114"/>
        <v>0</v>
      </c>
      <c r="AP385" s="1">
        <f t="shared" si="115"/>
        <v>3</v>
      </c>
      <c r="AQ385" s="1">
        <f t="shared" si="116"/>
        <v>2</v>
      </c>
      <c r="AR385" s="1">
        <f t="shared" si="117"/>
        <v>2</v>
      </c>
      <c r="AS385" s="1">
        <f t="shared" si="118"/>
        <v>2</v>
      </c>
      <c r="AT385" s="1">
        <f t="shared" si="119"/>
        <v>3</v>
      </c>
      <c r="AU385" s="1">
        <f t="shared" si="120"/>
        <v>2</v>
      </c>
      <c r="AV385" s="1">
        <f t="shared" si="121"/>
        <v>3</v>
      </c>
      <c r="AW385" s="1">
        <f t="shared" si="122"/>
        <v>2.4</v>
      </c>
      <c r="AX385" s="1">
        <f t="shared" si="123"/>
        <v>1</v>
      </c>
      <c r="AY385" s="1">
        <v>4</v>
      </c>
      <c r="AZ385" s="1">
        <f t="shared" si="124"/>
        <v>4</v>
      </c>
      <c r="BA385" s="1">
        <f t="shared" si="125"/>
        <v>12.4</v>
      </c>
      <c r="BB385" s="16"/>
      <c r="BC385" s="16"/>
      <c r="BD385" s="16"/>
      <c r="BE385" s="16"/>
      <c r="BF385" s="17"/>
      <c r="BG385" s="16"/>
      <c r="BH385" s="16"/>
      <c r="BI385" s="16"/>
      <c r="BJ385" s="16"/>
      <c r="BK385" s="16"/>
      <c r="BL385" s="16"/>
      <c r="BM385" s="16"/>
      <c r="BN385" s="16"/>
    </row>
    <row r="386" spans="1:66" x14ac:dyDescent="0.2">
      <c r="A386" s="9" t="s">
        <v>553</v>
      </c>
      <c r="B386" s="43" t="s">
        <v>2784</v>
      </c>
      <c r="C386" s="9">
        <v>12.4</v>
      </c>
      <c r="D386" s="9"/>
      <c r="E386" s="9"/>
      <c r="F386" s="9"/>
      <c r="G386" s="9">
        <v>1</v>
      </c>
      <c r="H386" s="10">
        <v>610.51146811798401</v>
      </c>
      <c r="I386" s="11">
        <v>56.02</v>
      </c>
      <c r="J386" s="9">
        <v>166</v>
      </c>
      <c r="K386" s="2">
        <v>18.490658674660001</v>
      </c>
      <c r="L386" s="11">
        <v>8.08935546875</v>
      </c>
      <c r="M386" s="9">
        <v>9</v>
      </c>
      <c r="N386" s="9">
        <v>11</v>
      </c>
      <c r="O386" s="9">
        <v>31</v>
      </c>
      <c r="P386" s="34">
        <v>0.858377979529233</v>
      </c>
      <c r="Q386" s="12">
        <v>0.84039470093684798</v>
      </c>
      <c r="R386" s="12">
        <v>1.0397518270436199</v>
      </c>
      <c r="S386" s="12">
        <v>1.08306818639672</v>
      </c>
      <c r="T386" s="35">
        <v>0.868591018183276</v>
      </c>
      <c r="U386" s="34">
        <f t="shared" ref="U386:U449" si="126">LOG(P386,2)</f>
        <v>-0.22031502861522734</v>
      </c>
      <c r="V386" s="12">
        <f t="shared" ref="V386:V449" si="127">LOG(Q386,2)</f>
        <v>-0.25086102968296348</v>
      </c>
      <c r="W386" s="12">
        <f t="shared" ref="W386:W449" si="128">LOG(R386,2)</f>
        <v>5.6239220078718871E-2</v>
      </c>
      <c r="X386" s="12">
        <f t="shared" ref="X386:X449" si="129">LOG(S386,2)</f>
        <v>0.11512407312144356</v>
      </c>
      <c r="Y386" s="35">
        <f t="shared" ref="Y386:Y449" si="130">LOG(T386,2)</f>
        <v>-0.20325106045779828</v>
      </c>
      <c r="Z386" s="2"/>
      <c r="AA386" s="13">
        <v>30</v>
      </c>
      <c r="AB386" s="13">
        <v>30</v>
      </c>
      <c r="AC386" s="13">
        <v>29</v>
      </c>
      <c r="AD386" s="13">
        <v>30</v>
      </c>
      <c r="AE386" s="14">
        <v>30</v>
      </c>
      <c r="AF386" s="15">
        <v>28.601209877667799</v>
      </c>
      <c r="AG386" s="15">
        <v>26.0975206636876</v>
      </c>
      <c r="AH386" s="15">
        <v>18.509892512191399</v>
      </c>
      <c r="AI386" s="15">
        <v>19.4226449714327</v>
      </c>
      <c r="AJ386" s="2">
        <v>40.160344298289303</v>
      </c>
      <c r="AK386" s="1">
        <f t="shared" ref="AK386:AK449" si="131">IF(P386&gt;2.999,5,IF(P386&gt;2.499,4,IF(P386&gt;1.999,3,IF(P386&gt;1.499,2,IF(P386&gt;1.299,1,IF(P386="",0,IF(P386&lt;0.334,4,IF(P386&lt;0.401,3,IF(P386&lt;0.501,2,IF(P386&lt;0.668,1,0))))))))))</f>
        <v>0</v>
      </c>
      <c r="AL386" s="1">
        <f t="shared" ref="AL386:AL449" si="132">IF(Q386&gt;2.999,5,IF(Q386&gt;2.499,4,IF(Q386&gt;1.999,3,IF(Q386&gt;1.499,2,IF(Q386&gt;1.299,1,IF(Q386="",0,IF(Q386&lt;0.334,4,IF(Q386&lt;0.401,3,IF(Q386&lt;0.501,2,IF(Q386&lt;0.668,1,0))))))))))</f>
        <v>0</v>
      </c>
      <c r="AM386" s="1">
        <f t="shared" ref="AM386:AM449" si="133">IF(R386&gt;2.999,5,IF(R386&gt;2.499,4,IF(R386&gt;1.999,3,IF(R386&gt;1.499,2,IF(R386&gt;1.299,1,IF(R386="",0,IF(R386&lt;0.334,4,IF(R386&lt;0.401,3,IF(R386&lt;0.501,2,IF(R386&lt;0.668,1,0))))))))))</f>
        <v>0</v>
      </c>
      <c r="AN386" s="1">
        <f t="shared" ref="AN386:AN449" si="134">IF(S386&gt;2.999,5,IF(S386&gt;2.499,4,IF(S386&gt;1.999,3,IF(S386&gt;1.499,2,IF(S386&gt;1.299,1,IF(S386="",0,IF(S386&lt;0.334,4,IF(S386&lt;0.401,3,IF(S386&lt;0.501,2,IF(S386&lt;0.668,1,0))))))))))</f>
        <v>0</v>
      </c>
      <c r="AO386" s="1">
        <f t="shared" ref="AO386:AO449" si="135">IF(T386&gt;2.999,-5,IF(T386&gt;2.499,-4,IF(T386&gt;1.999,-3,IF(T386&gt;1.499,-2,IF(T386&gt;1.299,-1,IF(T386="",0,IF(T386&lt;0.334,-4,IF(T386&lt;0.401,-3,IF(T386&lt;0.501,-2,IF(T386&lt;0.668,-1,0))))))))))</f>
        <v>0</v>
      </c>
      <c r="AP386" s="1">
        <f t="shared" ref="AP386:AP449" si="136">AK386+AL386+AM386+AN386+AO386</f>
        <v>0</v>
      </c>
      <c r="AQ386" s="1">
        <f t="shared" ref="AQ386:AQ449" si="137">IF(AA386&gt;11.999,3,IF(AA386&gt;5.999,2,IF(AA386&gt;2.999,1,0)))</f>
        <v>3</v>
      </c>
      <c r="AR386" s="1">
        <f t="shared" ref="AR386:AR449" si="138">IF(AF386="",0,IF(AF386&lt;10.001,3,IF(AF386&lt;25.001,2,IF(AF386&lt;50.001,1,0))))</f>
        <v>1</v>
      </c>
      <c r="AS386" s="1">
        <f t="shared" ref="AS386:AS449" si="139">IF(AG386="",0,IF(AG386&lt;10.001,3,IF(AG386&lt;25.001,2,IF(AG386&lt;50.001,1,0))))</f>
        <v>1</v>
      </c>
      <c r="AT386" s="1">
        <f t="shared" ref="AT386:AT449" si="140">IF(AH386="",0,IF(AH386&lt;10.001,3,IF(AH386&lt;25.001,2,IF(AH386&lt;50.001,1,0))))</f>
        <v>2</v>
      </c>
      <c r="AU386" s="1">
        <f t="shared" ref="AU386:AU449" si="141">IF(AI386="",0,IF(AI386&lt;10.001,3,IF(AI386&lt;25.001,2,IF(AI386&lt;50.001,1,0))))</f>
        <v>2</v>
      </c>
      <c r="AV386" s="1">
        <f t="shared" ref="AV386:AV449" si="142">IF(AJ386="",0,IF(AJ386&lt;10.001,3,IF(AJ386&lt;25.001,2,IF(AJ386&lt;50.001,1,0))))</f>
        <v>1</v>
      </c>
      <c r="AW386" s="1">
        <f t="shared" ref="AW386:AW449" si="143">AVERAGE(AR386:AV386)</f>
        <v>1.4</v>
      </c>
      <c r="AX386" s="1">
        <f t="shared" ref="AX386:AX449" si="144">IF(M386&gt;5.999,4,IF(M386&gt;2.999,2,IF(M386&gt;1.999,1,0)))</f>
        <v>4</v>
      </c>
      <c r="AY386" s="1">
        <v>4</v>
      </c>
      <c r="AZ386" s="1">
        <f t="shared" ref="AZ386:AZ449" si="145">IF(AY386=1,8,IF(AY386=2,1,IF(AY386=3,6,IF(AY386=4,4,IF(AY386=5,2,0)))))</f>
        <v>4</v>
      </c>
      <c r="BA386" s="1">
        <f t="shared" ref="BA386:BA449" si="146">SUM(AP386,AQ386,AW386,AX386,AZ386)</f>
        <v>12.4</v>
      </c>
      <c r="BB386" s="16"/>
      <c r="BC386" s="16"/>
      <c r="BD386" s="16"/>
      <c r="BE386" s="16"/>
      <c r="BF386" s="17"/>
      <c r="BG386" s="16"/>
      <c r="BH386" s="16"/>
      <c r="BI386" s="16"/>
      <c r="BJ386" s="16"/>
      <c r="BK386" s="16"/>
      <c r="BL386" s="16"/>
      <c r="BM386" s="16"/>
      <c r="BN386" s="16"/>
    </row>
    <row r="387" spans="1:66" x14ac:dyDescent="0.2">
      <c r="A387" s="9" t="s">
        <v>994</v>
      </c>
      <c r="B387" s="43" t="s">
        <v>2785</v>
      </c>
      <c r="C387" s="9">
        <v>12.4</v>
      </c>
      <c r="D387" s="9"/>
      <c r="E387" s="9"/>
      <c r="F387" s="9"/>
      <c r="G387" s="9">
        <v>1</v>
      </c>
      <c r="H387" s="10">
        <v>2560.7634552109798</v>
      </c>
      <c r="I387" s="11">
        <v>39.83</v>
      </c>
      <c r="J387" s="9">
        <v>600</v>
      </c>
      <c r="K387" s="2">
        <v>67.647497414660094</v>
      </c>
      <c r="L387" s="11">
        <v>5.35107421875</v>
      </c>
      <c r="M387" s="9">
        <v>24</v>
      </c>
      <c r="N387" s="9">
        <v>27</v>
      </c>
      <c r="O387" s="9">
        <v>110</v>
      </c>
      <c r="P387" s="34">
        <v>0.94328081687951704</v>
      </c>
      <c r="Q387" s="12">
        <v>0.82938697883574497</v>
      </c>
      <c r="R387" s="12">
        <v>1.03315509663898</v>
      </c>
      <c r="S387" s="12">
        <v>1.1805469912065001</v>
      </c>
      <c r="T387" s="35">
        <v>1.0822660523304499</v>
      </c>
      <c r="U387" s="34">
        <f t="shared" si="126"/>
        <v>-8.4240766395305505E-2</v>
      </c>
      <c r="V387" s="12">
        <f t="shared" si="127"/>
        <v>-0.26988269741026011</v>
      </c>
      <c r="W387" s="12">
        <f t="shared" si="128"/>
        <v>4.7056846996707286E-2</v>
      </c>
      <c r="X387" s="12">
        <f t="shared" si="129"/>
        <v>0.23945546861552533</v>
      </c>
      <c r="Y387" s="35">
        <f t="shared" si="130"/>
        <v>0.11405519897557376</v>
      </c>
      <c r="Z387" s="2"/>
      <c r="AA387" s="13">
        <v>84</v>
      </c>
      <c r="AB387" s="13">
        <v>84</v>
      </c>
      <c r="AC387" s="13">
        <v>84</v>
      </c>
      <c r="AD387" s="13">
        <v>84</v>
      </c>
      <c r="AE387" s="14">
        <v>84</v>
      </c>
      <c r="AF387" s="15">
        <v>33.9822096541672</v>
      </c>
      <c r="AG387" s="15">
        <v>22.139101086846001</v>
      </c>
      <c r="AH387" s="15">
        <v>16.072655418105299</v>
      </c>
      <c r="AI387" s="15">
        <v>37.553935847560503</v>
      </c>
      <c r="AJ387" s="2">
        <v>38.948703240210101</v>
      </c>
      <c r="AK387" s="1">
        <f t="shared" si="131"/>
        <v>0</v>
      </c>
      <c r="AL387" s="1">
        <f t="shared" si="132"/>
        <v>0</v>
      </c>
      <c r="AM387" s="1">
        <f t="shared" si="133"/>
        <v>0</v>
      </c>
      <c r="AN387" s="1">
        <f t="shared" si="134"/>
        <v>0</v>
      </c>
      <c r="AO387" s="1">
        <f t="shared" si="135"/>
        <v>0</v>
      </c>
      <c r="AP387" s="1">
        <f t="shared" si="136"/>
        <v>0</v>
      </c>
      <c r="AQ387" s="1">
        <f t="shared" si="137"/>
        <v>3</v>
      </c>
      <c r="AR387" s="1">
        <f t="shared" si="138"/>
        <v>1</v>
      </c>
      <c r="AS387" s="1">
        <f t="shared" si="139"/>
        <v>2</v>
      </c>
      <c r="AT387" s="1">
        <f t="shared" si="140"/>
        <v>2</v>
      </c>
      <c r="AU387" s="1">
        <f t="shared" si="141"/>
        <v>1</v>
      </c>
      <c r="AV387" s="1">
        <f t="shared" si="142"/>
        <v>1</v>
      </c>
      <c r="AW387" s="1">
        <f t="shared" si="143"/>
        <v>1.4</v>
      </c>
      <c r="AX387" s="1">
        <f t="shared" si="144"/>
        <v>4</v>
      </c>
      <c r="AY387" s="1">
        <v>4</v>
      </c>
      <c r="AZ387" s="1">
        <f t="shared" si="145"/>
        <v>4</v>
      </c>
      <c r="BA387" s="1">
        <f t="shared" si="146"/>
        <v>12.4</v>
      </c>
      <c r="BB387" s="16"/>
      <c r="BC387" s="16"/>
      <c r="BD387" s="16"/>
      <c r="BE387" s="16"/>
      <c r="BF387" s="17"/>
      <c r="BG387" s="16"/>
      <c r="BH387" s="16"/>
      <c r="BI387" s="16"/>
      <c r="BJ387" s="16"/>
      <c r="BK387" s="16"/>
      <c r="BL387" s="16"/>
      <c r="BM387" s="16"/>
      <c r="BN387" s="16"/>
    </row>
    <row r="388" spans="1:66" x14ac:dyDescent="0.2">
      <c r="A388" s="9" t="s">
        <v>276</v>
      </c>
      <c r="B388" s="43" t="s">
        <v>1758</v>
      </c>
      <c r="C388" s="9">
        <v>12.4</v>
      </c>
      <c r="D388" s="9"/>
      <c r="E388" s="9"/>
      <c r="F388" s="9"/>
      <c r="G388" s="9">
        <v>1</v>
      </c>
      <c r="H388" s="10">
        <v>467.87035246811598</v>
      </c>
      <c r="I388" s="11">
        <v>7.74</v>
      </c>
      <c r="J388" s="9">
        <v>478</v>
      </c>
      <c r="K388" s="2">
        <v>54.271170044660103</v>
      </c>
      <c r="L388" s="11">
        <v>5.79541015625</v>
      </c>
      <c r="M388" s="9">
        <v>3</v>
      </c>
      <c r="N388" s="9">
        <v>3</v>
      </c>
      <c r="O388" s="9">
        <v>15</v>
      </c>
      <c r="P388" s="34">
        <v>0.92754519770087895</v>
      </c>
      <c r="Q388" s="12">
        <v>2.97057185396792</v>
      </c>
      <c r="R388" s="12">
        <v>1.0278977233961499</v>
      </c>
      <c r="S388" s="12">
        <v>4.0445183098586801</v>
      </c>
      <c r="T388" s="35">
        <v>0.32201721493909502</v>
      </c>
      <c r="U388" s="34">
        <f t="shared" si="126"/>
        <v>-0.10851051136395816</v>
      </c>
      <c r="V388" s="12">
        <f t="shared" si="127"/>
        <v>1.5707406857292783</v>
      </c>
      <c r="W388" s="12">
        <f t="shared" si="128"/>
        <v>3.9696722421095558E-2</v>
      </c>
      <c r="X388" s="12">
        <f t="shared" si="129"/>
        <v>2.0159678921833977</v>
      </c>
      <c r="Y388" s="35">
        <f t="shared" si="130"/>
        <v>-1.6347902784624084</v>
      </c>
      <c r="Z388" s="2"/>
      <c r="AA388" s="13">
        <v>13</v>
      </c>
      <c r="AB388" s="13">
        <v>13</v>
      </c>
      <c r="AC388" s="13">
        <v>13</v>
      </c>
      <c r="AD388" s="13">
        <v>13</v>
      </c>
      <c r="AE388" s="14">
        <v>13</v>
      </c>
      <c r="AF388" s="15">
        <v>15.5077063549101</v>
      </c>
      <c r="AG388" s="15">
        <v>23.750861615270701</v>
      </c>
      <c r="AH388" s="15">
        <v>17.875520243602899</v>
      </c>
      <c r="AI388" s="15">
        <v>99.524866290192804</v>
      </c>
      <c r="AJ388" s="2">
        <v>26.797363203763101</v>
      </c>
      <c r="AK388" s="1">
        <f t="shared" si="131"/>
        <v>0</v>
      </c>
      <c r="AL388" s="1">
        <f t="shared" si="132"/>
        <v>4</v>
      </c>
      <c r="AM388" s="1">
        <f t="shared" si="133"/>
        <v>0</v>
      </c>
      <c r="AN388" s="1">
        <f t="shared" si="134"/>
        <v>5</v>
      </c>
      <c r="AO388" s="1">
        <f t="shared" si="135"/>
        <v>-4</v>
      </c>
      <c r="AP388" s="1">
        <f t="shared" si="136"/>
        <v>5</v>
      </c>
      <c r="AQ388" s="1">
        <f t="shared" si="137"/>
        <v>3</v>
      </c>
      <c r="AR388" s="1">
        <f t="shared" si="138"/>
        <v>2</v>
      </c>
      <c r="AS388" s="1">
        <f t="shared" si="139"/>
        <v>2</v>
      </c>
      <c r="AT388" s="1">
        <f t="shared" si="140"/>
        <v>2</v>
      </c>
      <c r="AU388" s="1">
        <f t="shared" si="141"/>
        <v>0</v>
      </c>
      <c r="AV388" s="1">
        <f t="shared" si="142"/>
        <v>1</v>
      </c>
      <c r="AW388" s="1">
        <f t="shared" si="143"/>
        <v>1.4</v>
      </c>
      <c r="AX388" s="1">
        <f t="shared" si="144"/>
        <v>2</v>
      </c>
      <c r="AY388" s="1">
        <v>2</v>
      </c>
      <c r="AZ388" s="1">
        <f t="shared" si="145"/>
        <v>1</v>
      </c>
      <c r="BA388" s="1">
        <f t="shared" si="146"/>
        <v>12.4</v>
      </c>
      <c r="BB388" s="16"/>
      <c r="BC388" s="16"/>
      <c r="BD388" s="16"/>
      <c r="BE388" s="16"/>
      <c r="BF388" s="17"/>
      <c r="BG388" s="16"/>
      <c r="BH388" s="16"/>
      <c r="BI388" s="16"/>
      <c r="BJ388" s="16"/>
      <c r="BK388" s="16"/>
      <c r="BL388" s="16"/>
      <c r="BM388" s="16"/>
      <c r="BN388" s="16"/>
    </row>
    <row r="389" spans="1:66" x14ac:dyDescent="0.2">
      <c r="A389" s="9" t="s">
        <v>44</v>
      </c>
      <c r="B389" s="43" t="s">
        <v>1761</v>
      </c>
      <c r="C389" s="9">
        <v>12.4</v>
      </c>
      <c r="D389" s="9"/>
      <c r="E389" s="9"/>
      <c r="F389" s="9"/>
      <c r="G389" s="9">
        <v>1</v>
      </c>
      <c r="H389" s="10">
        <v>135.28008010072699</v>
      </c>
      <c r="I389" s="11">
        <v>4.74</v>
      </c>
      <c r="J389" s="9">
        <v>274</v>
      </c>
      <c r="K389" s="2">
        <v>29.02236320466</v>
      </c>
      <c r="L389" s="11">
        <v>5.57958984375</v>
      </c>
      <c r="M389" s="9">
        <v>1</v>
      </c>
      <c r="N389" s="9">
        <v>1</v>
      </c>
      <c r="O389" s="9">
        <v>3</v>
      </c>
      <c r="P389" s="34">
        <v>1.57089558984986</v>
      </c>
      <c r="Q389" s="12">
        <v>1.6206157911596599</v>
      </c>
      <c r="R389" s="12">
        <v>0.96682167328925595</v>
      </c>
      <c r="S389" s="12">
        <v>1.0797464506760599</v>
      </c>
      <c r="T389" s="35">
        <v>0.95616270931875202</v>
      </c>
      <c r="U389" s="34">
        <f t="shared" si="126"/>
        <v>0.65158729456487807</v>
      </c>
      <c r="V389" s="12">
        <f t="shared" si="127"/>
        <v>0.69654210326227239</v>
      </c>
      <c r="W389" s="12">
        <f t="shared" si="128"/>
        <v>-4.8678280455299199E-2</v>
      </c>
      <c r="X389" s="12">
        <f t="shared" si="129"/>
        <v>0.11069257415043342</v>
      </c>
      <c r="Y389" s="35">
        <f t="shared" si="130"/>
        <v>-6.4671953717531552E-2</v>
      </c>
      <c r="Z389" s="2"/>
      <c r="AA389" s="13">
        <v>2</v>
      </c>
      <c r="AB389" s="13">
        <v>2</v>
      </c>
      <c r="AC389" s="13">
        <v>2</v>
      </c>
      <c r="AD389" s="13">
        <v>2</v>
      </c>
      <c r="AE389" s="14">
        <v>2</v>
      </c>
      <c r="AF389" s="15">
        <v>13.140241173173999</v>
      </c>
      <c r="AG389" s="15">
        <v>2.9333125027474298</v>
      </c>
      <c r="AH389" s="15">
        <v>7.9037770667581597</v>
      </c>
      <c r="AI389" s="15">
        <v>20.013275097730201</v>
      </c>
      <c r="AJ389" s="2">
        <v>10.1775706885254</v>
      </c>
      <c r="AK389" s="1">
        <f t="shared" si="131"/>
        <v>2</v>
      </c>
      <c r="AL389" s="1">
        <f t="shared" si="132"/>
        <v>2</v>
      </c>
      <c r="AM389" s="1">
        <f t="shared" si="133"/>
        <v>0</v>
      </c>
      <c r="AN389" s="1">
        <f t="shared" si="134"/>
        <v>0</v>
      </c>
      <c r="AO389" s="1">
        <f t="shared" si="135"/>
        <v>0</v>
      </c>
      <c r="AP389" s="1">
        <f t="shared" si="136"/>
        <v>4</v>
      </c>
      <c r="AQ389" s="1">
        <f t="shared" si="137"/>
        <v>0</v>
      </c>
      <c r="AR389" s="1">
        <f t="shared" si="138"/>
        <v>2</v>
      </c>
      <c r="AS389" s="1">
        <f t="shared" si="139"/>
        <v>3</v>
      </c>
      <c r="AT389" s="1">
        <f t="shared" si="140"/>
        <v>3</v>
      </c>
      <c r="AU389" s="1">
        <f t="shared" si="141"/>
        <v>2</v>
      </c>
      <c r="AV389" s="1">
        <f t="shared" si="142"/>
        <v>2</v>
      </c>
      <c r="AW389" s="1">
        <f t="shared" si="143"/>
        <v>2.4</v>
      </c>
      <c r="AX389" s="1">
        <f t="shared" si="144"/>
        <v>0</v>
      </c>
      <c r="AY389" s="1">
        <v>3</v>
      </c>
      <c r="AZ389" s="1">
        <f t="shared" si="145"/>
        <v>6</v>
      </c>
      <c r="BA389" s="1">
        <f t="shared" si="146"/>
        <v>12.4</v>
      </c>
      <c r="BB389" s="16"/>
      <c r="BC389" s="16"/>
      <c r="BD389" s="16"/>
      <c r="BE389" s="16"/>
      <c r="BF389" s="17"/>
      <c r="BG389" s="16"/>
      <c r="BH389" s="16"/>
      <c r="BI389" s="16"/>
      <c r="BJ389" s="16"/>
      <c r="BK389" s="16"/>
      <c r="BL389" s="16"/>
      <c r="BM389" s="16"/>
      <c r="BN389" s="16"/>
    </row>
    <row r="390" spans="1:66" ht="21" x14ac:dyDescent="0.2">
      <c r="A390" s="9" t="s">
        <v>629</v>
      </c>
      <c r="B390" s="43" t="s">
        <v>2331</v>
      </c>
      <c r="C390" s="9">
        <v>12.4</v>
      </c>
      <c r="D390" s="9"/>
      <c r="E390" s="9"/>
      <c r="F390" s="9"/>
      <c r="G390" s="9">
        <v>1</v>
      </c>
      <c r="H390" s="10">
        <v>65.812611854245304</v>
      </c>
      <c r="I390" s="11">
        <v>2.2599999999999998</v>
      </c>
      <c r="J390" s="9">
        <v>664</v>
      </c>
      <c r="K390" s="2">
        <v>72.645293484660101</v>
      </c>
      <c r="L390" s="11">
        <v>7.38623046875</v>
      </c>
      <c r="M390" s="9">
        <v>2</v>
      </c>
      <c r="N390" s="9">
        <v>2</v>
      </c>
      <c r="O390" s="9">
        <v>4</v>
      </c>
      <c r="P390" s="34">
        <v>0.84008803881637495</v>
      </c>
      <c r="Q390" s="12">
        <v>0.90193836531265903</v>
      </c>
      <c r="R390" s="12">
        <v>0.96432972101914505</v>
      </c>
      <c r="S390" s="12">
        <v>0.85301067906844397</v>
      </c>
      <c r="T390" s="35">
        <v>0.82885749246026397</v>
      </c>
      <c r="U390" s="34">
        <f t="shared" si="126"/>
        <v>-0.25138756877185753</v>
      </c>
      <c r="V390" s="12">
        <f t="shared" si="127"/>
        <v>-0.14889924577024974</v>
      </c>
      <c r="W390" s="12">
        <f t="shared" si="128"/>
        <v>-5.240158168198078E-2</v>
      </c>
      <c r="X390" s="12">
        <f t="shared" si="129"/>
        <v>-0.22936429174632311</v>
      </c>
      <c r="Y390" s="35">
        <f t="shared" si="130"/>
        <v>-0.27080401800840886</v>
      </c>
      <c r="Z390" s="2"/>
      <c r="AA390" s="13">
        <v>4</v>
      </c>
      <c r="AB390" s="13">
        <v>4</v>
      </c>
      <c r="AC390" s="13">
        <v>4</v>
      </c>
      <c r="AD390" s="13">
        <v>4</v>
      </c>
      <c r="AE390" s="14">
        <v>4</v>
      </c>
      <c r="AF390" s="15">
        <v>23.518519312346001</v>
      </c>
      <c r="AG390" s="15">
        <v>20.516577717584799</v>
      </c>
      <c r="AH390" s="15">
        <v>4.7590092672850899</v>
      </c>
      <c r="AI390" s="15">
        <v>17.671239951039901</v>
      </c>
      <c r="AJ390" s="2">
        <v>7.9443131997889802</v>
      </c>
      <c r="AK390" s="1">
        <f t="shared" si="131"/>
        <v>0</v>
      </c>
      <c r="AL390" s="1">
        <f t="shared" si="132"/>
        <v>0</v>
      </c>
      <c r="AM390" s="1">
        <f t="shared" si="133"/>
        <v>0</v>
      </c>
      <c r="AN390" s="1">
        <f t="shared" si="134"/>
        <v>0</v>
      </c>
      <c r="AO390" s="1">
        <f t="shared" si="135"/>
        <v>0</v>
      </c>
      <c r="AP390" s="1">
        <f t="shared" si="136"/>
        <v>0</v>
      </c>
      <c r="AQ390" s="1">
        <f t="shared" si="137"/>
        <v>1</v>
      </c>
      <c r="AR390" s="1">
        <f t="shared" si="138"/>
        <v>2</v>
      </c>
      <c r="AS390" s="1">
        <f t="shared" si="139"/>
        <v>2</v>
      </c>
      <c r="AT390" s="1">
        <f t="shared" si="140"/>
        <v>3</v>
      </c>
      <c r="AU390" s="1">
        <f t="shared" si="141"/>
        <v>2</v>
      </c>
      <c r="AV390" s="1">
        <f t="shared" si="142"/>
        <v>3</v>
      </c>
      <c r="AW390" s="1">
        <f t="shared" si="143"/>
        <v>2.4</v>
      </c>
      <c r="AX390" s="1">
        <f t="shared" si="144"/>
        <v>1</v>
      </c>
      <c r="AY390" s="1">
        <v>1</v>
      </c>
      <c r="AZ390" s="1">
        <f t="shared" si="145"/>
        <v>8</v>
      </c>
      <c r="BA390" s="1">
        <f t="shared" si="146"/>
        <v>12.4</v>
      </c>
      <c r="BB390" s="16"/>
      <c r="BC390" s="16"/>
      <c r="BD390" s="16"/>
      <c r="BE390" s="16"/>
      <c r="BF390" s="17"/>
      <c r="BG390" s="16"/>
      <c r="BH390" s="16"/>
      <c r="BI390" s="16"/>
      <c r="BJ390" s="16"/>
      <c r="BK390" s="16"/>
      <c r="BL390" s="16"/>
      <c r="BM390" s="16"/>
      <c r="BN390" s="16"/>
    </row>
    <row r="391" spans="1:66" ht="21" x14ac:dyDescent="0.2">
      <c r="A391" s="9" t="s">
        <v>416</v>
      </c>
      <c r="B391" s="43" t="s">
        <v>2783</v>
      </c>
      <c r="C391" s="9">
        <v>12.4</v>
      </c>
      <c r="D391" s="9"/>
      <c r="E391" s="9"/>
      <c r="F391" s="9"/>
      <c r="G391" s="9">
        <v>1</v>
      </c>
      <c r="H391" s="10">
        <v>171.21784516344999</v>
      </c>
      <c r="I391" s="11">
        <v>5.35</v>
      </c>
      <c r="J391" s="9">
        <v>935</v>
      </c>
      <c r="K391" s="2">
        <v>101.49531070466</v>
      </c>
      <c r="L391" s="11">
        <v>7.29833984375</v>
      </c>
      <c r="M391" s="9">
        <v>4</v>
      </c>
      <c r="N391" s="9">
        <v>4</v>
      </c>
      <c r="O391" s="9">
        <v>6</v>
      </c>
      <c r="P391" s="34">
        <v>0.79169921562224999</v>
      </c>
      <c r="Q391" s="12">
        <v>0.90930837821169597</v>
      </c>
      <c r="R391" s="12">
        <v>0.88812953355362101</v>
      </c>
      <c r="S391" s="12">
        <v>0.78512207981611803</v>
      </c>
      <c r="T391" s="35">
        <v>0.81404826013633502</v>
      </c>
      <c r="U391" s="34">
        <f t="shared" si="126"/>
        <v>-0.33697567285462143</v>
      </c>
      <c r="V391" s="12">
        <f t="shared" si="127"/>
        <v>-0.13715844923765119</v>
      </c>
      <c r="W391" s="12">
        <f t="shared" si="128"/>
        <v>-0.17115798611969027</v>
      </c>
      <c r="X391" s="12">
        <f t="shared" si="129"/>
        <v>-0.34901109661340668</v>
      </c>
      <c r="Y391" s="35">
        <f t="shared" si="130"/>
        <v>-0.29681376895173195</v>
      </c>
      <c r="Z391" s="2"/>
      <c r="AA391" s="13">
        <v>4</v>
      </c>
      <c r="AB391" s="13">
        <v>4</v>
      </c>
      <c r="AC391" s="13">
        <v>4</v>
      </c>
      <c r="AD391" s="13">
        <v>4</v>
      </c>
      <c r="AE391" s="14">
        <v>4</v>
      </c>
      <c r="AF391" s="15">
        <v>34.479029767438902</v>
      </c>
      <c r="AG391" s="15">
        <v>12.7964385563434</v>
      </c>
      <c r="AH391" s="15">
        <v>21.0643365691889</v>
      </c>
      <c r="AI391" s="15">
        <v>28.375121282057201</v>
      </c>
      <c r="AJ391" s="2">
        <v>39.768807956118899</v>
      </c>
      <c r="AK391" s="1">
        <f t="shared" si="131"/>
        <v>0</v>
      </c>
      <c r="AL391" s="1">
        <f t="shared" si="132"/>
        <v>0</v>
      </c>
      <c r="AM391" s="1">
        <f t="shared" si="133"/>
        <v>0</v>
      </c>
      <c r="AN391" s="1">
        <f t="shared" si="134"/>
        <v>0</v>
      </c>
      <c r="AO391" s="1">
        <f t="shared" si="135"/>
        <v>0</v>
      </c>
      <c r="AP391" s="1">
        <f t="shared" si="136"/>
        <v>0</v>
      </c>
      <c r="AQ391" s="1">
        <f t="shared" si="137"/>
        <v>1</v>
      </c>
      <c r="AR391" s="1">
        <f t="shared" si="138"/>
        <v>1</v>
      </c>
      <c r="AS391" s="1">
        <f t="shared" si="139"/>
        <v>2</v>
      </c>
      <c r="AT391" s="1">
        <f t="shared" si="140"/>
        <v>2</v>
      </c>
      <c r="AU391" s="1">
        <f t="shared" si="141"/>
        <v>1</v>
      </c>
      <c r="AV391" s="1">
        <f t="shared" si="142"/>
        <v>1</v>
      </c>
      <c r="AW391" s="1">
        <f t="shared" si="143"/>
        <v>1.4</v>
      </c>
      <c r="AX391" s="1">
        <f t="shared" si="144"/>
        <v>2</v>
      </c>
      <c r="AY391" s="1">
        <v>1</v>
      </c>
      <c r="AZ391" s="1">
        <f t="shared" si="145"/>
        <v>8</v>
      </c>
      <c r="BA391" s="1">
        <f t="shared" si="146"/>
        <v>12.4</v>
      </c>
      <c r="BB391" s="16"/>
      <c r="BC391" s="16"/>
      <c r="BD391" s="16"/>
      <c r="BE391" s="16"/>
      <c r="BF391" s="17"/>
      <c r="BG391" s="16"/>
      <c r="BH391" s="16"/>
      <c r="BI391" s="16"/>
      <c r="BJ391" s="16"/>
      <c r="BK391" s="16"/>
      <c r="BL391" s="16"/>
      <c r="BM391" s="16"/>
      <c r="BN391" s="16"/>
    </row>
    <row r="392" spans="1:66" x14ac:dyDescent="0.2">
      <c r="A392" s="9" t="s">
        <v>850</v>
      </c>
      <c r="B392" s="43" t="s">
        <v>1759</v>
      </c>
      <c r="C392" s="9">
        <v>12.4</v>
      </c>
      <c r="D392" s="9"/>
      <c r="E392" s="9"/>
      <c r="F392" s="9"/>
      <c r="G392" s="9">
        <v>2</v>
      </c>
      <c r="H392" s="10">
        <v>169.38326131126999</v>
      </c>
      <c r="I392" s="11">
        <v>17.760000000000002</v>
      </c>
      <c r="J392" s="9">
        <v>152</v>
      </c>
      <c r="K392" s="2">
        <v>17.126975294659999</v>
      </c>
      <c r="L392" s="11">
        <v>6.56591796875</v>
      </c>
      <c r="M392" s="9">
        <v>3</v>
      </c>
      <c r="N392" s="9">
        <v>3</v>
      </c>
      <c r="O392" s="9">
        <v>7</v>
      </c>
      <c r="P392" s="34">
        <v>1.00797989441091</v>
      </c>
      <c r="Q392" s="12">
        <v>1.21756569955126</v>
      </c>
      <c r="R392" s="12">
        <v>0.872900085831956</v>
      </c>
      <c r="S392" s="12">
        <v>1.8312734126269199</v>
      </c>
      <c r="T392" s="35">
        <v>0.86561949385340897</v>
      </c>
      <c r="U392" s="34">
        <f t="shared" si="126"/>
        <v>1.146686252537142E-2</v>
      </c>
      <c r="V392" s="12">
        <f t="shared" si="127"/>
        <v>0.28399962188418698</v>
      </c>
      <c r="W392" s="12">
        <f t="shared" si="128"/>
        <v>-0.19611156580247632</v>
      </c>
      <c r="X392" s="12">
        <f t="shared" si="129"/>
        <v>0.8728472043484452</v>
      </c>
      <c r="Y392" s="35">
        <f t="shared" si="130"/>
        <v>-0.20819510569379382</v>
      </c>
      <c r="Z392" s="2"/>
      <c r="AA392" s="13">
        <v>6</v>
      </c>
      <c r="AB392" s="13">
        <v>6</v>
      </c>
      <c r="AC392" s="13">
        <v>6</v>
      </c>
      <c r="AD392" s="13">
        <v>6</v>
      </c>
      <c r="AE392" s="14">
        <v>6</v>
      </c>
      <c r="AF392" s="15">
        <v>8.6033507088977892</v>
      </c>
      <c r="AG392" s="15">
        <v>11.3583145057222</v>
      </c>
      <c r="AH392" s="15">
        <v>9.9842981416241994</v>
      </c>
      <c r="AI392" s="15">
        <v>10.3032285601601</v>
      </c>
      <c r="AJ392" s="2">
        <v>13.6188794694152</v>
      </c>
      <c r="AK392" s="1">
        <f t="shared" si="131"/>
        <v>0</v>
      </c>
      <c r="AL392" s="1">
        <f t="shared" si="132"/>
        <v>0</v>
      </c>
      <c r="AM392" s="1">
        <f t="shared" si="133"/>
        <v>0</v>
      </c>
      <c r="AN392" s="1">
        <f t="shared" si="134"/>
        <v>2</v>
      </c>
      <c r="AO392" s="1">
        <f t="shared" si="135"/>
        <v>0</v>
      </c>
      <c r="AP392" s="1">
        <f t="shared" si="136"/>
        <v>2</v>
      </c>
      <c r="AQ392" s="1">
        <f t="shared" si="137"/>
        <v>2</v>
      </c>
      <c r="AR392" s="1">
        <f t="shared" si="138"/>
        <v>3</v>
      </c>
      <c r="AS392" s="1">
        <f t="shared" si="139"/>
        <v>2</v>
      </c>
      <c r="AT392" s="1">
        <f t="shared" si="140"/>
        <v>3</v>
      </c>
      <c r="AU392" s="1">
        <f t="shared" si="141"/>
        <v>2</v>
      </c>
      <c r="AV392" s="1">
        <f t="shared" si="142"/>
        <v>2</v>
      </c>
      <c r="AW392" s="1">
        <f t="shared" si="143"/>
        <v>2.4</v>
      </c>
      <c r="AX392" s="1">
        <f t="shared" si="144"/>
        <v>2</v>
      </c>
      <c r="AY392" s="1">
        <v>4</v>
      </c>
      <c r="AZ392" s="1">
        <f t="shared" si="145"/>
        <v>4</v>
      </c>
      <c r="BA392" s="1">
        <f t="shared" si="146"/>
        <v>12.4</v>
      </c>
      <c r="BB392" s="16"/>
      <c r="BC392" s="16"/>
      <c r="BD392" s="16"/>
      <c r="BE392" s="16"/>
      <c r="BF392" s="17"/>
      <c r="BG392" s="16"/>
      <c r="BH392" s="16"/>
      <c r="BI392" s="16"/>
      <c r="BJ392" s="16"/>
      <c r="BK392" s="16"/>
      <c r="BL392" s="16"/>
      <c r="BM392" s="16"/>
      <c r="BN392" s="16"/>
    </row>
    <row r="393" spans="1:66" ht="21" x14ac:dyDescent="0.2">
      <c r="A393" s="9" t="s">
        <v>1352</v>
      </c>
      <c r="B393" s="43" t="s">
        <v>2333</v>
      </c>
      <c r="C393" s="9">
        <v>12.4</v>
      </c>
      <c r="D393" s="9"/>
      <c r="E393" s="9"/>
      <c r="F393" s="9"/>
      <c r="G393" s="9">
        <v>1</v>
      </c>
      <c r="H393" s="10">
        <v>115.25</v>
      </c>
      <c r="I393" s="11">
        <v>3.25</v>
      </c>
      <c r="J393" s="9">
        <v>953</v>
      </c>
      <c r="K393" s="2">
        <v>105.76869945465999</v>
      </c>
      <c r="L393" s="11">
        <v>5.38916015625</v>
      </c>
      <c r="M393" s="9">
        <v>2</v>
      </c>
      <c r="N393" s="9">
        <v>2</v>
      </c>
      <c r="O393" s="9">
        <v>3</v>
      </c>
      <c r="P393" s="34">
        <v>1.7124730226593501</v>
      </c>
      <c r="Q393" s="12">
        <v>1.5354698715807</v>
      </c>
      <c r="R393" s="12">
        <v>0.83172749077109098</v>
      </c>
      <c r="S393" s="12">
        <v>0.76717883222546202</v>
      </c>
      <c r="T393" s="35">
        <v>1.10013754720015</v>
      </c>
      <c r="U393" s="34">
        <f t="shared" si="126"/>
        <v>0.77608126084272178</v>
      </c>
      <c r="V393" s="12">
        <f t="shared" si="127"/>
        <v>0.61868020456546513</v>
      </c>
      <c r="W393" s="12">
        <f t="shared" si="128"/>
        <v>-0.26581717723259307</v>
      </c>
      <c r="X393" s="12">
        <f t="shared" si="129"/>
        <v>-0.38236518040287154</v>
      </c>
      <c r="Y393" s="35">
        <f t="shared" si="130"/>
        <v>0.13768391125712112</v>
      </c>
      <c r="Z393" s="2"/>
      <c r="AA393" s="13">
        <v>2</v>
      </c>
      <c r="AB393" s="13">
        <v>2</v>
      </c>
      <c r="AC393" s="13">
        <v>2</v>
      </c>
      <c r="AD393" s="13">
        <v>2</v>
      </c>
      <c r="AE393" s="14">
        <v>2</v>
      </c>
      <c r="AF393" s="15">
        <v>42.901795811792702</v>
      </c>
      <c r="AG393" s="15">
        <v>7.2615725600821799</v>
      </c>
      <c r="AH393" s="15">
        <v>15.267314673503501</v>
      </c>
      <c r="AI393" s="15">
        <v>117.05419558684601</v>
      </c>
      <c r="AJ393" s="2">
        <v>34.844330361494499</v>
      </c>
      <c r="AK393" s="1">
        <f t="shared" si="131"/>
        <v>2</v>
      </c>
      <c r="AL393" s="1">
        <f t="shared" si="132"/>
        <v>2</v>
      </c>
      <c r="AM393" s="1">
        <f t="shared" si="133"/>
        <v>0</v>
      </c>
      <c r="AN393" s="1">
        <f t="shared" si="134"/>
        <v>0</v>
      </c>
      <c r="AO393" s="1">
        <f t="shared" si="135"/>
        <v>0</v>
      </c>
      <c r="AP393" s="1">
        <f t="shared" si="136"/>
        <v>4</v>
      </c>
      <c r="AQ393" s="1">
        <f t="shared" si="137"/>
        <v>0</v>
      </c>
      <c r="AR393" s="1">
        <f t="shared" si="138"/>
        <v>1</v>
      </c>
      <c r="AS393" s="1">
        <f t="shared" si="139"/>
        <v>3</v>
      </c>
      <c r="AT393" s="1">
        <f t="shared" si="140"/>
        <v>2</v>
      </c>
      <c r="AU393" s="1">
        <f t="shared" si="141"/>
        <v>0</v>
      </c>
      <c r="AV393" s="1">
        <f t="shared" si="142"/>
        <v>1</v>
      </c>
      <c r="AW393" s="1">
        <f t="shared" si="143"/>
        <v>1.4</v>
      </c>
      <c r="AX393" s="1">
        <f t="shared" si="144"/>
        <v>1</v>
      </c>
      <c r="AY393" s="1">
        <v>3</v>
      </c>
      <c r="AZ393" s="1">
        <f t="shared" si="145"/>
        <v>6</v>
      </c>
      <c r="BA393" s="1">
        <f t="shared" si="146"/>
        <v>12.4</v>
      </c>
      <c r="BB393" s="16"/>
      <c r="BC393" s="16"/>
      <c r="BD393" s="16"/>
      <c r="BE393" s="16"/>
      <c r="BF393" s="17"/>
      <c r="BG393" s="16"/>
      <c r="BH393" s="16"/>
      <c r="BI393" s="16"/>
      <c r="BJ393" s="16"/>
      <c r="BK393" s="16"/>
      <c r="BL393" s="16"/>
      <c r="BM393" s="16"/>
      <c r="BN393" s="16"/>
    </row>
    <row r="394" spans="1:66" x14ac:dyDescent="0.2">
      <c r="A394" s="9" t="s">
        <v>1107</v>
      </c>
      <c r="B394" s="43" t="s">
        <v>2337</v>
      </c>
      <c r="C394" s="9">
        <v>12.2</v>
      </c>
      <c r="D394" s="9"/>
      <c r="E394" s="9"/>
      <c r="F394" s="9"/>
      <c r="G394" s="9">
        <v>1</v>
      </c>
      <c r="H394" s="10">
        <v>210.28139864771899</v>
      </c>
      <c r="I394" s="11">
        <v>6.13</v>
      </c>
      <c r="J394" s="9">
        <v>261</v>
      </c>
      <c r="K394" s="2">
        <v>29.69822106466</v>
      </c>
      <c r="L394" s="11">
        <v>7.04931640625</v>
      </c>
      <c r="M394" s="9">
        <v>2</v>
      </c>
      <c r="N394" s="9">
        <v>2</v>
      </c>
      <c r="O394" s="9">
        <v>10</v>
      </c>
      <c r="P394" s="34">
        <v>1.02379190499471</v>
      </c>
      <c r="Q394" s="12">
        <v>0.84988971888857401</v>
      </c>
      <c r="R394" s="12">
        <v>1.35868429820422</v>
      </c>
      <c r="S394" s="12">
        <v>2.2965705609234099</v>
      </c>
      <c r="T394" s="35">
        <v>1.3940468394594201</v>
      </c>
      <c r="U394" s="34">
        <f t="shared" si="126"/>
        <v>3.3922504262640263E-2</v>
      </c>
      <c r="V394" s="12">
        <f t="shared" si="127"/>
        <v>-0.23465244461890059</v>
      </c>
      <c r="W394" s="12">
        <f t="shared" si="128"/>
        <v>0.44221027264229401</v>
      </c>
      <c r="X394" s="12">
        <f t="shared" si="129"/>
        <v>1.1994811102866709</v>
      </c>
      <c r="Y394" s="35">
        <f t="shared" si="130"/>
        <v>0.47927903604174643</v>
      </c>
      <c r="Z394" s="2"/>
      <c r="AA394" s="13">
        <v>7</v>
      </c>
      <c r="AB394" s="13">
        <v>7</v>
      </c>
      <c r="AC394" s="13">
        <v>7</v>
      </c>
      <c r="AD394" s="13">
        <v>7</v>
      </c>
      <c r="AE394" s="14">
        <v>7</v>
      </c>
      <c r="AF394" s="15">
        <v>16.085489492744099</v>
      </c>
      <c r="AG394" s="15">
        <v>7.7080081664905302</v>
      </c>
      <c r="AH394" s="15">
        <v>6.3299243055745498</v>
      </c>
      <c r="AI394" s="15">
        <v>13.1423396217613</v>
      </c>
      <c r="AJ394" s="2">
        <v>26.637528957879599</v>
      </c>
      <c r="AK394" s="1">
        <f t="shared" si="131"/>
        <v>0</v>
      </c>
      <c r="AL394" s="1">
        <f t="shared" si="132"/>
        <v>0</v>
      </c>
      <c r="AM394" s="1">
        <f t="shared" si="133"/>
        <v>1</v>
      </c>
      <c r="AN394" s="1">
        <f t="shared" si="134"/>
        <v>3</v>
      </c>
      <c r="AO394" s="1">
        <f t="shared" si="135"/>
        <v>-1</v>
      </c>
      <c r="AP394" s="1">
        <f t="shared" si="136"/>
        <v>3</v>
      </c>
      <c r="AQ394" s="1">
        <f t="shared" si="137"/>
        <v>2</v>
      </c>
      <c r="AR394" s="1">
        <f t="shared" si="138"/>
        <v>2</v>
      </c>
      <c r="AS394" s="1">
        <f t="shared" si="139"/>
        <v>3</v>
      </c>
      <c r="AT394" s="1">
        <f t="shared" si="140"/>
        <v>3</v>
      </c>
      <c r="AU394" s="1">
        <f t="shared" si="141"/>
        <v>2</v>
      </c>
      <c r="AV394" s="1">
        <f t="shared" si="142"/>
        <v>1</v>
      </c>
      <c r="AW394" s="1">
        <f t="shared" si="143"/>
        <v>2.2000000000000002</v>
      </c>
      <c r="AX394" s="1">
        <f t="shared" si="144"/>
        <v>1</v>
      </c>
      <c r="AY394" s="1">
        <v>4</v>
      </c>
      <c r="AZ394" s="1">
        <f t="shared" si="145"/>
        <v>4</v>
      </c>
      <c r="BA394" s="1">
        <f t="shared" si="146"/>
        <v>12.2</v>
      </c>
      <c r="BB394" s="16"/>
      <c r="BC394" s="16"/>
      <c r="BD394" s="16"/>
      <c r="BE394" s="16"/>
      <c r="BF394" s="17"/>
      <c r="BG394" s="16"/>
      <c r="BH394" s="16"/>
      <c r="BI394" s="16"/>
      <c r="BJ394" s="16"/>
      <c r="BK394" s="16"/>
      <c r="BL394" s="16"/>
      <c r="BM394" s="16"/>
      <c r="BN394" s="16"/>
    </row>
    <row r="395" spans="1:66" ht="21" x14ac:dyDescent="0.2">
      <c r="A395" s="9" t="s">
        <v>1408</v>
      </c>
      <c r="B395" s="43" t="s">
        <v>1607</v>
      </c>
      <c r="C395" s="9">
        <v>12.2</v>
      </c>
      <c r="D395" s="9"/>
      <c r="E395" s="9"/>
      <c r="F395" s="9"/>
      <c r="G395" s="9">
        <v>1</v>
      </c>
      <c r="H395" s="10">
        <v>7804.9009952394899</v>
      </c>
      <c r="I395" s="11">
        <v>13.6</v>
      </c>
      <c r="J395" s="9">
        <v>375</v>
      </c>
      <c r="K395" s="2">
        <v>41.98884432466</v>
      </c>
      <c r="L395" s="11">
        <v>6.32861328125</v>
      </c>
      <c r="M395" s="9">
        <v>1</v>
      </c>
      <c r="N395" s="9">
        <v>4</v>
      </c>
      <c r="O395" s="9">
        <v>214</v>
      </c>
      <c r="P395" s="34">
        <v>0.92532529115151896</v>
      </c>
      <c r="Q395" s="12">
        <v>0.66696019899238301</v>
      </c>
      <c r="R395" s="12">
        <v>1.16269584132436</v>
      </c>
      <c r="S395" s="12">
        <v>2.8816013177139701</v>
      </c>
      <c r="T395" s="35">
        <v>1.3823118105914201</v>
      </c>
      <c r="U395" s="34">
        <f t="shared" si="126"/>
        <v>-0.1119674714932829</v>
      </c>
      <c r="V395" s="12">
        <f t="shared" si="127"/>
        <v>-0.58432742407656457</v>
      </c>
      <c r="W395" s="12">
        <f t="shared" si="128"/>
        <v>0.21747374031618996</v>
      </c>
      <c r="X395" s="12">
        <f t="shared" si="129"/>
        <v>1.5268707460802358</v>
      </c>
      <c r="Y395" s="35">
        <f t="shared" si="130"/>
        <v>0.46708308378236019</v>
      </c>
      <c r="Z395" s="2"/>
      <c r="AA395" s="13">
        <v>177</v>
      </c>
      <c r="AB395" s="13">
        <v>177</v>
      </c>
      <c r="AC395" s="13">
        <v>177</v>
      </c>
      <c r="AD395" s="13">
        <v>177</v>
      </c>
      <c r="AE395" s="14">
        <v>177</v>
      </c>
      <c r="AF395" s="15">
        <v>43.451013554148297</v>
      </c>
      <c r="AG395" s="15">
        <v>38.385027421810797</v>
      </c>
      <c r="AH395" s="15">
        <v>17.488457174151101</v>
      </c>
      <c r="AI395" s="15">
        <v>43.887262613695398</v>
      </c>
      <c r="AJ395" s="2">
        <v>25.989699727225101</v>
      </c>
      <c r="AK395" s="1">
        <f t="shared" si="131"/>
        <v>0</v>
      </c>
      <c r="AL395" s="1">
        <f t="shared" si="132"/>
        <v>1</v>
      </c>
      <c r="AM395" s="1">
        <f t="shared" si="133"/>
        <v>0</v>
      </c>
      <c r="AN395" s="1">
        <f t="shared" si="134"/>
        <v>4</v>
      </c>
      <c r="AO395" s="1">
        <f t="shared" si="135"/>
        <v>-1</v>
      </c>
      <c r="AP395" s="1">
        <f t="shared" si="136"/>
        <v>4</v>
      </c>
      <c r="AQ395" s="1">
        <f t="shared" si="137"/>
        <v>3</v>
      </c>
      <c r="AR395" s="1">
        <f t="shared" si="138"/>
        <v>1</v>
      </c>
      <c r="AS395" s="1">
        <f t="shared" si="139"/>
        <v>1</v>
      </c>
      <c r="AT395" s="1">
        <f t="shared" si="140"/>
        <v>2</v>
      </c>
      <c r="AU395" s="1">
        <f t="shared" si="141"/>
        <v>1</v>
      </c>
      <c r="AV395" s="1">
        <f t="shared" si="142"/>
        <v>1</v>
      </c>
      <c r="AW395" s="1">
        <f t="shared" si="143"/>
        <v>1.2</v>
      </c>
      <c r="AX395" s="1">
        <f t="shared" si="144"/>
        <v>0</v>
      </c>
      <c r="AY395" s="1">
        <v>4</v>
      </c>
      <c r="AZ395" s="1">
        <f t="shared" si="145"/>
        <v>4</v>
      </c>
      <c r="BA395" s="1">
        <f t="shared" si="146"/>
        <v>12.2</v>
      </c>
      <c r="BB395" s="16"/>
      <c r="BC395" s="16"/>
      <c r="BD395" s="16"/>
      <c r="BE395" s="16"/>
      <c r="BF395" s="17"/>
      <c r="BG395" s="16"/>
      <c r="BH395" s="16"/>
      <c r="BI395" s="16"/>
      <c r="BJ395" s="16"/>
      <c r="BK395" s="16"/>
      <c r="BL395" s="16"/>
      <c r="BM395" s="16"/>
      <c r="BN395" s="16"/>
    </row>
    <row r="396" spans="1:66" x14ac:dyDescent="0.2">
      <c r="A396" s="9" t="s">
        <v>302</v>
      </c>
      <c r="B396" s="43" t="s">
        <v>2335</v>
      </c>
      <c r="C396" s="9">
        <v>12.2</v>
      </c>
      <c r="D396" s="9"/>
      <c r="E396" s="9"/>
      <c r="F396" s="9"/>
      <c r="G396" s="9">
        <v>1</v>
      </c>
      <c r="H396" s="10">
        <v>48.797653255718998</v>
      </c>
      <c r="I396" s="11">
        <v>1.6</v>
      </c>
      <c r="J396" s="9">
        <v>500</v>
      </c>
      <c r="K396" s="2">
        <v>55.11939638466</v>
      </c>
      <c r="L396" s="11">
        <v>6.55126953125</v>
      </c>
      <c r="M396" s="9">
        <v>1</v>
      </c>
      <c r="N396" s="9">
        <v>1</v>
      </c>
      <c r="O396" s="9">
        <v>3</v>
      </c>
      <c r="P396" s="34">
        <v>0.57441000845840695</v>
      </c>
      <c r="Q396" s="12">
        <v>1.3035476048957</v>
      </c>
      <c r="R396" s="12">
        <v>1.1485699064386401</v>
      </c>
      <c r="S396" s="12">
        <v>3.4785689372062398</v>
      </c>
      <c r="T396" s="35">
        <v>0.48698979526875102</v>
      </c>
      <c r="U396" s="34">
        <f t="shared" si="126"/>
        <v>-0.79984720814367394</v>
      </c>
      <c r="V396" s="12">
        <f t="shared" si="127"/>
        <v>0.3824432703248431</v>
      </c>
      <c r="W396" s="12">
        <f t="shared" si="128"/>
        <v>0.19983866742817144</v>
      </c>
      <c r="X396" s="12">
        <f t="shared" si="129"/>
        <v>1.7984939118737031</v>
      </c>
      <c r="Y396" s="35">
        <f t="shared" si="130"/>
        <v>-1.0380365535231051</v>
      </c>
      <c r="Z396" s="2"/>
      <c r="AA396" s="13">
        <v>3</v>
      </c>
      <c r="AB396" s="13">
        <v>3</v>
      </c>
      <c r="AC396" s="13">
        <v>3</v>
      </c>
      <c r="AD396" s="13">
        <v>3</v>
      </c>
      <c r="AE396" s="14">
        <v>3</v>
      </c>
      <c r="AF396" s="15">
        <v>16.970977971514301</v>
      </c>
      <c r="AG396" s="15">
        <v>27.2285384131672</v>
      </c>
      <c r="AH396" s="15">
        <v>2.4692909404035701</v>
      </c>
      <c r="AI396" s="15">
        <v>1.6830732147509499E-2</v>
      </c>
      <c r="AJ396" s="2">
        <v>21.110011596892999</v>
      </c>
      <c r="AK396" s="1">
        <f t="shared" si="131"/>
        <v>1</v>
      </c>
      <c r="AL396" s="1">
        <f t="shared" si="132"/>
        <v>1</v>
      </c>
      <c r="AM396" s="1">
        <f t="shared" si="133"/>
        <v>0</v>
      </c>
      <c r="AN396" s="1">
        <f t="shared" si="134"/>
        <v>5</v>
      </c>
      <c r="AO396" s="1">
        <f t="shared" si="135"/>
        <v>-2</v>
      </c>
      <c r="AP396" s="1">
        <f t="shared" si="136"/>
        <v>5</v>
      </c>
      <c r="AQ396" s="1">
        <f t="shared" si="137"/>
        <v>1</v>
      </c>
      <c r="AR396" s="1">
        <f t="shared" si="138"/>
        <v>2</v>
      </c>
      <c r="AS396" s="1">
        <f t="shared" si="139"/>
        <v>1</v>
      </c>
      <c r="AT396" s="1">
        <f t="shared" si="140"/>
        <v>3</v>
      </c>
      <c r="AU396" s="1">
        <f t="shared" si="141"/>
        <v>3</v>
      </c>
      <c r="AV396" s="1">
        <f t="shared" si="142"/>
        <v>2</v>
      </c>
      <c r="AW396" s="1">
        <f t="shared" si="143"/>
        <v>2.2000000000000002</v>
      </c>
      <c r="AX396" s="1">
        <f t="shared" si="144"/>
        <v>0</v>
      </c>
      <c r="AY396" s="1">
        <v>4</v>
      </c>
      <c r="AZ396" s="1">
        <f t="shared" si="145"/>
        <v>4</v>
      </c>
      <c r="BA396" s="1">
        <f t="shared" si="146"/>
        <v>12.2</v>
      </c>
      <c r="BB396" s="16"/>
      <c r="BC396" s="16"/>
      <c r="BD396" s="16"/>
      <c r="BE396" s="16"/>
      <c r="BF396" s="17"/>
      <c r="BG396" s="16"/>
      <c r="BH396" s="16"/>
      <c r="BI396" s="16"/>
      <c r="BJ396" s="16"/>
      <c r="BK396" s="16"/>
      <c r="BL396" s="16"/>
      <c r="BM396" s="16"/>
      <c r="BN396" s="16"/>
    </row>
    <row r="397" spans="1:66" x14ac:dyDescent="0.2">
      <c r="A397" s="9" t="s">
        <v>12</v>
      </c>
      <c r="B397" s="43" t="s">
        <v>3204</v>
      </c>
      <c r="C397" s="9">
        <v>12.2</v>
      </c>
      <c r="D397" s="9">
        <v>1</v>
      </c>
      <c r="E397" s="9"/>
      <c r="F397" s="9"/>
      <c r="G397" s="9">
        <v>3</v>
      </c>
      <c r="H397" s="10">
        <v>611.01230007916399</v>
      </c>
      <c r="I397" s="11">
        <v>27.1</v>
      </c>
      <c r="J397" s="9">
        <v>214</v>
      </c>
      <c r="K397" s="2">
        <v>23.048639404660001</v>
      </c>
      <c r="L397" s="11">
        <v>8.83642578125</v>
      </c>
      <c r="M397" s="9">
        <v>1</v>
      </c>
      <c r="N397" s="9">
        <v>6</v>
      </c>
      <c r="O397" s="9">
        <v>27</v>
      </c>
      <c r="P397" s="34">
        <v>0.85894068795122702</v>
      </c>
      <c r="Q397" s="12">
        <v>1.3894399765319201</v>
      </c>
      <c r="R397" s="12">
        <v>1.1427526449608401</v>
      </c>
      <c r="S397" s="12">
        <v>2.9086163834728902</v>
      </c>
      <c r="T397" s="35">
        <v>0.51371910019685396</v>
      </c>
      <c r="U397" s="34">
        <f t="shared" si="126"/>
        <v>-0.21936958186232855</v>
      </c>
      <c r="V397" s="12">
        <f t="shared" si="127"/>
        <v>0.47450351181075812</v>
      </c>
      <c r="W397" s="12">
        <f t="shared" si="128"/>
        <v>0.19251315813903494</v>
      </c>
      <c r="X397" s="12">
        <f t="shared" si="129"/>
        <v>1.5403330323762443</v>
      </c>
      <c r="Y397" s="35">
        <f t="shared" si="130"/>
        <v>-0.960948380464686</v>
      </c>
      <c r="Z397" s="2"/>
      <c r="AA397" s="13">
        <v>20</v>
      </c>
      <c r="AB397" s="13">
        <v>20</v>
      </c>
      <c r="AC397" s="13">
        <v>20</v>
      </c>
      <c r="AD397" s="13">
        <v>20</v>
      </c>
      <c r="AE397" s="14">
        <v>20</v>
      </c>
      <c r="AF397" s="15">
        <v>54.453873772248798</v>
      </c>
      <c r="AG397" s="15">
        <v>42.7813118814136</v>
      </c>
      <c r="AH397" s="15">
        <v>7.9530972052189899</v>
      </c>
      <c r="AI397" s="15">
        <v>51.381691285948001</v>
      </c>
      <c r="AJ397" s="2">
        <v>22.405589283102799</v>
      </c>
      <c r="AK397" s="1">
        <f t="shared" si="131"/>
        <v>0</v>
      </c>
      <c r="AL397" s="1">
        <f t="shared" si="132"/>
        <v>1</v>
      </c>
      <c r="AM397" s="1">
        <f t="shared" si="133"/>
        <v>0</v>
      </c>
      <c r="AN397" s="1">
        <f t="shared" si="134"/>
        <v>4</v>
      </c>
      <c r="AO397" s="1">
        <f t="shared" si="135"/>
        <v>-1</v>
      </c>
      <c r="AP397" s="1">
        <f t="shared" si="136"/>
        <v>4</v>
      </c>
      <c r="AQ397" s="1">
        <f t="shared" si="137"/>
        <v>3</v>
      </c>
      <c r="AR397" s="1">
        <f t="shared" si="138"/>
        <v>0</v>
      </c>
      <c r="AS397" s="1">
        <f t="shared" si="139"/>
        <v>1</v>
      </c>
      <c r="AT397" s="1">
        <f t="shared" si="140"/>
        <v>3</v>
      </c>
      <c r="AU397" s="1">
        <f t="shared" si="141"/>
        <v>0</v>
      </c>
      <c r="AV397" s="1">
        <f t="shared" si="142"/>
        <v>2</v>
      </c>
      <c r="AW397" s="1">
        <f t="shared" si="143"/>
        <v>1.2</v>
      </c>
      <c r="AX397" s="1">
        <f t="shared" si="144"/>
        <v>0</v>
      </c>
      <c r="AY397" s="1">
        <v>4</v>
      </c>
      <c r="AZ397" s="1">
        <f t="shared" si="145"/>
        <v>4</v>
      </c>
      <c r="BA397" s="1">
        <f t="shared" si="146"/>
        <v>12.2</v>
      </c>
      <c r="BB397" s="16"/>
      <c r="BC397" s="16"/>
      <c r="BD397" s="16"/>
      <c r="BE397" s="16"/>
      <c r="BF397" s="17"/>
      <c r="BG397" s="16"/>
      <c r="BH397" s="16"/>
      <c r="BI397" s="16"/>
      <c r="BJ397" s="16"/>
      <c r="BK397" s="16"/>
      <c r="BL397" s="16"/>
      <c r="BM397" s="16"/>
      <c r="BN397" s="16"/>
    </row>
    <row r="398" spans="1:66" x14ac:dyDescent="0.2">
      <c r="A398" s="9" t="s">
        <v>1523</v>
      </c>
      <c r="B398" s="43" t="s">
        <v>1763</v>
      </c>
      <c r="C398" s="9">
        <v>12.2</v>
      </c>
      <c r="D398" s="9"/>
      <c r="E398" s="9"/>
      <c r="F398" s="9"/>
      <c r="G398" s="9">
        <v>1</v>
      </c>
      <c r="H398" s="10">
        <v>56.116666666666703</v>
      </c>
      <c r="I398" s="11">
        <v>3.37</v>
      </c>
      <c r="J398" s="9">
        <v>504</v>
      </c>
      <c r="K398" s="2">
        <v>55.146346644659999</v>
      </c>
      <c r="L398" s="11">
        <v>6.60986328125</v>
      </c>
      <c r="M398" s="9">
        <v>2</v>
      </c>
      <c r="N398" s="9">
        <v>2</v>
      </c>
      <c r="O398" s="9">
        <v>3</v>
      </c>
      <c r="P398" s="34">
        <v>0.619994261317388</v>
      </c>
      <c r="Q398" s="12">
        <v>1.19397043747993</v>
      </c>
      <c r="R398" s="12">
        <v>1.0635692259518099</v>
      </c>
      <c r="S398" s="12">
        <v>0.59420653600589002</v>
      </c>
      <c r="T398" s="35">
        <v>0.51222249087689398</v>
      </c>
      <c r="U398" s="34">
        <f t="shared" si="126"/>
        <v>-0.6896732329479488</v>
      </c>
      <c r="V398" s="12">
        <f t="shared" si="127"/>
        <v>0.25576711614283798</v>
      </c>
      <c r="W398" s="12">
        <f t="shared" si="128"/>
        <v>8.8913938975178894E-2</v>
      </c>
      <c r="X398" s="12">
        <f t="shared" si="129"/>
        <v>-0.75096362062715405</v>
      </c>
      <c r="Y398" s="35">
        <f t="shared" si="130"/>
        <v>-0.96515749411092056</v>
      </c>
      <c r="Z398" s="2"/>
      <c r="AA398" s="13">
        <v>2</v>
      </c>
      <c r="AB398" s="13">
        <v>2</v>
      </c>
      <c r="AC398" s="13">
        <v>2</v>
      </c>
      <c r="AD398" s="13">
        <v>2</v>
      </c>
      <c r="AE398" s="14">
        <v>2</v>
      </c>
      <c r="AF398" s="15">
        <v>17.819175197287599</v>
      </c>
      <c r="AG398" s="15">
        <v>6.5714286800309996</v>
      </c>
      <c r="AH398" s="15">
        <v>1.3528635207145601</v>
      </c>
      <c r="AI398" s="15">
        <v>48.980739717782299</v>
      </c>
      <c r="AJ398" s="2">
        <v>11.150181645573699</v>
      </c>
      <c r="AK398" s="1">
        <f t="shared" si="131"/>
        <v>1</v>
      </c>
      <c r="AL398" s="1">
        <f t="shared" si="132"/>
        <v>0</v>
      </c>
      <c r="AM398" s="1">
        <f t="shared" si="133"/>
        <v>0</v>
      </c>
      <c r="AN398" s="1">
        <f t="shared" si="134"/>
        <v>1</v>
      </c>
      <c r="AO398" s="1">
        <f t="shared" si="135"/>
        <v>-1</v>
      </c>
      <c r="AP398" s="1">
        <f t="shared" si="136"/>
        <v>1</v>
      </c>
      <c r="AQ398" s="1">
        <f t="shared" si="137"/>
        <v>0</v>
      </c>
      <c r="AR398" s="1">
        <f t="shared" si="138"/>
        <v>2</v>
      </c>
      <c r="AS398" s="1">
        <f t="shared" si="139"/>
        <v>3</v>
      </c>
      <c r="AT398" s="1">
        <f t="shared" si="140"/>
        <v>3</v>
      </c>
      <c r="AU398" s="1">
        <f t="shared" si="141"/>
        <v>1</v>
      </c>
      <c r="AV398" s="1">
        <f t="shared" si="142"/>
        <v>2</v>
      </c>
      <c r="AW398" s="1">
        <f t="shared" si="143"/>
        <v>2.2000000000000002</v>
      </c>
      <c r="AX398" s="1">
        <f t="shared" si="144"/>
        <v>1</v>
      </c>
      <c r="AY398" s="1">
        <v>1</v>
      </c>
      <c r="AZ398" s="1">
        <f t="shared" si="145"/>
        <v>8</v>
      </c>
      <c r="BA398" s="1">
        <f t="shared" si="146"/>
        <v>12.2</v>
      </c>
      <c r="BB398" s="16"/>
      <c r="BC398" s="16"/>
      <c r="BD398" s="16"/>
      <c r="BE398" s="16"/>
      <c r="BF398" s="17"/>
      <c r="BG398" s="16"/>
      <c r="BH398" s="16"/>
      <c r="BI398" s="16"/>
      <c r="BJ398" s="16"/>
      <c r="BK398" s="16"/>
      <c r="BL398" s="16"/>
      <c r="BM398" s="16"/>
      <c r="BN398" s="16"/>
    </row>
    <row r="399" spans="1:66" x14ac:dyDescent="0.2">
      <c r="A399" s="9" t="s">
        <v>30</v>
      </c>
      <c r="B399" s="43" t="s">
        <v>2339</v>
      </c>
      <c r="C399" s="9">
        <v>12.2</v>
      </c>
      <c r="D399" s="9"/>
      <c r="E399" s="9"/>
      <c r="F399" s="9"/>
      <c r="G399" s="9">
        <v>1</v>
      </c>
      <c r="H399" s="10">
        <v>280.80532823194602</v>
      </c>
      <c r="I399" s="11">
        <v>10.87</v>
      </c>
      <c r="J399" s="9">
        <v>736</v>
      </c>
      <c r="K399" s="2">
        <v>81.826116384659997</v>
      </c>
      <c r="L399" s="11">
        <v>6.81494140625</v>
      </c>
      <c r="M399" s="9">
        <v>5</v>
      </c>
      <c r="N399" s="9">
        <v>5</v>
      </c>
      <c r="O399" s="9">
        <v>7</v>
      </c>
      <c r="P399" s="34">
        <v>1.4191806679527501</v>
      </c>
      <c r="Q399" s="12">
        <v>1.0629033893870199</v>
      </c>
      <c r="R399" s="12">
        <v>1.0297699304477099</v>
      </c>
      <c r="S399" s="12">
        <v>1.07438961957944</v>
      </c>
      <c r="T399" s="35">
        <v>1.0239189825302899</v>
      </c>
      <c r="U399" s="34">
        <f t="shared" si="126"/>
        <v>0.50505826252595432</v>
      </c>
      <c r="V399" s="12">
        <f t="shared" si="127"/>
        <v>8.8010471764240622E-2</v>
      </c>
      <c r="W399" s="12">
        <f t="shared" si="128"/>
        <v>4.2322048789146131E-2</v>
      </c>
      <c r="X399" s="12">
        <f t="shared" si="129"/>
        <v>0.10351727107158036</v>
      </c>
      <c r="Y399" s="35">
        <f t="shared" si="130"/>
        <v>3.4101566777511708E-2</v>
      </c>
      <c r="Z399" s="2"/>
      <c r="AA399" s="13">
        <v>6</v>
      </c>
      <c r="AB399" s="13">
        <v>6</v>
      </c>
      <c r="AC399" s="13">
        <v>6</v>
      </c>
      <c r="AD399" s="13">
        <v>6</v>
      </c>
      <c r="AE399" s="14">
        <v>6</v>
      </c>
      <c r="AF399" s="15">
        <v>50.592189035367397</v>
      </c>
      <c r="AG399" s="15">
        <v>42.974689354102601</v>
      </c>
      <c r="AH399" s="15">
        <v>17.016032974008802</v>
      </c>
      <c r="AI399" s="15">
        <v>39.780294618538498</v>
      </c>
      <c r="AJ399" s="2">
        <v>24.641819712013699</v>
      </c>
      <c r="AK399" s="1">
        <f t="shared" si="131"/>
        <v>1</v>
      </c>
      <c r="AL399" s="1">
        <f t="shared" si="132"/>
        <v>0</v>
      </c>
      <c r="AM399" s="1">
        <f t="shared" si="133"/>
        <v>0</v>
      </c>
      <c r="AN399" s="1">
        <f t="shared" si="134"/>
        <v>0</v>
      </c>
      <c r="AO399" s="1">
        <f t="shared" si="135"/>
        <v>0</v>
      </c>
      <c r="AP399" s="1">
        <f t="shared" si="136"/>
        <v>1</v>
      </c>
      <c r="AQ399" s="1">
        <f t="shared" si="137"/>
        <v>2</v>
      </c>
      <c r="AR399" s="1">
        <f t="shared" si="138"/>
        <v>0</v>
      </c>
      <c r="AS399" s="1">
        <f t="shared" si="139"/>
        <v>1</v>
      </c>
      <c r="AT399" s="1">
        <f t="shared" si="140"/>
        <v>2</v>
      </c>
      <c r="AU399" s="1">
        <f t="shared" si="141"/>
        <v>1</v>
      </c>
      <c r="AV399" s="1">
        <f t="shared" si="142"/>
        <v>2</v>
      </c>
      <c r="AW399" s="1">
        <f t="shared" si="143"/>
        <v>1.2</v>
      </c>
      <c r="AX399" s="1">
        <f t="shared" si="144"/>
        <v>2</v>
      </c>
      <c r="AY399" s="1">
        <v>3</v>
      </c>
      <c r="AZ399" s="1">
        <f t="shared" si="145"/>
        <v>6</v>
      </c>
      <c r="BA399" s="1">
        <f t="shared" si="146"/>
        <v>12.2</v>
      </c>
      <c r="BB399" s="16"/>
      <c r="BC399" s="16"/>
      <c r="BD399" s="16"/>
      <c r="BE399" s="16"/>
      <c r="BF399" s="17"/>
      <c r="BG399" s="16"/>
      <c r="BH399" s="16"/>
      <c r="BI399" s="16"/>
      <c r="BJ399" s="16"/>
      <c r="BK399" s="16"/>
      <c r="BL399" s="16"/>
      <c r="BM399" s="16"/>
      <c r="BN399" s="16"/>
    </row>
    <row r="400" spans="1:66" ht="21" x14ac:dyDescent="0.2">
      <c r="A400" s="9" t="s">
        <v>460</v>
      </c>
      <c r="B400" s="43" t="s">
        <v>2338</v>
      </c>
      <c r="C400" s="9">
        <v>12.2</v>
      </c>
      <c r="D400" s="9"/>
      <c r="E400" s="9"/>
      <c r="F400" s="9"/>
      <c r="G400" s="9">
        <v>1</v>
      </c>
      <c r="H400" s="10">
        <v>629.51514358915097</v>
      </c>
      <c r="I400" s="11">
        <v>23.94</v>
      </c>
      <c r="J400" s="9">
        <v>589</v>
      </c>
      <c r="K400" s="2">
        <v>64.092366594660106</v>
      </c>
      <c r="L400" s="11">
        <v>8.22119140625</v>
      </c>
      <c r="M400" s="9">
        <v>10</v>
      </c>
      <c r="N400" s="9">
        <v>10</v>
      </c>
      <c r="O400" s="9">
        <v>24</v>
      </c>
      <c r="P400" s="34">
        <v>1.08669421670106</v>
      </c>
      <c r="Q400" s="12">
        <v>0.88897943529780898</v>
      </c>
      <c r="R400" s="12">
        <v>1.01330314857662</v>
      </c>
      <c r="S400" s="12">
        <v>0.48179595104947398</v>
      </c>
      <c r="T400" s="35">
        <v>1.20269838682569</v>
      </c>
      <c r="U400" s="34">
        <f t="shared" si="126"/>
        <v>0.11994603961939697</v>
      </c>
      <c r="V400" s="12">
        <f t="shared" si="127"/>
        <v>-0.16977804921479908</v>
      </c>
      <c r="W400" s="12">
        <f t="shared" si="128"/>
        <v>1.9065847900908851E-2</v>
      </c>
      <c r="X400" s="12">
        <f t="shared" si="129"/>
        <v>-1.0535058254815679</v>
      </c>
      <c r="Y400" s="35">
        <f t="shared" si="130"/>
        <v>0.26627488824295803</v>
      </c>
      <c r="Z400" s="2"/>
      <c r="AA400" s="13">
        <v>17</v>
      </c>
      <c r="AB400" s="13">
        <v>17</v>
      </c>
      <c r="AC400" s="13">
        <v>17</v>
      </c>
      <c r="AD400" s="13">
        <v>17</v>
      </c>
      <c r="AE400" s="14">
        <v>17</v>
      </c>
      <c r="AF400" s="15">
        <v>31.518804723910399</v>
      </c>
      <c r="AG400" s="15">
        <v>35.467758572037397</v>
      </c>
      <c r="AH400" s="15">
        <v>13.532952882288299</v>
      </c>
      <c r="AI400" s="15">
        <v>72.068301177842599</v>
      </c>
      <c r="AJ400" s="2">
        <v>20.857918243685202</v>
      </c>
      <c r="AK400" s="1">
        <f t="shared" si="131"/>
        <v>0</v>
      </c>
      <c r="AL400" s="1">
        <f t="shared" si="132"/>
        <v>0</v>
      </c>
      <c r="AM400" s="1">
        <f t="shared" si="133"/>
        <v>0</v>
      </c>
      <c r="AN400" s="1">
        <f t="shared" si="134"/>
        <v>2</v>
      </c>
      <c r="AO400" s="1">
        <f t="shared" si="135"/>
        <v>0</v>
      </c>
      <c r="AP400" s="1">
        <f t="shared" si="136"/>
        <v>2</v>
      </c>
      <c r="AQ400" s="1">
        <f t="shared" si="137"/>
        <v>3</v>
      </c>
      <c r="AR400" s="1">
        <f t="shared" si="138"/>
        <v>1</v>
      </c>
      <c r="AS400" s="1">
        <f t="shared" si="139"/>
        <v>1</v>
      </c>
      <c r="AT400" s="1">
        <f t="shared" si="140"/>
        <v>2</v>
      </c>
      <c r="AU400" s="1">
        <f t="shared" si="141"/>
        <v>0</v>
      </c>
      <c r="AV400" s="1">
        <f t="shared" si="142"/>
        <v>2</v>
      </c>
      <c r="AW400" s="1">
        <f t="shared" si="143"/>
        <v>1.2</v>
      </c>
      <c r="AX400" s="1">
        <f t="shared" si="144"/>
        <v>4</v>
      </c>
      <c r="AY400" s="1">
        <v>5</v>
      </c>
      <c r="AZ400" s="1">
        <f t="shared" si="145"/>
        <v>2</v>
      </c>
      <c r="BA400" s="1">
        <f t="shared" si="146"/>
        <v>12.2</v>
      </c>
      <c r="BB400" s="16"/>
      <c r="BC400" s="16"/>
      <c r="BD400" s="16"/>
      <c r="BE400" s="16"/>
      <c r="BF400" s="17"/>
      <c r="BG400" s="16"/>
      <c r="BH400" s="16"/>
      <c r="BI400" s="16"/>
      <c r="BJ400" s="16"/>
      <c r="BK400" s="16"/>
      <c r="BL400" s="16"/>
      <c r="BM400" s="16"/>
      <c r="BN400" s="16"/>
    </row>
    <row r="401" spans="1:66" x14ac:dyDescent="0.2">
      <c r="A401" s="9" t="s">
        <v>389</v>
      </c>
      <c r="B401" s="43" t="s">
        <v>2336</v>
      </c>
      <c r="C401" s="9">
        <v>12.2</v>
      </c>
      <c r="D401" s="9">
        <v>1</v>
      </c>
      <c r="E401" s="9"/>
      <c r="F401" s="9"/>
      <c r="G401" s="9">
        <v>2</v>
      </c>
      <c r="H401" s="10">
        <v>1215.4523201822001</v>
      </c>
      <c r="I401" s="11">
        <v>10.44</v>
      </c>
      <c r="J401" s="9">
        <v>1744</v>
      </c>
      <c r="K401" s="2">
        <v>192.66447969466</v>
      </c>
      <c r="L401" s="11">
        <v>7.07861328125</v>
      </c>
      <c r="M401" s="9">
        <v>13</v>
      </c>
      <c r="N401" s="9">
        <v>13</v>
      </c>
      <c r="O401" s="9">
        <v>38</v>
      </c>
      <c r="P401" s="34">
        <v>0.84397306273179495</v>
      </c>
      <c r="Q401" s="12">
        <v>1.8443116588316399</v>
      </c>
      <c r="R401" s="12">
        <v>0.99621604938238095</v>
      </c>
      <c r="S401" s="12">
        <v>2.2034687700301201</v>
      </c>
      <c r="T401" s="35">
        <v>0.44839645679936202</v>
      </c>
      <c r="U401" s="34">
        <f t="shared" si="126"/>
        <v>-0.24473114202532312</v>
      </c>
      <c r="V401" s="12">
        <f t="shared" si="127"/>
        <v>0.88308246848890626</v>
      </c>
      <c r="W401" s="12">
        <f t="shared" si="128"/>
        <v>-5.4694413775076096E-3</v>
      </c>
      <c r="X401" s="12">
        <f t="shared" si="129"/>
        <v>1.1397764493079028</v>
      </c>
      <c r="Y401" s="35">
        <f t="shared" si="130"/>
        <v>-1.1571532167845795</v>
      </c>
      <c r="Z401" s="2"/>
      <c r="AA401" s="13">
        <v>29</v>
      </c>
      <c r="AB401" s="13">
        <v>29</v>
      </c>
      <c r="AC401" s="13">
        <v>29</v>
      </c>
      <c r="AD401" s="13">
        <v>29</v>
      </c>
      <c r="AE401" s="14">
        <v>29</v>
      </c>
      <c r="AF401" s="15">
        <v>41.089034318552301</v>
      </c>
      <c r="AG401" s="15">
        <v>12.8372921121529</v>
      </c>
      <c r="AH401" s="15">
        <v>19.214032666541499</v>
      </c>
      <c r="AI401" s="15">
        <v>40.1910259127187</v>
      </c>
      <c r="AJ401" s="2">
        <v>53.160776635162001</v>
      </c>
      <c r="AK401" s="1">
        <f t="shared" si="131"/>
        <v>0</v>
      </c>
      <c r="AL401" s="1">
        <f t="shared" si="132"/>
        <v>2</v>
      </c>
      <c r="AM401" s="1">
        <f t="shared" si="133"/>
        <v>0</v>
      </c>
      <c r="AN401" s="1">
        <f t="shared" si="134"/>
        <v>3</v>
      </c>
      <c r="AO401" s="1">
        <f t="shared" si="135"/>
        <v>-2</v>
      </c>
      <c r="AP401" s="1">
        <f t="shared" si="136"/>
        <v>3</v>
      </c>
      <c r="AQ401" s="1">
        <f t="shared" si="137"/>
        <v>3</v>
      </c>
      <c r="AR401" s="1">
        <f t="shared" si="138"/>
        <v>1</v>
      </c>
      <c r="AS401" s="1">
        <f t="shared" si="139"/>
        <v>2</v>
      </c>
      <c r="AT401" s="1">
        <f t="shared" si="140"/>
        <v>2</v>
      </c>
      <c r="AU401" s="1">
        <f t="shared" si="141"/>
        <v>1</v>
      </c>
      <c r="AV401" s="1">
        <f t="shared" si="142"/>
        <v>0</v>
      </c>
      <c r="AW401" s="1">
        <f t="shared" si="143"/>
        <v>1.2</v>
      </c>
      <c r="AX401" s="1">
        <f t="shared" si="144"/>
        <v>4</v>
      </c>
      <c r="AY401" s="1">
        <v>2</v>
      </c>
      <c r="AZ401" s="1">
        <f t="shared" si="145"/>
        <v>1</v>
      </c>
      <c r="BA401" s="1">
        <f t="shared" si="146"/>
        <v>12.2</v>
      </c>
      <c r="BB401" s="16"/>
      <c r="BC401" s="16"/>
      <c r="BD401" s="16"/>
      <c r="BE401" s="16"/>
      <c r="BF401" s="17"/>
      <c r="BG401" s="16"/>
      <c r="BH401" s="16"/>
      <c r="BI401" s="16"/>
      <c r="BJ401" s="16"/>
      <c r="BK401" s="16"/>
      <c r="BL401" s="16"/>
      <c r="BM401" s="16"/>
      <c r="BN401" s="16"/>
    </row>
    <row r="402" spans="1:66" ht="21" x14ac:dyDescent="0.2">
      <c r="A402" s="9" t="s">
        <v>1364</v>
      </c>
      <c r="B402" s="43" t="s">
        <v>2787</v>
      </c>
      <c r="C402" s="9">
        <v>12.2</v>
      </c>
      <c r="D402" s="9"/>
      <c r="E402" s="9"/>
      <c r="F402" s="9"/>
      <c r="G402" s="9">
        <v>1</v>
      </c>
      <c r="H402" s="10">
        <v>366.93747682915802</v>
      </c>
      <c r="I402" s="11">
        <v>20.309999999999999</v>
      </c>
      <c r="J402" s="9">
        <v>261</v>
      </c>
      <c r="K402" s="2">
        <v>26.90611395466</v>
      </c>
      <c r="L402" s="11">
        <v>7.78173828125</v>
      </c>
      <c r="M402" s="9">
        <v>4</v>
      </c>
      <c r="N402" s="9">
        <v>4</v>
      </c>
      <c r="O402" s="9">
        <v>9</v>
      </c>
      <c r="P402" s="34">
        <v>1.27830046289758</v>
      </c>
      <c r="Q402" s="12">
        <v>1.34033924426826</v>
      </c>
      <c r="R402" s="12">
        <v>0.97529213197783904</v>
      </c>
      <c r="S402" s="12">
        <v>0.78670236940923799</v>
      </c>
      <c r="T402" s="35">
        <v>1.0988999784489699</v>
      </c>
      <c r="U402" s="34">
        <f t="shared" si="126"/>
        <v>0.35422697977809026</v>
      </c>
      <c r="V402" s="12">
        <f t="shared" si="127"/>
        <v>0.42259819775810364</v>
      </c>
      <c r="W402" s="12">
        <f t="shared" si="128"/>
        <v>-3.6093676815616003E-2</v>
      </c>
      <c r="X402" s="12">
        <f t="shared" si="129"/>
        <v>-0.34611016613296669</v>
      </c>
      <c r="Y402" s="35">
        <f t="shared" si="130"/>
        <v>0.13606007858691418</v>
      </c>
      <c r="Z402" s="2"/>
      <c r="AA402" s="13">
        <v>8</v>
      </c>
      <c r="AB402" s="13">
        <v>8</v>
      </c>
      <c r="AC402" s="13">
        <v>8</v>
      </c>
      <c r="AD402" s="13">
        <v>8</v>
      </c>
      <c r="AE402" s="14">
        <v>8</v>
      </c>
      <c r="AF402" s="15">
        <v>30.8458779216568</v>
      </c>
      <c r="AG402" s="15">
        <v>52.387662423046699</v>
      </c>
      <c r="AH402" s="15">
        <v>4.61946450213029</v>
      </c>
      <c r="AI402" s="15">
        <v>42.966752375046703</v>
      </c>
      <c r="AJ402" s="2">
        <v>35.922366992548298</v>
      </c>
      <c r="AK402" s="1">
        <f t="shared" si="131"/>
        <v>0</v>
      </c>
      <c r="AL402" s="1">
        <f t="shared" si="132"/>
        <v>1</v>
      </c>
      <c r="AM402" s="1">
        <f t="shared" si="133"/>
        <v>0</v>
      </c>
      <c r="AN402" s="1">
        <f t="shared" si="134"/>
        <v>0</v>
      </c>
      <c r="AO402" s="1">
        <f t="shared" si="135"/>
        <v>0</v>
      </c>
      <c r="AP402" s="1">
        <f t="shared" si="136"/>
        <v>1</v>
      </c>
      <c r="AQ402" s="1">
        <f t="shared" si="137"/>
        <v>2</v>
      </c>
      <c r="AR402" s="1">
        <f t="shared" si="138"/>
        <v>1</v>
      </c>
      <c r="AS402" s="1">
        <f t="shared" si="139"/>
        <v>0</v>
      </c>
      <c r="AT402" s="1">
        <f t="shared" si="140"/>
        <v>3</v>
      </c>
      <c r="AU402" s="1">
        <f t="shared" si="141"/>
        <v>1</v>
      </c>
      <c r="AV402" s="1">
        <f t="shared" si="142"/>
        <v>1</v>
      </c>
      <c r="AW402" s="1">
        <f t="shared" si="143"/>
        <v>1.2</v>
      </c>
      <c r="AX402" s="1">
        <f t="shared" si="144"/>
        <v>2</v>
      </c>
      <c r="AY402" s="1">
        <v>3</v>
      </c>
      <c r="AZ402" s="1">
        <f t="shared" si="145"/>
        <v>6</v>
      </c>
      <c r="BA402" s="1">
        <f t="shared" si="146"/>
        <v>12.2</v>
      </c>
      <c r="BB402" s="16"/>
      <c r="BC402" s="16"/>
      <c r="BD402" s="16"/>
      <c r="BE402" s="16"/>
      <c r="BF402" s="17"/>
      <c r="BG402" s="16"/>
      <c r="BH402" s="16"/>
      <c r="BI402" s="16"/>
      <c r="BJ402" s="16"/>
      <c r="BK402" s="16"/>
      <c r="BL402" s="16"/>
      <c r="BM402" s="16"/>
      <c r="BN402" s="16"/>
    </row>
    <row r="403" spans="1:66" x14ac:dyDescent="0.2">
      <c r="A403" s="9" t="s">
        <v>1009</v>
      </c>
      <c r="B403" s="43" t="s">
        <v>1764</v>
      </c>
      <c r="C403" s="9">
        <v>12.2</v>
      </c>
      <c r="D403" s="9"/>
      <c r="E403" s="9"/>
      <c r="F403" s="9"/>
      <c r="G403" s="9">
        <v>1</v>
      </c>
      <c r="H403" s="10">
        <v>1055.3355193258701</v>
      </c>
      <c r="I403" s="11">
        <v>37.19</v>
      </c>
      <c r="J403" s="9">
        <v>199</v>
      </c>
      <c r="K403" s="2">
        <v>22.096279884659999</v>
      </c>
      <c r="L403" s="11">
        <v>8.13330078125</v>
      </c>
      <c r="M403" s="9">
        <v>5</v>
      </c>
      <c r="N403" s="9">
        <v>10</v>
      </c>
      <c r="O403" s="9">
        <v>57</v>
      </c>
      <c r="P403" s="34">
        <v>1.1183152586309</v>
      </c>
      <c r="Q403" s="12">
        <v>1.16510500925764</v>
      </c>
      <c r="R403" s="12">
        <v>0.94278957679822595</v>
      </c>
      <c r="S403" s="12">
        <v>1.0411714935385801</v>
      </c>
      <c r="T403" s="35">
        <v>1.05488476350363</v>
      </c>
      <c r="U403" s="34">
        <f t="shared" si="126"/>
        <v>0.16132694842177522</v>
      </c>
      <c r="V403" s="12">
        <f t="shared" si="127"/>
        <v>0.22045998879197182</v>
      </c>
      <c r="W403" s="12">
        <f t="shared" si="128"/>
        <v>-8.4992286219343849E-2</v>
      </c>
      <c r="X403" s="12">
        <f t="shared" si="129"/>
        <v>5.8207717533188236E-2</v>
      </c>
      <c r="Y403" s="35">
        <f t="shared" si="130"/>
        <v>7.7085406323723252E-2</v>
      </c>
      <c r="Z403" s="2"/>
      <c r="AA403" s="13">
        <v>43</v>
      </c>
      <c r="AB403" s="13">
        <v>43</v>
      </c>
      <c r="AC403" s="13">
        <v>43</v>
      </c>
      <c r="AD403" s="13">
        <v>43</v>
      </c>
      <c r="AE403" s="14">
        <v>42</v>
      </c>
      <c r="AF403" s="15">
        <v>35.516950822136003</v>
      </c>
      <c r="AG403" s="15">
        <v>50.634789449436198</v>
      </c>
      <c r="AH403" s="15">
        <v>17.3928518582644</v>
      </c>
      <c r="AI403" s="15">
        <v>23.717373578832401</v>
      </c>
      <c r="AJ403" s="2">
        <v>36.2645962411437</v>
      </c>
      <c r="AK403" s="1">
        <f t="shared" si="131"/>
        <v>0</v>
      </c>
      <c r="AL403" s="1">
        <f t="shared" si="132"/>
        <v>0</v>
      </c>
      <c r="AM403" s="1">
        <f t="shared" si="133"/>
        <v>0</v>
      </c>
      <c r="AN403" s="1">
        <f t="shared" si="134"/>
        <v>0</v>
      </c>
      <c r="AO403" s="1">
        <f t="shared" si="135"/>
        <v>0</v>
      </c>
      <c r="AP403" s="1">
        <f t="shared" si="136"/>
        <v>0</v>
      </c>
      <c r="AQ403" s="1">
        <f t="shared" si="137"/>
        <v>3</v>
      </c>
      <c r="AR403" s="1">
        <f t="shared" si="138"/>
        <v>1</v>
      </c>
      <c r="AS403" s="1">
        <f t="shared" si="139"/>
        <v>0</v>
      </c>
      <c r="AT403" s="1">
        <f t="shared" si="140"/>
        <v>2</v>
      </c>
      <c r="AU403" s="1">
        <f t="shared" si="141"/>
        <v>2</v>
      </c>
      <c r="AV403" s="1">
        <f t="shared" si="142"/>
        <v>1</v>
      </c>
      <c r="AW403" s="1">
        <f t="shared" si="143"/>
        <v>1.2</v>
      </c>
      <c r="AX403" s="1">
        <f t="shared" si="144"/>
        <v>2</v>
      </c>
      <c r="AY403" s="1">
        <v>3</v>
      </c>
      <c r="AZ403" s="1">
        <f t="shared" si="145"/>
        <v>6</v>
      </c>
      <c r="BA403" s="1">
        <f t="shared" si="146"/>
        <v>12.2</v>
      </c>
      <c r="BB403" s="16"/>
      <c r="BC403" s="16"/>
      <c r="BD403" s="16"/>
      <c r="BE403" s="16"/>
      <c r="BF403" s="17"/>
      <c r="BG403" s="16"/>
      <c r="BH403" s="16"/>
      <c r="BI403" s="16"/>
      <c r="BJ403" s="16"/>
      <c r="BK403" s="16"/>
      <c r="BL403" s="16"/>
      <c r="BM403" s="16"/>
      <c r="BN403" s="16"/>
    </row>
    <row r="404" spans="1:66" x14ac:dyDescent="0.2">
      <c r="A404" s="9" t="s">
        <v>1067</v>
      </c>
      <c r="B404" s="43" t="s">
        <v>3063</v>
      </c>
      <c r="C404" s="9">
        <v>12.2</v>
      </c>
      <c r="D404" s="9"/>
      <c r="E404" s="9"/>
      <c r="F404" s="9"/>
      <c r="G404" s="9">
        <v>1</v>
      </c>
      <c r="H404" s="10">
        <v>86.408945849288003</v>
      </c>
      <c r="I404" s="11">
        <v>9.23</v>
      </c>
      <c r="J404" s="9">
        <v>401</v>
      </c>
      <c r="K404" s="2">
        <v>44.203858064659997</v>
      </c>
      <c r="L404" s="11">
        <v>5.21142578125</v>
      </c>
      <c r="M404" s="9">
        <v>4</v>
      </c>
      <c r="N404" s="9">
        <v>4</v>
      </c>
      <c r="O404" s="9">
        <v>5</v>
      </c>
      <c r="P404" s="34">
        <v>1.3091369789949301</v>
      </c>
      <c r="Q404" s="12">
        <v>1.2009090814465999</v>
      </c>
      <c r="R404" s="12">
        <v>0.936394844501236</v>
      </c>
      <c r="S404" s="12">
        <v>1.0620816501090899</v>
      </c>
      <c r="T404" s="35">
        <v>1.1275218475742399</v>
      </c>
      <c r="U404" s="34">
        <f t="shared" si="126"/>
        <v>0.38861605876336458</v>
      </c>
      <c r="V404" s="12">
        <f t="shared" si="127"/>
        <v>0.26412693146717681</v>
      </c>
      <c r="W404" s="12">
        <f t="shared" si="128"/>
        <v>-9.4811103445739967E-2</v>
      </c>
      <c r="X404" s="12">
        <f t="shared" si="129"/>
        <v>8.689468109444054E-2</v>
      </c>
      <c r="Y404" s="35">
        <f t="shared" si="130"/>
        <v>0.17315538832024793</v>
      </c>
      <c r="Z404" s="2"/>
      <c r="AA404" s="13">
        <v>3</v>
      </c>
      <c r="AB404" s="13">
        <v>3</v>
      </c>
      <c r="AC404" s="13">
        <v>3</v>
      </c>
      <c r="AD404" s="13">
        <v>3</v>
      </c>
      <c r="AE404" s="14">
        <v>3</v>
      </c>
      <c r="AF404" s="15">
        <v>7.0361745266715596</v>
      </c>
      <c r="AG404" s="15">
        <v>11.6361172299631</v>
      </c>
      <c r="AH404" s="15">
        <v>2.66010210688659</v>
      </c>
      <c r="AI404" s="15">
        <v>17.374473189120799</v>
      </c>
      <c r="AJ404" s="2">
        <v>30.8092983383488</v>
      </c>
      <c r="AK404" s="1">
        <f t="shared" si="131"/>
        <v>1</v>
      </c>
      <c r="AL404" s="1">
        <f t="shared" si="132"/>
        <v>0</v>
      </c>
      <c r="AM404" s="1">
        <f t="shared" si="133"/>
        <v>0</v>
      </c>
      <c r="AN404" s="1">
        <f t="shared" si="134"/>
        <v>0</v>
      </c>
      <c r="AO404" s="1">
        <f t="shared" si="135"/>
        <v>0</v>
      </c>
      <c r="AP404" s="1">
        <f t="shared" si="136"/>
        <v>1</v>
      </c>
      <c r="AQ404" s="1">
        <f t="shared" si="137"/>
        <v>1</v>
      </c>
      <c r="AR404" s="1">
        <f t="shared" si="138"/>
        <v>3</v>
      </c>
      <c r="AS404" s="1">
        <f t="shared" si="139"/>
        <v>2</v>
      </c>
      <c r="AT404" s="1">
        <f t="shared" si="140"/>
        <v>3</v>
      </c>
      <c r="AU404" s="1">
        <f t="shared" si="141"/>
        <v>2</v>
      </c>
      <c r="AV404" s="1">
        <f t="shared" si="142"/>
        <v>1</v>
      </c>
      <c r="AW404" s="1">
        <f t="shared" si="143"/>
        <v>2.2000000000000002</v>
      </c>
      <c r="AX404" s="1">
        <f t="shared" si="144"/>
        <v>2</v>
      </c>
      <c r="AY404" s="1">
        <v>3</v>
      </c>
      <c r="AZ404" s="1">
        <f t="shared" si="145"/>
        <v>6</v>
      </c>
      <c r="BA404" s="1">
        <f t="shared" si="146"/>
        <v>12.2</v>
      </c>
      <c r="BB404" s="16"/>
      <c r="BC404" s="16"/>
      <c r="BD404" s="16"/>
      <c r="BE404" s="16"/>
      <c r="BF404" s="17"/>
      <c r="BG404" s="16"/>
      <c r="BH404" s="16"/>
      <c r="BI404" s="16"/>
      <c r="BJ404" s="16"/>
      <c r="BK404" s="16"/>
      <c r="BL404" s="16"/>
      <c r="BM404" s="16"/>
      <c r="BN404" s="16"/>
    </row>
    <row r="405" spans="1:66" x14ac:dyDescent="0.2">
      <c r="A405" s="9" t="s">
        <v>1564</v>
      </c>
      <c r="B405" s="43" t="s">
        <v>1765</v>
      </c>
      <c r="C405" s="9">
        <v>12.2</v>
      </c>
      <c r="D405" s="9"/>
      <c r="E405" s="9"/>
      <c r="F405" s="9"/>
      <c r="G405" s="9">
        <v>1</v>
      </c>
      <c r="H405" s="10">
        <v>417.01578353896002</v>
      </c>
      <c r="I405" s="11">
        <v>18.52</v>
      </c>
      <c r="J405" s="9">
        <v>999</v>
      </c>
      <c r="K405" s="2">
        <v>111.26621552466</v>
      </c>
      <c r="L405" s="11">
        <v>5.22412109375</v>
      </c>
      <c r="M405" s="9">
        <v>10</v>
      </c>
      <c r="N405" s="9">
        <v>10</v>
      </c>
      <c r="O405" s="9">
        <v>16</v>
      </c>
      <c r="P405" s="34">
        <v>1.31065853126812</v>
      </c>
      <c r="Q405" s="12">
        <v>1.0860391617511</v>
      </c>
      <c r="R405" s="12">
        <v>0.93579196415572197</v>
      </c>
      <c r="S405" s="12">
        <v>0.47904707704944199</v>
      </c>
      <c r="T405" s="35">
        <v>1.2139530002649099</v>
      </c>
      <c r="U405" s="34">
        <f t="shared" si="126"/>
        <v>0.39029186602175892</v>
      </c>
      <c r="V405" s="12">
        <f t="shared" si="127"/>
        <v>0.11907612657270393</v>
      </c>
      <c r="W405" s="12">
        <f t="shared" si="128"/>
        <v>-9.5740254864567206E-2</v>
      </c>
      <c r="X405" s="12">
        <f t="shared" si="129"/>
        <v>-1.0617606550251961</v>
      </c>
      <c r="Y405" s="35">
        <f t="shared" si="130"/>
        <v>0.279712566900577</v>
      </c>
      <c r="Z405" s="2"/>
      <c r="AA405" s="13">
        <v>9</v>
      </c>
      <c r="AB405" s="13">
        <v>9</v>
      </c>
      <c r="AC405" s="13">
        <v>9</v>
      </c>
      <c r="AD405" s="13">
        <v>9</v>
      </c>
      <c r="AE405" s="14">
        <v>9</v>
      </c>
      <c r="AF405" s="15">
        <v>95.888252377855494</v>
      </c>
      <c r="AG405" s="15">
        <v>27.839438509901399</v>
      </c>
      <c r="AH405" s="15">
        <v>9.3415607294637706</v>
      </c>
      <c r="AI405" s="15">
        <v>78.197537091143005</v>
      </c>
      <c r="AJ405" s="2">
        <v>19.435186129516001</v>
      </c>
      <c r="AK405" s="1">
        <f t="shared" si="131"/>
        <v>1</v>
      </c>
      <c r="AL405" s="1">
        <f t="shared" si="132"/>
        <v>0</v>
      </c>
      <c r="AM405" s="1">
        <f t="shared" si="133"/>
        <v>0</v>
      </c>
      <c r="AN405" s="1">
        <f t="shared" si="134"/>
        <v>2</v>
      </c>
      <c r="AO405" s="1">
        <f t="shared" si="135"/>
        <v>0</v>
      </c>
      <c r="AP405" s="1">
        <f t="shared" si="136"/>
        <v>3</v>
      </c>
      <c r="AQ405" s="1">
        <f t="shared" si="137"/>
        <v>2</v>
      </c>
      <c r="AR405" s="1">
        <f t="shared" si="138"/>
        <v>0</v>
      </c>
      <c r="AS405" s="1">
        <f t="shared" si="139"/>
        <v>1</v>
      </c>
      <c r="AT405" s="1">
        <f t="shared" si="140"/>
        <v>3</v>
      </c>
      <c r="AU405" s="1">
        <f t="shared" si="141"/>
        <v>0</v>
      </c>
      <c r="AV405" s="1">
        <f t="shared" si="142"/>
        <v>2</v>
      </c>
      <c r="AW405" s="1">
        <f t="shared" si="143"/>
        <v>1.2</v>
      </c>
      <c r="AX405" s="1">
        <f t="shared" si="144"/>
        <v>4</v>
      </c>
      <c r="AY405" s="1">
        <v>5</v>
      </c>
      <c r="AZ405" s="1">
        <f t="shared" si="145"/>
        <v>2</v>
      </c>
      <c r="BA405" s="1">
        <f t="shared" si="146"/>
        <v>12.2</v>
      </c>
      <c r="BB405" s="16"/>
      <c r="BC405" s="16"/>
      <c r="BD405" s="16"/>
      <c r="BE405" s="16"/>
      <c r="BF405" s="17"/>
      <c r="BG405" s="16"/>
      <c r="BH405" s="16"/>
      <c r="BI405" s="16"/>
      <c r="BJ405" s="16"/>
      <c r="BK405" s="16"/>
      <c r="BL405" s="16"/>
      <c r="BM405" s="16"/>
      <c r="BN405" s="16"/>
    </row>
    <row r="406" spans="1:66" x14ac:dyDescent="0.2">
      <c r="A406" s="9" t="s">
        <v>384</v>
      </c>
      <c r="B406" s="43" t="s">
        <v>2340</v>
      </c>
      <c r="C406" s="9">
        <v>12.2</v>
      </c>
      <c r="D406" s="9"/>
      <c r="E406" s="9"/>
      <c r="F406" s="9"/>
      <c r="G406" s="9">
        <v>1</v>
      </c>
      <c r="H406" s="10">
        <v>312.8</v>
      </c>
      <c r="I406" s="11">
        <v>15.29</v>
      </c>
      <c r="J406" s="9">
        <v>255</v>
      </c>
      <c r="K406" s="2">
        <v>28.398134834659999</v>
      </c>
      <c r="L406" s="11">
        <v>8.61669921875</v>
      </c>
      <c r="M406" s="9">
        <v>2</v>
      </c>
      <c r="N406" s="9">
        <v>2</v>
      </c>
      <c r="O406" s="9">
        <v>4</v>
      </c>
      <c r="P406" s="34">
        <v>2.98941782102075</v>
      </c>
      <c r="Q406" s="12">
        <v>1.34920325490879</v>
      </c>
      <c r="R406" s="12">
        <v>0.88455991674246903</v>
      </c>
      <c r="S406" s="12">
        <v>1.3986518418082901</v>
      </c>
      <c r="T406" s="35">
        <v>2.1687833129173</v>
      </c>
      <c r="U406" s="34">
        <f t="shared" si="126"/>
        <v>1.5798645518128591</v>
      </c>
      <c r="V406" s="12">
        <f t="shared" si="127"/>
        <v>0.43210770392754583</v>
      </c>
      <c r="W406" s="12">
        <f t="shared" si="128"/>
        <v>-0.17696822595744308</v>
      </c>
      <c r="X406" s="12">
        <f t="shared" si="129"/>
        <v>0.48403688558558067</v>
      </c>
      <c r="Y406" s="35">
        <f t="shared" si="130"/>
        <v>1.1168859179267379</v>
      </c>
      <c r="Z406" s="2"/>
      <c r="AA406" s="13">
        <v>4</v>
      </c>
      <c r="AB406" s="13">
        <v>4</v>
      </c>
      <c r="AC406" s="13">
        <v>4</v>
      </c>
      <c r="AD406" s="13">
        <v>4</v>
      </c>
      <c r="AE406" s="14">
        <v>4</v>
      </c>
      <c r="AF406" s="15">
        <v>47.145135149394299</v>
      </c>
      <c r="AG406" s="15">
        <v>36.936519004505399</v>
      </c>
      <c r="AH406" s="15">
        <v>15.869683987086001</v>
      </c>
      <c r="AI406" s="15">
        <v>36.667872197917703</v>
      </c>
      <c r="AJ406" s="2">
        <v>36.531573349046603</v>
      </c>
      <c r="AK406" s="1">
        <f t="shared" si="131"/>
        <v>4</v>
      </c>
      <c r="AL406" s="1">
        <f t="shared" si="132"/>
        <v>1</v>
      </c>
      <c r="AM406" s="1">
        <f t="shared" si="133"/>
        <v>0</v>
      </c>
      <c r="AN406" s="1">
        <f t="shared" si="134"/>
        <v>1</v>
      </c>
      <c r="AO406" s="1">
        <f t="shared" si="135"/>
        <v>-3</v>
      </c>
      <c r="AP406" s="1">
        <f t="shared" si="136"/>
        <v>3</v>
      </c>
      <c r="AQ406" s="1">
        <f t="shared" si="137"/>
        <v>1</v>
      </c>
      <c r="AR406" s="1">
        <f t="shared" si="138"/>
        <v>1</v>
      </c>
      <c r="AS406" s="1">
        <f t="shared" si="139"/>
        <v>1</v>
      </c>
      <c r="AT406" s="1">
        <f t="shared" si="140"/>
        <v>2</v>
      </c>
      <c r="AU406" s="1">
        <f t="shared" si="141"/>
        <v>1</v>
      </c>
      <c r="AV406" s="1">
        <f t="shared" si="142"/>
        <v>1</v>
      </c>
      <c r="AW406" s="1">
        <f t="shared" si="143"/>
        <v>1.2</v>
      </c>
      <c r="AX406" s="1">
        <f t="shared" si="144"/>
        <v>1</v>
      </c>
      <c r="AY406" s="1">
        <v>3</v>
      </c>
      <c r="AZ406" s="1">
        <f t="shared" si="145"/>
        <v>6</v>
      </c>
      <c r="BA406" s="1">
        <f t="shared" si="146"/>
        <v>12.2</v>
      </c>
      <c r="BB406" s="16"/>
      <c r="BC406" s="16"/>
      <c r="BD406" s="16"/>
      <c r="BE406" s="16"/>
      <c r="BF406" s="17"/>
      <c r="BG406" s="16"/>
      <c r="BH406" s="16"/>
      <c r="BI406" s="16"/>
      <c r="BJ406" s="16"/>
      <c r="BK406" s="16"/>
      <c r="BL406" s="16"/>
      <c r="BM406" s="16"/>
      <c r="BN406" s="16"/>
    </row>
    <row r="407" spans="1:66" x14ac:dyDescent="0.2">
      <c r="A407" s="9" t="s">
        <v>1153</v>
      </c>
      <c r="B407" s="43" t="s">
        <v>1762</v>
      </c>
      <c r="C407" s="9">
        <v>12.2</v>
      </c>
      <c r="D407" s="9"/>
      <c r="E407" s="9"/>
      <c r="F407" s="9"/>
      <c r="G407" s="9">
        <v>1</v>
      </c>
      <c r="H407" s="10">
        <v>39.5</v>
      </c>
      <c r="I407" s="11">
        <v>19.739999999999998</v>
      </c>
      <c r="J407" s="9">
        <v>76</v>
      </c>
      <c r="K407" s="2">
        <v>7.8499746446599996</v>
      </c>
      <c r="L407" s="11">
        <v>5.31298828125</v>
      </c>
      <c r="M407" s="9">
        <v>2</v>
      </c>
      <c r="N407" s="9">
        <v>2</v>
      </c>
      <c r="O407" s="9">
        <v>2</v>
      </c>
      <c r="P407" s="34">
        <v>0.60257656898580603</v>
      </c>
      <c r="Q407" s="12">
        <v>0.73588833590445901</v>
      </c>
      <c r="R407" s="12">
        <v>0.75005889144663596</v>
      </c>
      <c r="S407" s="12">
        <v>25.017588969535101</v>
      </c>
      <c r="T407" s="35">
        <v>0.80772749950370004</v>
      </c>
      <c r="U407" s="34">
        <f t="shared" si="126"/>
        <v>-0.73078351964034582</v>
      </c>
      <c r="V407" s="12">
        <f t="shared" si="127"/>
        <v>-0.442441227326209</v>
      </c>
      <c r="W407" s="12">
        <f t="shared" si="128"/>
        <v>-0.41492422052886868</v>
      </c>
      <c r="X407" s="12">
        <f t="shared" si="129"/>
        <v>4.6448708536436323</v>
      </c>
      <c r="Y407" s="35">
        <f t="shared" si="130"/>
        <v>-0.30805943733427316</v>
      </c>
      <c r="Z407" s="2"/>
      <c r="AA407" s="13">
        <v>2</v>
      </c>
      <c r="AB407" s="13">
        <v>2</v>
      </c>
      <c r="AC407" s="13">
        <v>2</v>
      </c>
      <c r="AD407" s="13">
        <v>2</v>
      </c>
      <c r="AE407" s="14">
        <v>2</v>
      </c>
      <c r="AF407" s="15">
        <v>44.263445994767302</v>
      </c>
      <c r="AG407" s="15">
        <v>16.512642630007701</v>
      </c>
      <c r="AH407" s="15">
        <v>26.6427070530431</v>
      </c>
      <c r="AI407" s="15">
        <v>22.990693392780098</v>
      </c>
      <c r="AJ407" s="2">
        <v>64.139892207840106</v>
      </c>
      <c r="AK407" s="1">
        <f t="shared" si="131"/>
        <v>1</v>
      </c>
      <c r="AL407" s="1">
        <f t="shared" si="132"/>
        <v>0</v>
      </c>
      <c r="AM407" s="1">
        <f t="shared" si="133"/>
        <v>0</v>
      </c>
      <c r="AN407" s="1">
        <f t="shared" si="134"/>
        <v>5</v>
      </c>
      <c r="AO407" s="1">
        <f t="shared" si="135"/>
        <v>0</v>
      </c>
      <c r="AP407" s="1">
        <f t="shared" si="136"/>
        <v>6</v>
      </c>
      <c r="AQ407" s="1">
        <f t="shared" si="137"/>
        <v>0</v>
      </c>
      <c r="AR407" s="1">
        <f t="shared" si="138"/>
        <v>1</v>
      </c>
      <c r="AS407" s="1">
        <f t="shared" si="139"/>
        <v>2</v>
      </c>
      <c r="AT407" s="1">
        <f t="shared" si="140"/>
        <v>1</v>
      </c>
      <c r="AU407" s="1">
        <f t="shared" si="141"/>
        <v>2</v>
      </c>
      <c r="AV407" s="1">
        <f t="shared" si="142"/>
        <v>0</v>
      </c>
      <c r="AW407" s="1">
        <f t="shared" si="143"/>
        <v>1.2</v>
      </c>
      <c r="AX407" s="1">
        <f t="shared" si="144"/>
        <v>1</v>
      </c>
      <c r="AY407" s="1">
        <v>4</v>
      </c>
      <c r="AZ407" s="1">
        <f t="shared" si="145"/>
        <v>4</v>
      </c>
      <c r="BA407" s="1">
        <f t="shared" si="146"/>
        <v>12.2</v>
      </c>
      <c r="BB407" s="16"/>
      <c r="BC407" s="16"/>
      <c r="BD407" s="16"/>
      <c r="BE407" s="16"/>
      <c r="BF407" s="17"/>
      <c r="BG407" s="16"/>
      <c r="BH407" s="16"/>
      <c r="BI407" s="16"/>
      <c r="BJ407" s="16"/>
      <c r="BK407" s="16"/>
      <c r="BL407" s="16"/>
      <c r="BM407" s="16"/>
      <c r="BN407" s="16"/>
    </row>
    <row r="408" spans="1:66" x14ac:dyDescent="0.2">
      <c r="A408" s="9" t="s">
        <v>1424</v>
      </c>
      <c r="B408" s="43" t="s">
        <v>3062</v>
      </c>
      <c r="C408" s="9">
        <v>12.2</v>
      </c>
      <c r="D408" s="9"/>
      <c r="E408" s="9"/>
      <c r="F408" s="9"/>
      <c r="G408" s="9">
        <v>1</v>
      </c>
      <c r="H408" s="10">
        <v>86.628892284016899</v>
      </c>
      <c r="I408" s="11">
        <v>2.37</v>
      </c>
      <c r="J408" s="9">
        <v>717</v>
      </c>
      <c r="K408" s="2">
        <v>81.564966224660594</v>
      </c>
      <c r="L408" s="11">
        <v>7.13720703125</v>
      </c>
      <c r="M408" s="9">
        <v>2</v>
      </c>
      <c r="N408" s="9">
        <v>2</v>
      </c>
      <c r="O408" s="9">
        <v>3</v>
      </c>
      <c r="P408" s="34">
        <v>0.79116794456620099</v>
      </c>
      <c r="Q408" s="12">
        <v>1.1977832664677399</v>
      </c>
      <c r="R408" s="12">
        <v>0.71742155894611304</v>
      </c>
      <c r="S408" s="12">
        <v>0.41138776923939802</v>
      </c>
      <c r="T408" s="35">
        <v>0.67990630543847796</v>
      </c>
      <c r="U408" s="34">
        <f t="shared" si="126"/>
        <v>-0.33794412070165353</v>
      </c>
      <c r="V408" s="12">
        <f t="shared" si="127"/>
        <v>0.26036688251773366</v>
      </c>
      <c r="W408" s="12">
        <f t="shared" si="128"/>
        <v>-0.47910699509330801</v>
      </c>
      <c r="X408" s="12">
        <f t="shared" si="129"/>
        <v>-1.281429192419667</v>
      </c>
      <c r="Y408" s="35">
        <f t="shared" si="130"/>
        <v>-0.55659214557229875</v>
      </c>
      <c r="Z408" s="2"/>
      <c r="AA408" s="13">
        <v>3</v>
      </c>
      <c r="AB408" s="13">
        <v>3</v>
      </c>
      <c r="AC408" s="13">
        <v>3</v>
      </c>
      <c r="AD408" s="13">
        <v>3</v>
      </c>
      <c r="AE408" s="14">
        <v>3</v>
      </c>
      <c r="AF408" s="15">
        <v>14.277997256608</v>
      </c>
      <c r="AG408" s="15">
        <v>7.9047962020324398</v>
      </c>
      <c r="AH408" s="15">
        <v>9.3176267917176396</v>
      </c>
      <c r="AI408" s="15">
        <v>48.483616293424902</v>
      </c>
      <c r="AJ408" s="2">
        <v>22.175506575757101</v>
      </c>
      <c r="AK408" s="1">
        <f t="shared" si="131"/>
        <v>0</v>
      </c>
      <c r="AL408" s="1">
        <f t="shared" si="132"/>
        <v>0</v>
      </c>
      <c r="AM408" s="1">
        <f t="shared" si="133"/>
        <v>0</v>
      </c>
      <c r="AN408" s="1">
        <f t="shared" si="134"/>
        <v>2</v>
      </c>
      <c r="AO408" s="1">
        <f t="shared" si="135"/>
        <v>0</v>
      </c>
      <c r="AP408" s="1">
        <f t="shared" si="136"/>
        <v>2</v>
      </c>
      <c r="AQ408" s="1">
        <f t="shared" si="137"/>
        <v>1</v>
      </c>
      <c r="AR408" s="1">
        <f t="shared" si="138"/>
        <v>2</v>
      </c>
      <c r="AS408" s="1">
        <f t="shared" si="139"/>
        <v>3</v>
      </c>
      <c r="AT408" s="1">
        <f t="shared" si="140"/>
        <v>3</v>
      </c>
      <c r="AU408" s="1">
        <f t="shared" si="141"/>
        <v>1</v>
      </c>
      <c r="AV408" s="1">
        <f t="shared" si="142"/>
        <v>2</v>
      </c>
      <c r="AW408" s="1">
        <f t="shared" si="143"/>
        <v>2.2000000000000002</v>
      </c>
      <c r="AX408" s="1">
        <f t="shared" si="144"/>
        <v>1</v>
      </c>
      <c r="AY408" s="1">
        <v>3</v>
      </c>
      <c r="AZ408" s="1">
        <f t="shared" si="145"/>
        <v>6</v>
      </c>
      <c r="BA408" s="1">
        <f t="shared" si="146"/>
        <v>12.2</v>
      </c>
      <c r="BB408" s="16"/>
      <c r="BC408" s="16"/>
      <c r="BD408" s="16"/>
      <c r="BE408" s="16"/>
      <c r="BF408" s="17"/>
      <c r="BG408" s="16"/>
      <c r="BH408" s="16"/>
      <c r="BI408" s="16"/>
      <c r="BJ408" s="16"/>
      <c r="BK408" s="16"/>
      <c r="BL408" s="16"/>
      <c r="BM408" s="16"/>
      <c r="BN408" s="16"/>
    </row>
    <row r="409" spans="1:66" x14ac:dyDescent="0.2">
      <c r="A409" s="9" t="s">
        <v>36</v>
      </c>
      <c r="B409" s="43" t="s">
        <v>2334</v>
      </c>
      <c r="C409" s="9">
        <v>12.2</v>
      </c>
      <c r="D409" s="9"/>
      <c r="E409" s="9"/>
      <c r="F409" s="9"/>
      <c r="G409" s="9">
        <v>1</v>
      </c>
      <c r="H409" s="10">
        <v>110.300266520292</v>
      </c>
      <c r="I409" s="11">
        <v>1.97</v>
      </c>
      <c r="J409" s="9">
        <v>558</v>
      </c>
      <c r="K409" s="2">
        <v>58.599094374659998</v>
      </c>
      <c r="L409" s="11">
        <v>5.49072265625</v>
      </c>
      <c r="M409" s="9">
        <v>1</v>
      </c>
      <c r="N409" s="9">
        <v>1</v>
      </c>
      <c r="O409" s="9">
        <v>2</v>
      </c>
      <c r="P409" s="34">
        <v>0.10055209035571699</v>
      </c>
      <c r="Q409" s="12">
        <v>0.26063019173771901</v>
      </c>
      <c r="R409" s="12">
        <v>0.60825119462196098</v>
      </c>
      <c r="S409" s="12">
        <v>1.40958815073926</v>
      </c>
      <c r="T409" s="35">
        <v>0.380566825749802</v>
      </c>
      <c r="U409" s="34">
        <f t="shared" si="126"/>
        <v>-3.3139850210563351</v>
      </c>
      <c r="V409" s="12">
        <f t="shared" si="127"/>
        <v>-1.9399238776455174</v>
      </c>
      <c r="W409" s="12">
        <f t="shared" si="128"/>
        <v>-0.71726084622840702</v>
      </c>
      <c r="X409" s="12">
        <f t="shared" si="129"/>
        <v>0.49527370185850761</v>
      </c>
      <c r="Y409" s="35">
        <f t="shared" si="130"/>
        <v>-1.3937782884309522</v>
      </c>
      <c r="Z409" s="2"/>
      <c r="AA409" s="13">
        <v>2</v>
      </c>
      <c r="AB409" s="13">
        <v>2</v>
      </c>
      <c r="AC409" s="13">
        <v>2</v>
      </c>
      <c r="AD409" s="13">
        <v>2</v>
      </c>
      <c r="AE409" s="14">
        <v>2</v>
      </c>
      <c r="AF409" s="15">
        <v>12.698939960124999</v>
      </c>
      <c r="AG409" s="15">
        <v>44.641492975280499</v>
      </c>
      <c r="AH409" s="15">
        <v>18.594767381277499</v>
      </c>
      <c r="AI409" s="15">
        <v>63.494661594931401</v>
      </c>
      <c r="AJ409" s="2">
        <v>30.6677414774582</v>
      </c>
      <c r="AK409" s="1">
        <f t="shared" si="131"/>
        <v>4</v>
      </c>
      <c r="AL409" s="1">
        <f t="shared" si="132"/>
        <v>4</v>
      </c>
      <c r="AM409" s="1">
        <f t="shared" si="133"/>
        <v>1</v>
      </c>
      <c r="AN409" s="1">
        <f t="shared" si="134"/>
        <v>1</v>
      </c>
      <c r="AO409" s="1">
        <f t="shared" si="135"/>
        <v>-3</v>
      </c>
      <c r="AP409" s="1">
        <f t="shared" si="136"/>
        <v>7</v>
      </c>
      <c r="AQ409" s="1">
        <f t="shared" si="137"/>
        <v>0</v>
      </c>
      <c r="AR409" s="1">
        <f t="shared" si="138"/>
        <v>2</v>
      </c>
      <c r="AS409" s="1">
        <f t="shared" si="139"/>
        <v>1</v>
      </c>
      <c r="AT409" s="1">
        <f t="shared" si="140"/>
        <v>2</v>
      </c>
      <c r="AU409" s="1">
        <f t="shared" si="141"/>
        <v>0</v>
      </c>
      <c r="AV409" s="1">
        <f t="shared" si="142"/>
        <v>1</v>
      </c>
      <c r="AW409" s="1">
        <f t="shared" si="143"/>
        <v>1.2</v>
      </c>
      <c r="AX409" s="1">
        <f t="shared" si="144"/>
        <v>0</v>
      </c>
      <c r="AY409" s="1">
        <v>4</v>
      </c>
      <c r="AZ409" s="1">
        <f t="shared" si="145"/>
        <v>4</v>
      </c>
      <c r="BA409" s="1">
        <f t="shared" si="146"/>
        <v>12.2</v>
      </c>
      <c r="BB409" s="16"/>
      <c r="BC409" s="16"/>
      <c r="BD409" s="16"/>
      <c r="BE409" s="16"/>
      <c r="BF409" s="17"/>
      <c r="BG409" s="16"/>
      <c r="BH409" s="16"/>
      <c r="BI409" s="16"/>
      <c r="BJ409" s="16"/>
      <c r="BK409" s="16"/>
      <c r="BL409" s="16"/>
      <c r="BM409" s="16"/>
      <c r="BN409" s="16"/>
    </row>
    <row r="410" spans="1:66" x14ac:dyDescent="0.2">
      <c r="A410" s="9" t="s">
        <v>1291</v>
      </c>
      <c r="B410" s="43" t="s">
        <v>1768</v>
      </c>
      <c r="C410" s="9">
        <v>12</v>
      </c>
      <c r="D410" s="9"/>
      <c r="E410" s="9"/>
      <c r="F410" s="9"/>
      <c r="G410" s="9">
        <v>1</v>
      </c>
      <c r="H410" s="10">
        <v>54.4346109162978</v>
      </c>
      <c r="I410" s="11">
        <v>4.74</v>
      </c>
      <c r="J410" s="9">
        <v>190</v>
      </c>
      <c r="K410" s="2">
        <v>21.390979574660001</v>
      </c>
      <c r="L410" s="11">
        <v>6.80029296875</v>
      </c>
      <c r="M410" s="9">
        <v>1</v>
      </c>
      <c r="N410" s="9">
        <v>1</v>
      </c>
      <c r="O410" s="9">
        <v>2</v>
      </c>
      <c r="P410" s="34">
        <v>0.67084545675227003</v>
      </c>
      <c r="Q410" s="12">
        <v>0.911565751170484</v>
      </c>
      <c r="R410" s="12">
        <v>2.32843861282868</v>
      </c>
      <c r="S410" s="12">
        <v>3.6451355896954798</v>
      </c>
      <c r="T410" s="35">
        <v>0.72593716500175098</v>
      </c>
      <c r="U410" s="34">
        <f t="shared" si="126"/>
        <v>-0.57594764508892904</v>
      </c>
      <c r="V410" s="12">
        <f t="shared" si="127"/>
        <v>-0.13358137338277135</v>
      </c>
      <c r="W410" s="12">
        <f t="shared" si="128"/>
        <v>1.2193628473138913</v>
      </c>
      <c r="X410" s="12">
        <f t="shared" si="129"/>
        <v>1.8659724801058581</v>
      </c>
      <c r="Y410" s="35">
        <f t="shared" si="130"/>
        <v>-0.46208341672629472</v>
      </c>
      <c r="Z410" s="2"/>
      <c r="AA410" s="13">
        <v>1</v>
      </c>
      <c r="AB410" s="13">
        <v>1</v>
      </c>
      <c r="AC410" s="13">
        <v>1</v>
      </c>
      <c r="AD410" s="13">
        <v>1</v>
      </c>
      <c r="AE410" s="14">
        <v>1</v>
      </c>
      <c r="AF410" s="15"/>
      <c r="AG410" s="15"/>
      <c r="AH410" s="15"/>
      <c r="AI410" s="15"/>
      <c r="AJ410" s="2"/>
      <c r="AK410" s="1">
        <f t="shared" si="131"/>
        <v>0</v>
      </c>
      <c r="AL410" s="1">
        <f t="shared" si="132"/>
        <v>0</v>
      </c>
      <c r="AM410" s="1">
        <f t="shared" si="133"/>
        <v>3</v>
      </c>
      <c r="AN410" s="1">
        <f t="shared" si="134"/>
        <v>5</v>
      </c>
      <c r="AO410" s="1">
        <f t="shared" si="135"/>
        <v>0</v>
      </c>
      <c r="AP410" s="1">
        <f t="shared" si="136"/>
        <v>8</v>
      </c>
      <c r="AQ410" s="1">
        <f t="shared" si="137"/>
        <v>0</v>
      </c>
      <c r="AR410" s="1">
        <f t="shared" si="138"/>
        <v>0</v>
      </c>
      <c r="AS410" s="1">
        <f t="shared" si="139"/>
        <v>0</v>
      </c>
      <c r="AT410" s="1">
        <f t="shared" si="140"/>
        <v>0</v>
      </c>
      <c r="AU410" s="1">
        <f t="shared" si="141"/>
        <v>0</v>
      </c>
      <c r="AV410" s="1">
        <f t="shared" si="142"/>
        <v>0</v>
      </c>
      <c r="AW410" s="1">
        <f t="shared" si="143"/>
        <v>0</v>
      </c>
      <c r="AX410" s="1">
        <f t="shared" si="144"/>
        <v>0</v>
      </c>
      <c r="AY410" s="1">
        <v>4</v>
      </c>
      <c r="AZ410" s="1">
        <f t="shared" si="145"/>
        <v>4</v>
      </c>
      <c r="BA410" s="1">
        <f t="shared" si="146"/>
        <v>12</v>
      </c>
      <c r="BB410" s="16"/>
      <c r="BC410" s="16"/>
      <c r="BD410" s="16"/>
      <c r="BE410" s="16"/>
      <c r="BF410" s="17"/>
      <c r="BG410" s="16"/>
      <c r="BH410" s="16"/>
      <c r="BI410" s="16"/>
      <c r="BJ410" s="16"/>
      <c r="BK410" s="16"/>
      <c r="BL410" s="16"/>
      <c r="BM410" s="16"/>
      <c r="BN410" s="16"/>
    </row>
    <row r="411" spans="1:66" ht="21" x14ac:dyDescent="0.2">
      <c r="A411" s="9" t="s">
        <v>611</v>
      </c>
      <c r="B411" s="43" t="s">
        <v>2791</v>
      </c>
      <c r="C411" s="9">
        <v>12</v>
      </c>
      <c r="D411" s="9"/>
      <c r="E411" s="9"/>
      <c r="F411" s="9"/>
      <c r="G411" s="9">
        <v>1</v>
      </c>
      <c r="H411" s="10">
        <v>47.42</v>
      </c>
      <c r="I411" s="11">
        <v>3.2</v>
      </c>
      <c r="J411" s="9">
        <v>563</v>
      </c>
      <c r="K411" s="2">
        <v>61.680598474660101</v>
      </c>
      <c r="L411" s="11">
        <v>8.07470703125</v>
      </c>
      <c r="M411" s="9">
        <v>1</v>
      </c>
      <c r="N411" s="9">
        <v>1</v>
      </c>
      <c r="O411" s="9">
        <v>1</v>
      </c>
      <c r="P411" s="34">
        <v>0.85153330874883104</v>
      </c>
      <c r="Q411" s="12">
        <v>0.90903290767229195</v>
      </c>
      <c r="R411" s="12">
        <v>2.2552368708116299</v>
      </c>
      <c r="S411" s="12">
        <v>1.4409770746700501</v>
      </c>
      <c r="T411" s="35">
        <v>0.92403108882531304</v>
      </c>
      <c r="U411" s="34">
        <f t="shared" si="126"/>
        <v>-0.23186513112929641</v>
      </c>
      <c r="V411" s="12">
        <f t="shared" si="127"/>
        <v>-0.13759557288130908</v>
      </c>
      <c r="W411" s="12">
        <f t="shared" si="128"/>
        <v>1.1732789697992012</v>
      </c>
      <c r="X411" s="12">
        <f t="shared" si="129"/>
        <v>0.52704738303318321</v>
      </c>
      <c r="Y411" s="35">
        <f t="shared" si="130"/>
        <v>-0.1139867032681237</v>
      </c>
      <c r="Z411" s="2"/>
      <c r="AA411" s="13">
        <v>1</v>
      </c>
      <c r="AB411" s="13">
        <v>1</v>
      </c>
      <c r="AC411" s="13">
        <v>1</v>
      </c>
      <c r="AD411" s="13">
        <v>1</v>
      </c>
      <c r="AE411" s="14">
        <v>1</v>
      </c>
      <c r="AF411" s="15"/>
      <c r="AG411" s="15"/>
      <c r="AH411" s="15"/>
      <c r="AI411" s="15"/>
      <c r="AJ411" s="2"/>
      <c r="AK411" s="1">
        <f t="shared" si="131"/>
        <v>0</v>
      </c>
      <c r="AL411" s="1">
        <f t="shared" si="132"/>
        <v>0</v>
      </c>
      <c r="AM411" s="1">
        <f t="shared" si="133"/>
        <v>3</v>
      </c>
      <c r="AN411" s="1">
        <f t="shared" si="134"/>
        <v>1</v>
      </c>
      <c r="AO411" s="1">
        <f t="shared" si="135"/>
        <v>0</v>
      </c>
      <c r="AP411" s="1">
        <f t="shared" si="136"/>
        <v>4</v>
      </c>
      <c r="AQ411" s="1">
        <f t="shared" si="137"/>
        <v>0</v>
      </c>
      <c r="AR411" s="1">
        <f t="shared" si="138"/>
        <v>0</v>
      </c>
      <c r="AS411" s="1">
        <f t="shared" si="139"/>
        <v>0</v>
      </c>
      <c r="AT411" s="1">
        <f t="shared" si="140"/>
        <v>0</v>
      </c>
      <c r="AU411" s="1">
        <f t="shared" si="141"/>
        <v>0</v>
      </c>
      <c r="AV411" s="1">
        <f t="shared" si="142"/>
        <v>0</v>
      </c>
      <c r="AW411" s="1">
        <f t="shared" si="143"/>
        <v>0</v>
      </c>
      <c r="AX411" s="1">
        <f t="shared" si="144"/>
        <v>0</v>
      </c>
      <c r="AY411" s="1">
        <v>1</v>
      </c>
      <c r="AZ411" s="1">
        <f t="shared" si="145"/>
        <v>8</v>
      </c>
      <c r="BA411" s="1">
        <f t="shared" si="146"/>
        <v>12</v>
      </c>
      <c r="BB411" s="16"/>
      <c r="BC411" s="16"/>
      <c r="BD411" s="16"/>
      <c r="BE411" s="16"/>
      <c r="BF411" s="17"/>
      <c r="BG411" s="16"/>
      <c r="BH411" s="16"/>
      <c r="BI411" s="16"/>
      <c r="BJ411" s="16"/>
      <c r="BK411" s="16"/>
      <c r="BL411" s="16"/>
      <c r="BM411" s="16"/>
      <c r="BN411" s="16"/>
    </row>
    <row r="412" spans="1:66" x14ac:dyDescent="0.2">
      <c r="A412" s="9" t="s">
        <v>1451</v>
      </c>
      <c r="B412" s="43" t="s">
        <v>1769</v>
      </c>
      <c r="C412" s="9">
        <v>12</v>
      </c>
      <c r="D412" s="9"/>
      <c r="E412" s="9"/>
      <c r="F412" s="9"/>
      <c r="G412" s="9">
        <v>1</v>
      </c>
      <c r="H412" s="10">
        <v>155.944536309336</v>
      </c>
      <c r="I412" s="11">
        <v>1.35</v>
      </c>
      <c r="J412" s="9">
        <v>518</v>
      </c>
      <c r="K412" s="2">
        <v>58.245857704660096</v>
      </c>
      <c r="L412" s="11">
        <v>8.13330078125</v>
      </c>
      <c r="M412" s="9">
        <v>1</v>
      </c>
      <c r="N412" s="9">
        <v>1</v>
      </c>
      <c r="O412" s="9">
        <v>21</v>
      </c>
      <c r="P412" s="34">
        <v>1.2613796348892601</v>
      </c>
      <c r="Q412" s="12">
        <v>0.41507263956857898</v>
      </c>
      <c r="R412" s="12">
        <v>2.1012367123522799</v>
      </c>
      <c r="S412" s="12">
        <v>43.4234377042687</v>
      </c>
      <c r="T412" s="35">
        <v>2.8296463761147201</v>
      </c>
      <c r="U412" s="34">
        <f t="shared" si="126"/>
        <v>0.3350025460421252</v>
      </c>
      <c r="V412" s="12">
        <f t="shared" si="127"/>
        <v>-1.2685642582473744</v>
      </c>
      <c r="W412" s="12">
        <f t="shared" si="128"/>
        <v>1.0712386962804392</v>
      </c>
      <c r="X412" s="12">
        <f t="shared" si="129"/>
        <v>5.4404020392323718</v>
      </c>
      <c r="Y412" s="35">
        <f t="shared" si="130"/>
        <v>1.5006217692046364</v>
      </c>
      <c r="Z412" s="2"/>
      <c r="AA412" s="13">
        <v>4</v>
      </c>
      <c r="AB412" s="13">
        <v>4</v>
      </c>
      <c r="AC412" s="13">
        <v>8</v>
      </c>
      <c r="AD412" s="13">
        <v>3</v>
      </c>
      <c r="AE412" s="14">
        <v>8</v>
      </c>
      <c r="AF412" s="15">
        <v>7.0314946871661901</v>
      </c>
      <c r="AG412" s="15">
        <v>83.4061507105895</v>
      </c>
      <c r="AH412" s="15">
        <v>25.106234319697101</v>
      </c>
      <c r="AI412" s="15">
        <v>58.783745187482999</v>
      </c>
      <c r="AJ412" s="2">
        <v>27.376419652573599</v>
      </c>
      <c r="AK412" s="1">
        <f t="shared" si="131"/>
        <v>0</v>
      </c>
      <c r="AL412" s="1">
        <f t="shared" si="132"/>
        <v>2</v>
      </c>
      <c r="AM412" s="1">
        <f t="shared" si="133"/>
        <v>3</v>
      </c>
      <c r="AN412" s="1">
        <f t="shared" si="134"/>
        <v>5</v>
      </c>
      <c r="AO412" s="1">
        <f t="shared" si="135"/>
        <v>-4</v>
      </c>
      <c r="AP412" s="1">
        <f t="shared" si="136"/>
        <v>6</v>
      </c>
      <c r="AQ412" s="1">
        <f t="shared" si="137"/>
        <v>1</v>
      </c>
      <c r="AR412" s="1">
        <f t="shared" si="138"/>
        <v>3</v>
      </c>
      <c r="AS412" s="1">
        <f t="shared" si="139"/>
        <v>0</v>
      </c>
      <c r="AT412" s="1">
        <f t="shared" si="140"/>
        <v>1</v>
      </c>
      <c r="AU412" s="1">
        <f t="shared" si="141"/>
        <v>0</v>
      </c>
      <c r="AV412" s="1">
        <f t="shared" si="142"/>
        <v>1</v>
      </c>
      <c r="AW412" s="1">
        <f t="shared" si="143"/>
        <v>1</v>
      </c>
      <c r="AX412" s="1">
        <f t="shared" si="144"/>
        <v>0</v>
      </c>
      <c r="AY412" s="1">
        <v>4</v>
      </c>
      <c r="AZ412" s="1">
        <f t="shared" si="145"/>
        <v>4</v>
      </c>
      <c r="BA412" s="1">
        <f t="shared" si="146"/>
        <v>12</v>
      </c>
      <c r="BB412" s="16"/>
      <c r="BC412" s="16"/>
      <c r="BD412" s="16"/>
      <c r="BE412" s="16"/>
      <c r="BF412" s="17"/>
      <c r="BG412" s="16"/>
      <c r="BH412" s="16"/>
      <c r="BI412" s="16"/>
      <c r="BJ412" s="16"/>
      <c r="BK412" s="16"/>
      <c r="BL412" s="16"/>
      <c r="BM412" s="16"/>
      <c r="BN412" s="16"/>
    </row>
    <row r="413" spans="1:66" x14ac:dyDescent="0.2">
      <c r="A413" s="9" t="s">
        <v>1339</v>
      </c>
      <c r="B413" s="43" t="s">
        <v>1770</v>
      </c>
      <c r="C413" s="9">
        <v>12</v>
      </c>
      <c r="D413" s="9"/>
      <c r="E413" s="9"/>
      <c r="F413" s="9"/>
      <c r="G413" s="9">
        <v>1</v>
      </c>
      <c r="H413" s="10">
        <v>81.75</v>
      </c>
      <c r="I413" s="11">
        <v>3.13</v>
      </c>
      <c r="J413" s="9">
        <v>352</v>
      </c>
      <c r="K413" s="2">
        <v>37.435683344659999</v>
      </c>
      <c r="L413" s="11">
        <v>8.71923828125</v>
      </c>
      <c r="M413" s="9">
        <v>1</v>
      </c>
      <c r="N413" s="9">
        <v>1</v>
      </c>
      <c r="O413" s="9">
        <v>1</v>
      </c>
      <c r="P413" s="34">
        <v>1.30658776486266</v>
      </c>
      <c r="Q413" s="12">
        <v>1.0459802886389999</v>
      </c>
      <c r="R413" s="12">
        <v>1.5448336183511699</v>
      </c>
      <c r="S413" s="12">
        <v>5.2980586313552998</v>
      </c>
      <c r="T413" s="35">
        <v>1.2321955459104801</v>
      </c>
      <c r="U413" s="34">
        <f t="shared" si="126"/>
        <v>0.38580403524308449</v>
      </c>
      <c r="V413" s="12">
        <f t="shared" si="127"/>
        <v>6.485566444268169E-2</v>
      </c>
      <c r="W413" s="12">
        <f t="shared" si="128"/>
        <v>0.62745146537529284</v>
      </c>
      <c r="X413" s="12">
        <f t="shared" si="129"/>
        <v>2.4054638094865997</v>
      </c>
      <c r="Y413" s="35">
        <f t="shared" si="130"/>
        <v>0.30123122578026484</v>
      </c>
      <c r="Z413" s="2"/>
      <c r="AA413" s="13">
        <v>1</v>
      </c>
      <c r="AB413" s="13">
        <v>1</v>
      </c>
      <c r="AC413" s="13">
        <v>1</v>
      </c>
      <c r="AD413" s="13">
        <v>1</v>
      </c>
      <c r="AE413" s="14">
        <v>1</v>
      </c>
      <c r="AF413" s="15"/>
      <c r="AG413" s="15"/>
      <c r="AH413" s="15"/>
      <c r="AI413" s="15"/>
      <c r="AJ413" s="2"/>
      <c r="AK413" s="1">
        <f t="shared" si="131"/>
        <v>1</v>
      </c>
      <c r="AL413" s="1">
        <f t="shared" si="132"/>
        <v>0</v>
      </c>
      <c r="AM413" s="1">
        <f t="shared" si="133"/>
        <v>2</v>
      </c>
      <c r="AN413" s="1">
        <f t="shared" si="134"/>
        <v>5</v>
      </c>
      <c r="AO413" s="1">
        <f t="shared" si="135"/>
        <v>0</v>
      </c>
      <c r="AP413" s="1">
        <f t="shared" si="136"/>
        <v>8</v>
      </c>
      <c r="AQ413" s="1">
        <f t="shared" si="137"/>
        <v>0</v>
      </c>
      <c r="AR413" s="1">
        <f t="shared" si="138"/>
        <v>0</v>
      </c>
      <c r="AS413" s="1">
        <f t="shared" si="139"/>
        <v>0</v>
      </c>
      <c r="AT413" s="1">
        <f t="shared" si="140"/>
        <v>0</v>
      </c>
      <c r="AU413" s="1">
        <f t="shared" si="141"/>
        <v>0</v>
      </c>
      <c r="AV413" s="1">
        <f t="shared" si="142"/>
        <v>0</v>
      </c>
      <c r="AW413" s="1">
        <f t="shared" si="143"/>
        <v>0</v>
      </c>
      <c r="AX413" s="1">
        <f t="shared" si="144"/>
        <v>0</v>
      </c>
      <c r="AY413" s="1">
        <v>4</v>
      </c>
      <c r="AZ413" s="1">
        <f t="shared" si="145"/>
        <v>4</v>
      </c>
      <c r="BA413" s="1">
        <f t="shared" si="146"/>
        <v>12</v>
      </c>
      <c r="BB413" s="16"/>
      <c r="BC413" s="16"/>
      <c r="BD413" s="16"/>
      <c r="BE413" s="16"/>
      <c r="BF413" s="17"/>
      <c r="BG413" s="16"/>
      <c r="BH413" s="16"/>
      <c r="BI413" s="16"/>
      <c r="BJ413" s="16"/>
      <c r="BK413" s="16"/>
      <c r="BL413" s="16"/>
      <c r="BM413" s="16"/>
      <c r="BN413" s="16"/>
    </row>
    <row r="414" spans="1:66" x14ac:dyDescent="0.2">
      <c r="A414" s="9" t="s">
        <v>1510</v>
      </c>
      <c r="B414" s="43" t="s">
        <v>2350</v>
      </c>
      <c r="C414" s="9">
        <v>12</v>
      </c>
      <c r="D414" s="9"/>
      <c r="E414" s="9"/>
      <c r="F414" s="9"/>
      <c r="G414" s="9">
        <v>1</v>
      </c>
      <c r="H414" s="10">
        <v>63.8</v>
      </c>
      <c r="I414" s="11">
        <v>11.32</v>
      </c>
      <c r="J414" s="9">
        <v>159</v>
      </c>
      <c r="K414" s="2">
        <v>18.034142024659999</v>
      </c>
      <c r="L414" s="11">
        <v>8.85107421875</v>
      </c>
      <c r="M414" s="9">
        <v>1</v>
      </c>
      <c r="N414" s="9">
        <v>1</v>
      </c>
      <c r="O414" s="9">
        <v>1</v>
      </c>
      <c r="P414" s="34">
        <v>1.3296647625648499</v>
      </c>
      <c r="Q414" s="12">
        <v>1.3771019781309699</v>
      </c>
      <c r="R414" s="12">
        <v>1.5370520824376499</v>
      </c>
      <c r="S414" s="12">
        <v>0.95439759669827595</v>
      </c>
      <c r="T414" s="35">
        <v>0.95244653343213304</v>
      </c>
      <c r="U414" s="34">
        <f t="shared" si="126"/>
        <v>0.4110625567423643</v>
      </c>
      <c r="V414" s="12">
        <f t="shared" si="127"/>
        <v>0.46163539890370781</v>
      </c>
      <c r="W414" s="12">
        <f t="shared" si="128"/>
        <v>0.62016605104135225</v>
      </c>
      <c r="X414" s="12">
        <f t="shared" si="129"/>
        <v>-6.7337684750118809E-2</v>
      </c>
      <c r="Y414" s="35">
        <f t="shared" si="130"/>
        <v>-7.0289987181484131E-2</v>
      </c>
      <c r="Z414" s="2"/>
      <c r="AA414" s="13">
        <v>1</v>
      </c>
      <c r="AB414" s="13">
        <v>1</v>
      </c>
      <c r="AC414" s="13">
        <v>1</v>
      </c>
      <c r="AD414" s="13">
        <v>1</v>
      </c>
      <c r="AE414" s="14">
        <v>1</v>
      </c>
      <c r="AF414" s="15"/>
      <c r="AG414" s="15"/>
      <c r="AH414" s="15"/>
      <c r="AI414" s="15"/>
      <c r="AJ414" s="2"/>
      <c r="AK414" s="1">
        <f t="shared" si="131"/>
        <v>1</v>
      </c>
      <c r="AL414" s="1">
        <f t="shared" si="132"/>
        <v>1</v>
      </c>
      <c r="AM414" s="1">
        <f t="shared" si="133"/>
        <v>2</v>
      </c>
      <c r="AN414" s="1">
        <f t="shared" si="134"/>
        <v>0</v>
      </c>
      <c r="AO414" s="1">
        <f t="shared" si="135"/>
        <v>0</v>
      </c>
      <c r="AP414" s="1">
        <f t="shared" si="136"/>
        <v>4</v>
      </c>
      <c r="AQ414" s="1">
        <f t="shared" si="137"/>
        <v>0</v>
      </c>
      <c r="AR414" s="1">
        <f t="shared" si="138"/>
        <v>0</v>
      </c>
      <c r="AS414" s="1">
        <f t="shared" si="139"/>
        <v>0</v>
      </c>
      <c r="AT414" s="1">
        <f t="shared" si="140"/>
        <v>0</v>
      </c>
      <c r="AU414" s="1">
        <f t="shared" si="141"/>
        <v>0</v>
      </c>
      <c r="AV414" s="1">
        <f t="shared" si="142"/>
        <v>0</v>
      </c>
      <c r="AW414" s="1">
        <f t="shared" si="143"/>
        <v>0</v>
      </c>
      <c r="AX414" s="1">
        <f t="shared" si="144"/>
        <v>0</v>
      </c>
      <c r="AY414" s="1">
        <v>1</v>
      </c>
      <c r="AZ414" s="1">
        <f t="shared" si="145"/>
        <v>8</v>
      </c>
      <c r="BA414" s="1">
        <f t="shared" si="146"/>
        <v>12</v>
      </c>
      <c r="BB414" s="16"/>
      <c r="BC414" s="16"/>
      <c r="BD414" s="16"/>
      <c r="BE414" s="16"/>
      <c r="BF414" s="17"/>
      <c r="BG414" s="16"/>
      <c r="BH414" s="16"/>
      <c r="BI414" s="16"/>
      <c r="BJ414" s="16"/>
      <c r="BK414" s="16"/>
      <c r="BL414" s="16"/>
      <c r="BM414" s="16"/>
      <c r="BN414" s="16"/>
    </row>
    <row r="415" spans="1:66" x14ac:dyDescent="0.2">
      <c r="A415" s="9" t="s">
        <v>695</v>
      </c>
      <c r="B415" s="43" t="s">
        <v>2341</v>
      </c>
      <c r="C415" s="9">
        <v>12</v>
      </c>
      <c r="D415" s="9"/>
      <c r="E415" s="9"/>
      <c r="F415" s="9"/>
      <c r="G415" s="9">
        <v>1</v>
      </c>
      <c r="H415" s="10">
        <v>37.96</v>
      </c>
      <c r="I415" s="11">
        <v>0.79</v>
      </c>
      <c r="J415" s="9">
        <v>1262</v>
      </c>
      <c r="K415" s="2">
        <v>144.40604152466</v>
      </c>
      <c r="L415" s="11">
        <v>6.15087890625</v>
      </c>
      <c r="M415" s="9">
        <v>1</v>
      </c>
      <c r="N415" s="9">
        <v>1</v>
      </c>
      <c r="O415" s="9">
        <v>1</v>
      </c>
      <c r="P415" s="34">
        <v>0.23610716177823499</v>
      </c>
      <c r="Q415" s="12">
        <v>1.56249604224141</v>
      </c>
      <c r="R415" s="12">
        <v>1.4804533057787199</v>
      </c>
      <c r="S415" s="12">
        <v>25.073069359921899</v>
      </c>
      <c r="T415" s="35">
        <v>0.14905782593155001</v>
      </c>
      <c r="U415" s="34">
        <f t="shared" si="126"/>
        <v>-2.0824862917568976</v>
      </c>
      <c r="V415" s="12">
        <f t="shared" si="127"/>
        <v>0.64385253547333454</v>
      </c>
      <c r="W415" s="12">
        <f t="shared" si="128"/>
        <v>0.56603898792591023</v>
      </c>
      <c r="X415" s="12">
        <f t="shared" si="129"/>
        <v>4.6480667116929366</v>
      </c>
      <c r="Y415" s="35">
        <f t="shared" si="130"/>
        <v>-2.7460559722503737</v>
      </c>
      <c r="Z415" s="2"/>
      <c r="AA415" s="13">
        <v>1</v>
      </c>
      <c r="AB415" s="13">
        <v>1</v>
      </c>
      <c r="AC415" s="13">
        <v>1</v>
      </c>
      <c r="AD415" s="13">
        <v>1</v>
      </c>
      <c r="AE415" s="14">
        <v>1</v>
      </c>
      <c r="AF415" s="15"/>
      <c r="AG415" s="15"/>
      <c r="AH415" s="15"/>
      <c r="AI415" s="15"/>
      <c r="AJ415" s="2"/>
      <c r="AK415" s="1">
        <f t="shared" si="131"/>
        <v>4</v>
      </c>
      <c r="AL415" s="1">
        <f t="shared" si="132"/>
        <v>2</v>
      </c>
      <c r="AM415" s="1">
        <f t="shared" si="133"/>
        <v>1</v>
      </c>
      <c r="AN415" s="1">
        <f t="shared" si="134"/>
        <v>5</v>
      </c>
      <c r="AO415" s="1">
        <f t="shared" si="135"/>
        <v>-4</v>
      </c>
      <c r="AP415" s="1">
        <f t="shared" si="136"/>
        <v>8</v>
      </c>
      <c r="AQ415" s="1">
        <f t="shared" si="137"/>
        <v>0</v>
      </c>
      <c r="AR415" s="1">
        <f t="shared" si="138"/>
        <v>0</v>
      </c>
      <c r="AS415" s="1">
        <f t="shared" si="139"/>
        <v>0</v>
      </c>
      <c r="AT415" s="1">
        <f t="shared" si="140"/>
        <v>0</v>
      </c>
      <c r="AU415" s="1">
        <f t="shared" si="141"/>
        <v>0</v>
      </c>
      <c r="AV415" s="1">
        <f t="shared" si="142"/>
        <v>0</v>
      </c>
      <c r="AW415" s="1">
        <f t="shared" si="143"/>
        <v>0</v>
      </c>
      <c r="AX415" s="1">
        <f t="shared" si="144"/>
        <v>0</v>
      </c>
      <c r="AY415" s="1">
        <v>4</v>
      </c>
      <c r="AZ415" s="1">
        <f t="shared" si="145"/>
        <v>4</v>
      </c>
      <c r="BA415" s="1">
        <f t="shared" si="146"/>
        <v>12</v>
      </c>
      <c r="BB415" s="16"/>
      <c r="BC415" s="16"/>
      <c r="BD415" s="16"/>
      <c r="BE415" s="16"/>
      <c r="BF415" s="17"/>
      <c r="BG415" s="16"/>
      <c r="BH415" s="16"/>
      <c r="BI415" s="16"/>
      <c r="BJ415" s="16"/>
      <c r="BK415" s="16"/>
      <c r="BL415" s="16"/>
      <c r="BM415" s="16"/>
      <c r="BN415" s="16"/>
    </row>
    <row r="416" spans="1:66" ht="21" x14ac:dyDescent="0.2">
      <c r="A416" s="9" t="s">
        <v>104</v>
      </c>
      <c r="B416" s="43" t="s">
        <v>1772</v>
      </c>
      <c r="C416" s="9">
        <v>12</v>
      </c>
      <c r="D416" s="9"/>
      <c r="E416" s="9"/>
      <c r="F416" s="9"/>
      <c r="G416" s="9">
        <v>1</v>
      </c>
      <c r="H416" s="10">
        <v>73.86</v>
      </c>
      <c r="I416" s="11">
        <v>1.43</v>
      </c>
      <c r="J416" s="9">
        <v>1052</v>
      </c>
      <c r="K416" s="2">
        <v>121.82836659466</v>
      </c>
      <c r="L416" s="11">
        <v>8.08935546875</v>
      </c>
      <c r="M416" s="9">
        <v>1</v>
      </c>
      <c r="N416" s="9">
        <v>1</v>
      </c>
      <c r="O416" s="9">
        <v>1</v>
      </c>
      <c r="P416" s="34">
        <v>1.6993472980637501</v>
      </c>
      <c r="Q416" s="12">
        <v>1.2291704747244601</v>
      </c>
      <c r="R416" s="12">
        <v>1.4508709745356401</v>
      </c>
      <c r="S416" s="12">
        <v>0.49157498829302099</v>
      </c>
      <c r="T416" s="35">
        <v>1.36374940309155</v>
      </c>
      <c r="U416" s="34">
        <f t="shared" si="126"/>
        <v>0.76498072832621167</v>
      </c>
      <c r="V416" s="12">
        <f t="shared" si="127"/>
        <v>0.29768501821973631</v>
      </c>
      <c r="W416" s="12">
        <f t="shared" si="128"/>
        <v>0.53691922672773518</v>
      </c>
      <c r="X416" s="12">
        <f t="shared" si="129"/>
        <v>-1.0245165827235831</v>
      </c>
      <c r="Y416" s="35">
        <f t="shared" si="130"/>
        <v>0.44757856508633503</v>
      </c>
      <c r="Z416" s="2"/>
      <c r="AA416" s="13">
        <v>1</v>
      </c>
      <c r="AB416" s="13">
        <v>1</v>
      </c>
      <c r="AC416" s="13">
        <v>1</v>
      </c>
      <c r="AD416" s="13">
        <v>1</v>
      </c>
      <c r="AE416" s="14">
        <v>1</v>
      </c>
      <c r="AF416" s="15"/>
      <c r="AG416" s="15"/>
      <c r="AH416" s="15"/>
      <c r="AI416" s="15"/>
      <c r="AJ416" s="2"/>
      <c r="AK416" s="1">
        <f t="shared" si="131"/>
        <v>2</v>
      </c>
      <c r="AL416" s="1">
        <f t="shared" si="132"/>
        <v>0</v>
      </c>
      <c r="AM416" s="1">
        <f t="shared" si="133"/>
        <v>1</v>
      </c>
      <c r="AN416" s="1">
        <f t="shared" si="134"/>
        <v>2</v>
      </c>
      <c r="AO416" s="1">
        <f t="shared" si="135"/>
        <v>-1</v>
      </c>
      <c r="AP416" s="1">
        <f t="shared" si="136"/>
        <v>4</v>
      </c>
      <c r="AQ416" s="1">
        <f t="shared" si="137"/>
        <v>0</v>
      </c>
      <c r="AR416" s="1">
        <f t="shared" si="138"/>
        <v>0</v>
      </c>
      <c r="AS416" s="1">
        <f t="shared" si="139"/>
        <v>0</v>
      </c>
      <c r="AT416" s="1">
        <f t="shared" si="140"/>
        <v>0</v>
      </c>
      <c r="AU416" s="1">
        <f t="shared" si="141"/>
        <v>0</v>
      </c>
      <c r="AV416" s="1">
        <f t="shared" si="142"/>
        <v>0</v>
      </c>
      <c r="AW416" s="1">
        <f t="shared" si="143"/>
        <v>0</v>
      </c>
      <c r="AX416" s="1">
        <f t="shared" si="144"/>
        <v>0</v>
      </c>
      <c r="AY416" s="1">
        <v>1</v>
      </c>
      <c r="AZ416" s="1">
        <f t="shared" si="145"/>
        <v>8</v>
      </c>
      <c r="BA416" s="1">
        <f t="shared" si="146"/>
        <v>12</v>
      </c>
      <c r="BB416" s="16"/>
      <c r="BC416" s="16"/>
      <c r="BD416" s="16"/>
      <c r="BE416" s="16"/>
      <c r="BF416" s="17"/>
      <c r="BG416" s="16"/>
      <c r="BH416" s="16"/>
      <c r="BI416" s="16"/>
      <c r="BJ416" s="16"/>
      <c r="BK416" s="16"/>
      <c r="BL416" s="16"/>
      <c r="BM416" s="16"/>
      <c r="BN416" s="16"/>
    </row>
    <row r="417" spans="1:66" x14ac:dyDescent="0.2">
      <c r="A417" s="9" t="s">
        <v>1203</v>
      </c>
      <c r="B417" s="43" t="s">
        <v>2342</v>
      </c>
      <c r="C417" s="9">
        <v>12</v>
      </c>
      <c r="D417" s="9"/>
      <c r="E417" s="9"/>
      <c r="F417" s="9"/>
      <c r="G417" s="9">
        <v>1</v>
      </c>
      <c r="H417" s="10">
        <v>30.82</v>
      </c>
      <c r="I417" s="11">
        <v>2.5299999999999998</v>
      </c>
      <c r="J417" s="9">
        <v>435</v>
      </c>
      <c r="K417" s="2">
        <v>48.36163566466</v>
      </c>
      <c r="L417" s="11">
        <v>4.97021484375</v>
      </c>
      <c r="M417" s="9">
        <v>1</v>
      </c>
      <c r="N417" s="9">
        <v>1</v>
      </c>
      <c r="O417" s="9">
        <v>1</v>
      </c>
      <c r="P417" s="34">
        <v>0.41102213485280897</v>
      </c>
      <c r="Q417" s="12">
        <v>0.34111720130587098</v>
      </c>
      <c r="R417" s="12">
        <v>1.37743866306184</v>
      </c>
      <c r="S417" s="12">
        <v>1.5457519838212599</v>
      </c>
      <c r="T417" s="35">
        <v>1.18857376150363</v>
      </c>
      <c r="U417" s="34">
        <f t="shared" si="126"/>
        <v>-1.2827120051592529</v>
      </c>
      <c r="V417" s="12">
        <f t="shared" si="127"/>
        <v>-1.5516605882122994</v>
      </c>
      <c r="W417" s="12">
        <f t="shared" si="128"/>
        <v>0.461988077441293</v>
      </c>
      <c r="X417" s="12">
        <f t="shared" si="129"/>
        <v>0.62830885715728191</v>
      </c>
      <c r="Y417" s="35">
        <f t="shared" si="130"/>
        <v>0.24923143803291031</v>
      </c>
      <c r="Z417" s="2"/>
      <c r="AA417" s="13">
        <v>1</v>
      </c>
      <c r="AB417" s="13">
        <v>1</v>
      </c>
      <c r="AC417" s="13">
        <v>1</v>
      </c>
      <c r="AD417" s="13">
        <v>1</v>
      </c>
      <c r="AE417" s="14">
        <v>1</v>
      </c>
      <c r="AF417" s="15"/>
      <c r="AG417" s="15"/>
      <c r="AH417" s="15"/>
      <c r="AI417" s="15"/>
      <c r="AJ417" s="2"/>
      <c r="AK417" s="1">
        <f t="shared" si="131"/>
        <v>2</v>
      </c>
      <c r="AL417" s="1">
        <f t="shared" si="132"/>
        <v>3</v>
      </c>
      <c r="AM417" s="1">
        <f t="shared" si="133"/>
        <v>1</v>
      </c>
      <c r="AN417" s="1">
        <f t="shared" si="134"/>
        <v>2</v>
      </c>
      <c r="AO417" s="1">
        <f t="shared" si="135"/>
        <v>0</v>
      </c>
      <c r="AP417" s="1">
        <f t="shared" si="136"/>
        <v>8</v>
      </c>
      <c r="AQ417" s="1">
        <f t="shared" si="137"/>
        <v>0</v>
      </c>
      <c r="AR417" s="1">
        <f t="shared" si="138"/>
        <v>0</v>
      </c>
      <c r="AS417" s="1">
        <f t="shared" si="139"/>
        <v>0</v>
      </c>
      <c r="AT417" s="1">
        <f t="shared" si="140"/>
        <v>0</v>
      </c>
      <c r="AU417" s="1">
        <f t="shared" si="141"/>
        <v>0</v>
      </c>
      <c r="AV417" s="1">
        <f t="shared" si="142"/>
        <v>0</v>
      </c>
      <c r="AW417" s="1">
        <f t="shared" si="143"/>
        <v>0</v>
      </c>
      <c r="AX417" s="1">
        <f t="shared" si="144"/>
        <v>0</v>
      </c>
      <c r="AY417" s="1">
        <v>4</v>
      </c>
      <c r="AZ417" s="1">
        <f t="shared" si="145"/>
        <v>4</v>
      </c>
      <c r="BA417" s="1">
        <f t="shared" si="146"/>
        <v>12</v>
      </c>
      <c r="BB417" s="16"/>
      <c r="BC417" s="16"/>
      <c r="BD417" s="16"/>
      <c r="BE417" s="16"/>
      <c r="BF417" s="17"/>
      <c r="BG417" s="16"/>
      <c r="BH417" s="16"/>
      <c r="BI417" s="16"/>
      <c r="BJ417" s="16"/>
      <c r="BK417" s="16"/>
      <c r="BL417" s="16"/>
      <c r="BM417" s="16"/>
      <c r="BN417" s="16"/>
    </row>
    <row r="418" spans="1:66" x14ac:dyDescent="0.2">
      <c r="A418" s="9" t="s">
        <v>1545</v>
      </c>
      <c r="B418" s="43" t="s">
        <v>2348</v>
      </c>
      <c r="C418" s="9">
        <v>12</v>
      </c>
      <c r="D418" s="9"/>
      <c r="E418" s="9"/>
      <c r="F418" s="9"/>
      <c r="G418" s="9">
        <v>1</v>
      </c>
      <c r="H418" s="10">
        <v>56.48</v>
      </c>
      <c r="I418" s="11">
        <v>10.88</v>
      </c>
      <c r="J418" s="9">
        <v>147</v>
      </c>
      <c r="K418" s="2">
        <v>15.882029424660001</v>
      </c>
      <c r="L418" s="11">
        <v>8.20654296875</v>
      </c>
      <c r="M418" s="9">
        <v>1</v>
      </c>
      <c r="N418" s="9">
        <v>1</v>
      </c>
      <c r="O418" s="9">
        <v>2</v>
      </c>
      <c r="P418" s="34">
        <v>1.0346242190708299</v>
      </c>
      <c r="Q418" s="12">
        <v>1.3123981100559201</v>
      </c>
      <c r="R418" s="12">
        <v>1.3657900218063199</v>
      </c>
      <c r="S418" s="12">
        <v>0.46402960746359001</v>
      </c>
      <c r="T418" s="35">
        <v>0.77764537253297095</v>
      </c>
      <c r="U418" s="34">
        <f t="shared" si="126"/>
        <v>4.9106868473773865E-2</v>
      </c>
      <c r="V418" s="12">
        <f t="shared" si="127"/>
        <v>0.3922054213897912</v>
      </c>
      <c r="W418" s="12">
        <f t="shared" si="128"/>
        <v>0.44973569901286431</v>
      </c>
      <c r="X418" s="12">
        <f t="shared" si="129"/>
        <v>-1.1077112352712337</v>
      </c>
      <c r="Y418" s="35">
        <f t="shared" si="130"/>
        <v>-0.36281569793615354</v>
      </c>
      <c r="Z418" s="2"/>
      <c r="AA418" s="13">
        <v>1</v>
      </c>
      <c r="AB418" s="13">
        <v>1</v>
      </c>
      <c r="AC418" s="13">
        <v>1</v>
      </c>
      <c r="AD418" s="13">
        <v>1</v>
      </c>
      <c r="AE418" s="14">
        <v>1</v>
      </c>
      <c r="AF418" s="15"/>
      <c r="AG418" s="15"/>
      <c r="AH418" s="15"/>
      <c r="AI418" s="15"/>
      <c r="AJ418" s="2"/>
      <c r="AK418" s="1">
        <f t="shared" si="131"/>
        <v>0</v>
      </c>
      <c r="AL418" s="1">
        <f t="shared" si="132"/>
        <v>1</v>
      </c>
      <c r="AM418" s="1">
        <f t="shared" si="133"/>
        <v>1</v>
      </c>
      <c r="AN418" s="1">
        <f t="shared" si="134"/>
        <v>2</v>
      </c>
      <c r="AO418" s="1">
        <f t="shared" si="135"/>
        <v>0</v>
      </c>
      <c r="AP418" s="1">
        <f t="shared" si="136"/>
        <v>4</v>
      </c>
      <c r="AQ418" s="1">
        <f t="shared" si="137"/>
        <v>0</v>
      </c>
      <c r="AR418" s="1">
        <f t="shared" si="138"/>
        <v>0</v>
      </c>
      <c r="AS418" s="1">
        <f t="shared" si="139"/>
        <v>0</v>
      </c>
      <c r="AT418" s="1">
        <f t="shared" si="140"/>
        <v>0</v>
      </c>
      <c r="AU418" s="1">
        <f t="shared" si="141"/>
        <v>0</v>
      </c>
      <c r="AV418" s="1">
        <f t="shared" si="142"/>
        <v>0</v>
      </c>
      <c r="AW418" s="1">
        <f t="shared" si="143"/>
        <v>0</v>
      </c>
      <c r="AX418" s="1">
        <f t="shared" si="144"/>
        <v>0</v>
      </c>
      <c r="AY418" s="1">
        <v>1</v>
      </c>
      <c r="AZ418" s="1">
        <f t="shared" si="145"/>
        <v>8</v>
      </c>
      <c r="BA418" s="1">
        <f t="shared" si="146"/>
        <v>12</v>
      </c>
      <c r="BB418" s="16"/>
      <c r="BC418" s="16"/>
      <c r="BD418" s="16"/>
      <c r="BE418" s="16"/>
      <c r="BF418" s="17"/>
      <c r="BG418" s="16"/>
      <c r="BH418" s="16"/>
      <c r="BI418" s="16"/>
      <c r="BJ418" s="16"/>
      <c r="BK418" s="16"/>
      <c r="BL418" s="16"/>
      <c r="BM418" s="16"/>
      <c r="BN418" s="16"/>
    </row>
    <row r="419" spans="1:66" x14ac:dyDescent="0.2">
      <c r="A419" s="9" t="s">
        <v>733</v>
      </c>
      <c r="B419" s="43" t="s">
        <v>2789</v>
      </c>
      <c r="C419" s="9">
        <v>12</v>
      </c>
      <c r="D419" s="9"/>
      <c r="E419" s="9"/>
      <c r="F419" s="9"/>
      <c r="G419" s="9">
        <v>1</v>
      </c>
      <c r="H419" s="10">
        <v>20.170000000000002</v>
      </c>
      <c r="I419" s="11">
        <v>25.81</v>
      </c>
      <c r="J419" s="9">
        <v>62</v>
      </c>
      <c r="K419" s="2">
        <v>6.7872958146600002</v>
      </c>
      <c r="L419" s="11">
        <v>6.71240234375</v>
      </c>
      <c r="M419" s="9">
        <v>1</v>
      </c>
      <c r="N419" s="9">
        <v>1</v>
      </c>
      <c r="O419" s="9">
        <v>1</v>
      </c>
      <c r="P419" s="34">
        <v>0.64175835881890997</v>
      </c>
      <c r="Q419" s="12">
        <v>0.34970889539603001</v>
      </c>
      <c r="R419" s="12">
        <v>1.33558826151402</v>
      </c>
      <c r="S419" s="12">
        <v>24.309222854656898</v>
      </c>
      <c r="T419" s="35">
        <v>1.8102118457140901</v>
      </c>
      <c r="U419" s="34">
        <f t="shared" si="126"/>
        <v>-0.63989791304957666</v>
      </c>
      <c r="V419" s="12">
        <f t="shared" si="127"/>
        <v>-1.5157736011665182</v>
      </c>
      <c r="W419" s="12">
        <f t="shared" si="128"/>
        <v>0.4174753187218635</v>
      </c>
      <c r="X419" s="12">
        <f t="shared" si="129"/>
        <v>4.603431867248081</v>
      </c>
      <c r="Y419" s="35">
        <f t="shared" si="130"/>
        <v>0.85615854309680783</v>
      </c>
      <c r="Z419" s="2"/>
      <c r="AA419" s="13">
        <v>1</v>
      </c>
      <c r="AB419" s="13">
        <v>1</v>
      </c>
      <c r="AC419" s="13">
        <v>1</v>
      </c>
      <c r="AD419" s="13">
        <v>1</v>
      </c>
      <c r="AE419" s="14">
        <v>1</v>
      </c>
      <c r="AF419" s="15"/>
      <c r="AG419" s="15"/>
      <c r="AH419" s="15"/>
      <c r="AI419" s="15"/>
      <c r="AJ419" s="2"/>
      <c r="AK419" s="1">
        <f t="shared" si="131"/>
        <v>1</v>
      </c>
      <c r="AL419" s="1">
        <f t="shared" si="132"/>
        <v>3</v>
      </c>
      <c r="AM419" s="1">
        <f t="shared" si="133"/>
        <v>1</v>
      </c>
      <c r="AN419" s="1">
        <f t="shared" si="134"/>
        <v>5</v>
      </c>
      <c r="AO419" s="1">
        <f t="shared" si="135"/>
        <v>-2</v>
      </c>
      <c r="AP419" s="1">
        <f t="shared" si="136"/>
        <v>8</v>
      </c>
      <c r="AQ419" s="1">
        <f t="shared" si="137"/>
        <v>0</v>
      </c>
      <c r="AR419" s="1">
        <f t="shared" si="138"/>
        <v>0</v>
      </c>
      <c r="AS419" s="1">
        <f t="shared" si="139"/>
        <v>0</v>
      </c>
      <c r="AT419" s="1">
        <f t="shared" si="140"/>
        <v>0</v>
      </c>
      <c r="AU419" s="1">
        <f t="shared" si="141"/>
        <v>0</v>
      </c>
      <c r="AV419" s="1">
        <f t="shared" si="142"/>
        <v>0</v>
      </c>
      <c r="AW419" s="1">
        <f t="shared" si="143"/>
        <v>0</v>
      </c>
      <c r="AX419" s="1">
        <f t="shared" si="144"/>
        <v>0</v>
      </c>
      <c r="AY419" s="1">
        <v>4</v>
      </c>
      <c r="AZ419" s="1">
        <f t="shared" si="145"/>
        <v>4</v>
      </c>
      <c r="BA419" s="1">
        <f t="shared" si="146"/>
        <v>12</v>
      </c>
      <c r="BB419" s="16"/>
      <c r="BC419" s="16"/>
      <c r="BD419" s="16"/>
      <c r="BE419" s="16"/>
      <c r="BF419" s="17"/>
      <c r="BG419" s="16"/>
      <c r="BH419" s="16"/>
      <c r="BI419" s="16"/>
      <c r="BJ419" s="16"/>
      <c r="BK419" s="16"/>
      <c r="BL419" s="16"/>
      <c r="BM419" s="16"/>
      <c r="BN419" s="16"/>
    </row>
    <row r="420" spans="1:66" x14ac:dyDescent="0.2">
      <c r="A420" s="9" t="s">
        <v>1252</v>
      </c>
      <c r="B420" s="43" t="s">
        <v>3206</v>
      </c>
      <c r="C420" s="9">
        <v>12</v>
      </c>
      <c r="D420" s="9"/>
      <c r="E420" s="9"/>
      <c r="F420" s="9"/>
      <c r="G420" s="9">
        <v>1</v>
      </c>
      <c r="H420" s="10">
        <v>33.867305465776496</v>
      </c>
      <c r="I420" s="11">
        <v>1.04</v>
      </c>
      <c r="J420" s="9">
        <v>767</v>
      </c>
      <c r="K420" s="2">
        <v>86.79457401466</v>
      </c>
      <c r="L420" s="11">
        <v>7.28369140625</v>
      </c>
      <c r="M420" s="9">
        <v>1</v>
      </c>
      <c r="N420" s="9">
        <v>1</v>
      </c>
      <c r="O420" s="9">
        <v>2</v>
      </c>
      <c r="P420" s="34">
        <v>1.5877297738849601</v>
      </c>
      <c r="Q420" s="12">
        <v>1.3542092783648501</v>
      </c>
      <c r="R420" s="12">
        <v>1.2516401581427801</v>
      </c>
      <c r="S420" s="12">
        <v>16.6275262637139</v>
      </c>
      <c r="T420" s="35">
        <v>1.1565258700429699</v>
      </c>
      <c r="U420" s="34">
        <f t="shared" si="126"/>
        <v>0.66696539166846813</v>
      </c>
      <c r="V420" s="12">
        <f t="shared" si="127"/>
        <v>0.43745070902245586</v>
      </c>
      <c r="W420" s="12">
        <f t="shared" si="128"/>
        <v>0.32381985246105505</v>
      </c>
      <c r="X420" s="12">
        <f t="shared" si="129"/>
        <v>4.0555016445988761</v>
      </c>
      <c r="Y420" s="35">
        <f t="shared" si="130"/>
        <v>0.20979753762586939</v>
      </c>
      <c r="Z420" s="2"/>
      <c r="AA420" s="13">
        <v>1</v>
      </c>
      <c r="AB420" s="13">
        <v>1</v>
      </c>
      <c r="AC420" s="13">
        <v>1</v>
      </c>
      <c r="AD420" s="13">
        <v>1</v>
      </c>
      <c r="AE420" s="14">
        <v>1</v>
      </c>
      <c r="AF420" s="15"/>
      <c r="AG420" s="15"/>
      <c r="AH420" s="15"/>
      <c r="AI420" s="15"/>
      <c r="AJ420" s="2"/>
      <c r="AK420" s="1">
        <f t="shared" si="131"/>
        <v>2</v>
      </c>
      <c r="AL420" s="1">
        <f t="shared" si="132"/>
        <v>1</v>
      </c>
      <c r="AM420" s="1">
        <f t="shared" si="133"/>
        <v>0</v>
      </c>
      <c r="AN420" s="1">
        <f t="shared" si="134"/>
        <v>5</v>
      </c>
      <c r="AO420" s="1">
        <f t="shared" si="135"/>
        <v>0</v>
      </c>
      <c r="AP420" s="1">
        <f t="shared" si="136"/>
        <v>8</v>
      </c>
      <c r="AQ420" s="1">
        <f t="shared" si="137"/>
        <v>0</v>
      </c>
      <c r="AR420" s="1">
        <f t="shared" si="138"/>
        <v>0</v>
      </c>
      <c r="AS420" s="1">
        <f t="shared" si="139"/>
        <v>0</v>
      </c>
      <c r="AT420" s="1">
        <f t="shared" si="140"/>
        <v>0</v>
      </c>
      <c r="AU420" s="1">
        <f t="shared" si="141"/>
        <v>0</v>
      </c>
      <c r="AV420" s="1">
        <f t="shared" si="142"/>
        <v>0</v>
      </c>
      <c r="AW420" s="1">
        <f t="shared" si="143"/>
        <v>0</v>
      </c>
      <c r="AX420" s="1">
        <f t="shared" si="144"/>
        <v>0</v>
      </c>
      <c r="AY420" s="1">
        <v>4</v>
      </c>
      <c r="AZ420" s="1">
        <f t="shared" si="145"/>
        <v>4</v>
      </c>
      <c r="BA420" s="1">
        <f t="shared" si="146"/>
        <v>12</v>
      </c>
      <c r="BB420" s="16"/>
      <c r="BC420" s="16"/>
      <c r="BD420" s="16"/>
      <c r="BE420" s="16"/>
      <c r="BF420" s="17"/>
      <c r="BG420" s="16"/>
      <c r="BH420" s="16"/>
      <c r="BI420" s="16"/>
      <c r="BJ420" s="16"/>
      <c r="BK420" s="16"/>
      <c r="BL420" s="16"/>
      <c r="BM420" s="16"/>
      <c r="BN420" s="16"/>
    </row>
    <row r="421" spans="1:66" ht="21" x14ac:dyDescent="0.2">
      <c r="A421" s="9" t="s">
        <v>976</v>
      </c>
      <c r="B421" s="43" t="s">
        <v>3180</v>
      </c>
      <c r="C421" s="9">
        <v>12</v>
      </c>
      <c r="D421" s="9"/>
      <c r="E421" s="9"/>
      <c r="F421" s="9"/>
      <c r="G421" s="9">
        <v>1</v>
      </c>
      <c r="H421" s="10">
        <v>673.26160114197296</v>
      </c>
      <c r="I421" s="11">
        <v>16.12</v>
      </c>
      <c r="J421" s="9">
        <v>825</v>
      </c>
      <c r="K421" s="2">
        <v>90.5280091246604</v>
      </c>
      <c r="L421" s="11">
        <v>5.99853515625</v>
      </c>
      <c r="M421" s="9">
        <v>10</v>
      </c>
      <c r="N421" s="9">
        <v>11</v>
      </c>
      <c r="O421" s="9">
        <v>28</v>
      </c>
      <c r="P421" s="34">
        <v>0.91789606221633802</v>
      </c>
      <c r="Q421" s="12">
        <v>0.83097881259756701</v>
      </c>
      <c r="R421" s="12">
        <v>1.23905199504788</v>
      </c>
      <c r="S421" s="12">
        <v>0.39088802734174399</v>
      </c>
      <c r="T421" s="35">
        <v>1.3200961765948001</v>
      </c>
      <c r="U421" s="34">
        <f t="shared" si="126"/>
        <v>-0.12359729529461799</v>
      </c>
      <c r="V421" s="12">
        <f t="shared" si="127"/>
        <v>-0.26711640170654133</v>
      </c>
      <c r="W421" s="12">
        <f t="shared" si="128"/>
        <v>0.30923672938634228</v>
      </c>
      <c r="X421" s="12">
        <f t="shared" si="129"/>
        <v>-1.35517269843928</v>
      </c>
      <c r="Y421" s="35">
        <f t="shared" si="130"/>
        <v>0.40064304203959994</v>
      </c>
      <c r="Z421" s="2"/>
      <c r="AA421" s="13">
        <v>19</v>
      </c>
      <c r="AB421" s="13">
        <v>19</v>
      </c>
      <c r="AC421" s="13">
        <v>19</v>
      </c>
      <c r="AD421" s="13">
        <v>18</v>
      </c>
      <c r="AE421" s="14">
        <v>19</v>
      </c>
      <c r="AF421" s="15">
        <v>64.250828289444598</v>
      </c>
      <c r="AG421" s="15">
        <v>18.8940990693646</v>
      </c>
      <c r="AH421" s="15">
        <v>20.209541972748699</v>
      </c>
      <c r="AI421" s="15">
        <v>50.157134575401798</v>
      </c>
      <c r="AJ421" s="2">
        <v>37.8266179114298</v>
      </c>
      <c r="AK421" s="1">
        <f t="shared" si="131"/>
        <v>0</v>
      </c>
      <c r="AL421" s="1">
        <f t="shared" si="132"/>
        <v>0</v>
      </c>
      <c r="AM421" s="1">
        <f t="shared" si="133"/>
        <v>0</v>
      </c>
      <c r="AN421" s="1">
        <f t="shared" si="134"/>
        <v>3</v>
      </c>
      <c r="AO421" s="1">
        <f t="shared" si="135"/>
        <v>-1</v>
      </c>
      <c r="AP421" s="1">
        <f t="shared" si="136"/>
        <v>2</v>
      </c>
      <c r="AQ421" s="1">
        <f t="shared" si="137"/>
        <v>3</v>
      </c>
      <c r="AR421" s="1">
        <f t="shared" si="138"/>
        <v>0</v>
      </c>
      <c r="AS421" s="1">
        <f t="shared" si="139"/>
        <v>2</v>
      </c>
      <c r="AT421" s="1">
        <f t="shared" si="140"/>
        <v>2</v>
      </c>
      <c r="AU421" s="1">
        <f t="shared" si="141"/>
        <v>0</v>
      </c>
      <c r="AV421" s="1">
        <f t="shared" si="142"/>
        <v>1</v>
      </c>
      <c r="AW421" s="1">
        <f t="shared" si="143"/>
        <v>1</v>
      </c>
      <c r="AX421" s="1">
        <f t="shared" si="144"/>
        <v>4</v>
      </c>
      <c r="AY421" s="1">
        <v>5</v>
      </c>
      <c r="AZ421" s="1">
        <f t="shared" si="145"/>
        <v>2</v>
      </c>
      <c r="BA421" s="1">
        <f t="shared" si="146"/>
        <v>12</v>
      </c>
      <c r="BB421" s="16"/>
      <c r="BC421" s="16"/>
      <c r="BD421" s="16"/>
      <c r="BE421" s="16"/>
      <c r="BF421" s="17"/>
      <c r="BG421" s="16"/>
      <c r="BH421" s="16"/>
      <c r="BI421" s="16"/>
      <c r="BJ421" s="16"/>
      <c r="BK421" s="16"/>
      <c r="BL421" s="16"/>
      <c r="BM421" s="16"/>
      <c r="BN421" s="16"/>
    </row>
    <row r="422" spans="1:66" x14ac:dyDescent="0.2">
      <c r="A422" s="9" t="s">
        <v>1553</v>
      </c>
      <c r="B422" s="43" t="s">
        <v>1767</v>
      </c>
      <c r="C422" s="9">
        <v>12</v>
      </c>
      <c r="D422" s="9"/>
      <c r="E422" s="9"/>
      <c r="F422" s="9"/>
      <c r="G422" s="9">
        <v>1</v>
      </c>
      <c r="H422" s="10">
        <v>44.95</v>
      </c>
      <c r="I422" s="11">
        <v>4</v>
      </c>
      <c r="J422" s="9">
        <v>175</v>
      </c>
      <c r="K422" s="2">
        <v>19.648484874659999</v>
      </c>
      <c r="L422" s="11">
        <v>6.78564453125</v>
      </c>
      <c r="M422" s="9">
        <v>1</v>
      </c>
      <c r="N422" s="9">
        <v>1</v>
      </c>
      <c r="O422" s="9">
        <v>2</v>
      </c>
      <c r="P422" s="34">
        <v>0.58547143686344005</v>
      </c>
      <c r="Q422" s="12">
        <v>1.06144416463431</v>
      </c>
      <c r="R422" s="12">
        <v>1.23175068683962</v>
      </c>
      <c r="S422" s="12">
        <v>0.139545020439375</v>
      </c>
      <c r="T422" s="35">
        <v>0.54409295958683501</v>
      </c>
      <c r="U422" s="34">
        <f t="shared" si="126"/>
        <v>-0.7723293065701744</v>
      </c>
      <c r="V422" s="12">
        <f t="shared" si="127"/>
        <v>8.602848285531732E-2</v>
      </c>
      <c r="W422" s="12">
        <f t="shared" si="128"/>
        <v>0.30071027611515655</v>
      </c>
      <c r="X422" s="12">
        <f t="shared" si="129"/>
        <v>-2.8411974510680871</v>
      </c>
      <c r="Y422" s="35">
        <f t="shared" si="130"/>
        <v>-0.87807493444562568</v>
      </c>
      <c r="Z422" s="2"/>
      <c r="AA422" s="13">
        <v>1</v>
      </c>
      <c r="AB422" s="13">
        <v>1</v>
      </c>
      <c r="AC422" s="13">
        <v>1</v>
      </c>
      <c r="AD422" s="13">
        <v>1</v>
      </c>
      <c r="AE422" s="14">
        <v>1</v>
      </c>
      <c r="AF422" s="15"/>
      <c r="AG422" s="15"/>
      <c r="AH422" s="15"/>
      <c r="AI422" s="15"/>
      <c r="AJ422" s="2"/>
      <c r="AK422" s="1">
        <f t="shared" si="131"/>
        <v>1</v>
      </c>
      <c r="AL422" s="1">
        <f t="shared" si="132"/>
        <v>0</v>
      </c>
      <c r="AM422" s="1">
        <f t="shared" si="133"/>
        <v>0</v>
      </c>
      <c r="AN422" s="1">
        <f t="shared" si="134"/>
        <v>4</v>
      </c>
      <c r="AO422" s="1">
        <f t="shared" si="135"/>
        <v>-1</v>
      </c>
      <c r="AP422" s="1">
        <f t="shared" si="136"/>
        <v>4</v>
      </c>
      <c r="AQ422" s="1">
        <f t="shared" si="137"/>
        <v>0</v>
      </c>
      <c r="AR422" s="1">
        <f t="shared" si="138"/>
        <v>0</v>
      </c>
      <c r="AS422" s="1">
        <f t="shared" si="139"/>
        <v>0</v>
      </c>
      <c r="AT422" s="1">
        <f t="shared" si="140"/>
        <v>0</v>
      </c>
      <c r="AU422" s="1">
        <f t="shared" si="141"/>
        <v>0</v>
      </c>
      <c r="AV422" s="1">
        <f t="shared" si="142"/>
        <v>0</v>
      </c>
      <c r="AW422" s="1">
        <f t="shared" si="143"/>
        <v>0</v>
      </c>
      <c r="AX422" s="1">
        <f t="shared" si="144"/>
        <v>0</v>
      </c>
      <c r="AY422" s="1">
        <v>1</v>
      </c>
      <c r="AZ422" s="1">
        <f t="shared" si="145"/>
        <v>8</v>
      </c>
      <c r="BA422" s="1">
        <f t="shared" si="146"/>
        <v>12</v>
      </c>
      <c r="BB422" s="16"/>
      <c r="BC422" s="16"/>
      <c r="BD422" s="16"/>
      <c r="BE422" s="16"/>
      <c r="BF422" s="17"/>
      <c r="BG422" s="16"/>
      <c r="BH422" s="16"/>
      <c r="BI422" s="16"/>
      <c r="BJ422" s="16"/>
      <c r="BK422" s="16"/>
      <c r="BL422" s="16"/>
      <c r="BM422" s="16"/>
      <c r="BN422" s="16"/>
    </row>
    <row r="423" spans="1:66" x14ac:dyDescent="0.2">
      <c r="A423" s="9" t="s">
        <v>856</v>
      </c>
      <c r="B423" s="43" t="s">
        <v>1766</v>
      </c>
      <c r="C423" s="9">
        <v>12</v>
      </c>
      <c r="D423" s="9"/>
      <c r="E423" s="9"/>
      <c r="F423" s="9"/>
      <c r="G423" s="9">
        <v>1</v>
      </c>
      <c r="H423" s="10">
        <v>138.88327391529199</v>
      </c>
      <c r="I423" s="11">
        <v>7.67</v>
      </c>
      <c r="J423" s="9">
        <v>443</v>
      </c>
      <c r="K423" s="2">
        <v>51.564057204660003</v>
      </c>
      <c r="L423" s="11">
        <v>5.52880859375</v>
      </c>
      <c r="M423" s="9">
        <v>2</v>
      </c>
      <c r="N423" s="9">
        <v>2</v>
      </c>
      <c r="O423" s="9">
        <v>3</v>
      </c>
      <c r="P423" s="34">
        <v>0.54003963557234202</v>
      </c>
      <c r="Q423" s="12">
        <v>1.0429907694620899</v>
      </c>
      <c r="R423" s="12">
        <v>1.2302053261382899</v>
      </c>
      <c r="S423" s="12">
        <v>0.41146376577942501</v>
      </c>
      <c r="T423" s="35">
        <v>0.51075157970345597</v>
      </c>
      <c r="U423" s="34">
        <f t="shared" si="126"/>
        <v>-0.88886279882383956</v>
      </c>
      <c r="V423" s="12">
        <f t="shared" si="127"/>
        <v>6.0726389966791798E-2</v>
      </c>
      <c r="W423" s="12">
        <f t="shared" si="128"/>
        <v>0.29889912717403111</v>
      </c>
      <c r="X423" s="12">
        <f t="shared" si="129"/>
        <v>-1.2811627049014029</v>
      </c>
      <c r="Y423" s="35">
        <f t="shared" si="130"/>
        <v>-0.9693063338107637</v>
      </c>
      <c r="Z423" s="2"/>
      <c r="AA423" s="13">
        <v>2</v>
      </c>
      <c r="AB423" s="13">
        <v>2</v>
      </c>
      <c r="AC423" s="13">
        <v>2</v>
      </c>
      <c r="AD423" s="13">
        <v>2</v>
      </c>
      <c r="AE423" s="14">
        <v>2</v>
      </c>
      <c r="AF423" s="15">
        <v>24.956349838149901</v>
      </c>
      <c r="AG423" s="15">
        <v>23.5937696206806</v>
      </c>
      <c r="AH423" s="15">
        <v>30.888638189068999</v>
      </c>
      <c r="AI423" s="15">
        <v>184.910044416424</v>
      </c>
      <c r="AJ423" s="2">
        <v>50.730521614213103</v>
      </c>
      <c r="AK423" s="1">
        <f t="shared" si="131"/>
        <v>1</v>
      </c>
      <c r="AL423" s="1">
        <f t="shared" si="132"/>
        <v>0</v>
      </c>
      <c r="AM423" s="1">
        <f t="shared" si="133"/>
        <v>0</v>
      </c>
      <c r="AN423" s="1">
        <f t="shared" si="134"/>
        <v>2</v>
      </c>
      <c r="AO423" s="1">
        <f t="shared" si="135"/>
        <v>-1</v>
      </c>
      <c r="AP423" s="1">
        <f t="shared" si="136"/>
        <v>2</v>
      </c>
      <c r="AQ423" s="1">
        <f t="shared" si="137"/>
        <v>0</v>
      </c>
      <c r="AR423" s="1">
        <f t="shared" si="138"/>
        <v>2</v>
      </c>
      <c r="AS423" s="1">
        <f t="shared" si="139"/>
        <v>2</v>
      </c>
      <c r="AT423" s="1">
        <f t="shared" si="140"/>
        <v>1</v>
      </c>
      <c r="AU423" s="1">
        <f t="shared" si="141"/>
        <v>0</v>
      </c>
      <c r="AV423" s="1">
        <f t="shared" si="142"/>
        <v>0</v>
      </c>
      <c r="AW423" s="1">
        <f t="shared" si="143"/>
        <v>1</v>
      </c>
      <c r="AX423" s="1">
        <f t="shared" si="144"/>
        <v>1</v>
      </c>
      <c r="AY423" s="1">
        <v>1</v>
      </c>
      <c r="AZ423" s="1">
        <f t="shared" si="145"/>
        <v>8</v>
      </c>
      <c r="BA423" s="1">
        <f t="shared" si="146"/>
        <v>12</v>
      </c>
      <c r="BB423" s="16"/>
      <c r="BC423" s="16"/>
      <c r="BD423" s="16"/>
      <c r="BE423" s="16"/>
      <c r="BF423" s="17"/>
      <c r="BG423" s="16"/>
      <c r="BH423" s="16"/>
      <c r="BI423" s="16"/>
      <c r="BJ423" s="16"/>
      <c r="BK423" s="16"/>
      <c r="BL423" s="16"/>
      <c r="BM423" s="16"/>
      <c r="BN423" s="16"/>
    </row>
    <row r="424" spans="1:66" x14ac:dyDescent="0.2">
      <c r="A424" s="9" t="s">
        <v>1190</v>
      </c>
      <c r="B424" s="43" t="s">
        <v>2345</v>
      </c>
      <c r="C424" s="9">
        <v>12</v>
      </c>
      <c r="D424" s="9"/>
      <c r="E424" s="9"/>
      <c r="F424" s="9"/>
      <c r="G424" s="9">
        <v>1</v>
      </c>
      <c r="H424" s="10">
        <v>9375.7823834984993</v>
      </c>
      <c r="I424" s="11">
        <v>27.39</v>
      </c>
      <c r="J424" s="9">
        <v>376</v>
      </c>
      <c r="K424" s="2">
        <v>41.975969264660002</v>
      </c>
      <c r="L424" s="11">
        <v>5.59228515625</v>
      </c>
      <c r="M424" s="9">
        <v>2</v>
      </c>
      <c r="N424" s="9">
        <v>8</v>
      </c>
      <c r="O424" s="9">
        <v>356</v>
      </c>
      <c r="P424" s="34">
        <v>1.00710721268482</v>
      </c>
      <c r="Q424" s="12">
        <v>0.71633330369816195</v>
      </c>
      <c r="R424" s="12">
        <v>1.1678298036222701</v>
      </c>
      <c r="S424" s="12">
        <v>2.6686842109244902</v>
      </c>
      <c r="T424" s="35">
        <v>1.4312139851316299</v>
      </c>
      <c r="U424" s="34">
        <f t="shared" si="126"/>
        <v>1.0217275177229769E-2</v>
      </c>
      <c r="V424" s="12">
        <f t="shared" si="127"/>
        <v>-0.48129707764068402</v>
      </c>
      <c r="W424" s="12">
        <f t="shared" si="128"/>
        <v>0.2238300350385328</v>
      </c>
      <c r="X424" s="12">
        <f t="shared" si="129"/>
        <v>1.4161285994898907</v>
      </c>
      <c r="Y424" s="35">
        <f t="shared" si="130"/>
        <v>0.5172393898902955</v>
      </c>
      <c r="Z424" s="2"/>
      <c r="AA424" s="13">
        <v>206</v>
      </c>
      <c r="AB424" s="13">
        <v>206</v>
      </c>
      <c r="AC424" s="13">
        <v>202</v>
      </c>
      <c r="AD424" s="13">
        <v>206</v>
      </c>
      <c r="AE424" s="14">
        <v>206</v>
      </c>
      <c r="AF424" s="15">
        <v>55.109649430622802</v>
      </c>
      <c r="AG424" s="15">
        <v>45.386547925611701</v>
      </c>
      <c r="AH424" s="15">
        <v>16.641642359545202</v>
      </c>
      <c r="AI424" s="15">
        <v>49.9807879829687</v>
      </c>
      <c r="AJ424" s="2">
        <v>30.455640546432399</v>
      </c>
      <c r="AK424" s="1">
        <f t="shared" si="131"/>
        <v>0</v>
      </c>
      <c r="AL424" s="1">
        <f t="shared" si="132"/>
        <v>0</v>
      </c>
      <c r="AM424" s="1">
        <f t="shared" si="133"/>
        <v>0</v>
      </c>
      <c r="AN424" s="1">
        <f t="shared" si="134"/>
        <v>4</v>
      </c>
      <c r="AO424" s="1">
        <f t="shared" si="135"/>
        <v>-1</v>
      </c>
      <c r="AP424" s="1">
        <f t="shared" si="136"/>
        <v>3</v>
      </c>
      <c r="AQ424" s="1">
        <f t="shared" si="137"/>
        <v>3</v>
      </c>
      <c r="AR424" s="1">
        <f t="shared" si="138"/>
        <v>0</v>
      </c>
      <c r="AS424" s="1">
        <f t="shared" si="139"/>
        <v>1</v>
      </c>
      <c r="AT424" s="1">
        <f t="shared" si="140"/>
        <v>2</v>
      </c>
      <c r="AU424" s="1">
        <f t="shared" si="141"/>
        <v>1</v>
      </c>
      <c r="AV424" s="1">
        <f t="shared" si="142"/>
        <v>1</v>
      </c>
      <c r="AW424" s="1">
        <f t="shared" si="143"/>
        <v>1</v>
      </c>
      <c r="AX424" s="1">
        <f t="shared" si="144"/>
        <v>1</v>
      </c>
      <c r="AY424" s="1">
        <v>4</v>
      </c>
      <c r="AZ424" s="1">
        <f t="shared" si="145"/>
        <v>4</v>
      </c>
      <c r="BA424" s="1">
        <f t="shared" si="146"/>
        <v>12</v>
      </c>
      <c r="BB424" s="16"/>
      <c r="BC424" s="16"/>
      <c r="BD424" s="16"/>
      <c r="BE424" s="16"/>
      <c r="BF424" s="17"/>
      <c r="BG424" s="16"/>
      <c r="BH424" s="16"/>
      <c r="BI424" s="16"/>
      <c r="BJ424" s="16"/>
      <c r="BK424" s="16"/>
      <c r="BL424" s="16"/>
      <c r="BM424" s="16"/>
      <c r="BN424" s="16"/>
    </row>
    <row r="425" spans="1:66" x14ac:dyDescent="0.2">
      <c r="A425" s="9" t="s">
        <v>1318</v>
      </c>
      <c r="B425" s="43" t="s">
        <v>2343</v>
      </c>
      <c r="C425" s="9">
        <v>12</v>
      </c>
      <c r="D425" s="9"/>
      <c r="E425" s="9"/>
      <c r="F425" s="9"/>
      <c r="G425" s="9">
        <v>1</v>
      </c>
      <c r="H425" s="10">
        <v>107.646666666667</v>
      </c>
      <c r="I425" s="11">
        <v>4.45</v>
      </c>
      <c r="J425" s="9">
        <v>337</v>
      </c>
      <c r="K425" s="2">
        <v>38.585021684659999</v>
      </c>
      <c r="L425" s="11">
        <v>6.37939453125</v>
      </c>
      <c r="M425" s="9">
        <v>1</v>
      </c>
      <c r="N425" s="9">
        <v>2</v>
      </c>
      <c r="O425" s="9">
        <v>6</v>
      </c>
      <c r="P425" s="34">
        <v>0.83196565019744995</v>
      </c>
      <c r="Q425" s="12">
        <v>0.82922518083617103</v>
      </c>
      <c r="R425" s="12">
        <v>1.13582315377592</v>
      </c>
      <c r="S425" s="12">
        <v>0.74166045395082902</v>
      </c>
      <c r="T425" s="35">
        <v>0.98138218986466697</v>
      </c>
      <c r="U425" s="34">
        <f t="shared" si="126"/>
        <v>-0.26540413059888995</v>
      </c>
      <c r="V425" s="12">
        <f t="shared" si="127"/>
        <v>-0.27016416788060521</v>
      </c>
      <c r="W425" s="12">
        <f t="shared" si="128"/>
        <v>0.18373822654016497</v>
      </c>
      <c r="X425" s="12">
        <f t="shared" si="129"/>
        <v>-0.43116924970981069</v>
      </c>
      <c r="Y425" s="35">
        <f t="shared" si="130"/>
        <v>-2.711300528993825E-2</v>
      </c>
      <c r="Z425" s="2"/>
      <c r="AA425" s="13">
        <v>4</v>
      </c>
      <c r="AB425" s="13">
        <v>4</v>
      </c>
      <c r="AC425" s="13">
        <v>4</v>
      </c>
      <c r="AD425" s="13">
        <v>4</v>
      </c>
      <c r="AE425" s="14">
        <v>4</v>
      </c>
      <c r="AF425" s="15">
        <v>9.9372175184265608</v>
      </c>
      <c r="AG425" s="15">
        <v>7.9162039607247596</v>
      </c>
      <c r="AH425" s="15">
        <v>4.5863504810634703</v>
      </c>
      <c r="AI425" s="15">
        <v>8.1364344552072794</v>
      </c>
      <c r="AJ425" s="2">
        <v>1.2534153659681599</v>
      </c>
      <c r="AK425" s="1">
        <f t="shared" si="131"/>
        <v>0</v>
      </c>
      <c r="AL425" s="1">
        <f t="shared" si="132"/>
        <v>0</v>
      </c>
      <c r="AM425" s="1">
        <f t="shared" si="133"/>
        <v>0</v>
      </c>
      <c r="AN425" s="1">
        <f t="shared" si="134"/>
        <v>0</v>
      </c>
      <c r="AO425" s="1">
        <f t="shared" si="135"/>
        <v>0</v>
      </c>
      <c r="AP425" s="1">
        <f t="shared" si="136"/>
        <v>0</v>
      </c>
      <c r="AQ425" s="1">
        <f t="shared" si="137"/>
        <v>1</v>
      </c>
      <c r="AR425" s="1">
        <f t="shared" si="138"/>
        <v>3</v>
      </c>
      <c r="AS425" s="1">
        <f t="shared" si="139"/>
        <v>3</v>
      </c>
      <c r="AT425" s="1">
        <f t="shared" si="140"/>
        <v>3</v>
      </c>
      <c r="AU425" s="1">
        <f t="shared" si="141"/>
        <v>3</v>
      </c>
      <c r="AV425" s="1">
        <f t="shared" si="142"/>
        <v>3</v>
      </c>
      <c r="AW425" s="1">
        <f t="shared" si="143"/>
        <v>3</v>
      </c>
      <c r="AX425" s="1">
        <f t="shared" si="144"/>
        <v>0</v>
      </c>
      <c r="AY425" s="1">
        <v>1</v>
      </c>
      <c r="AZ425" s="1">
        <f t="shared" si="145"/>
        <v>8</v>
      </c>
      <c r="BA425" s="1">
        <f t="shared" si="146"/>
        <v>12</v>
      </c>
      <c r="BB425" s="16"/>
      <c r="BC425" s="16"/>
      <c r="BD425" s="16"/>
      <c r="BE425" s="16"/>
      <c r="BF425" s="17"/>
      <c r="BG425" s="16"/>
      <c r="BH425" s="16"/>
      <c r="BI425" s="16"/>
      <c r="BJ425" s="16"/>
      <c r="BK425" s="16"/>
      <c r="BL425" s="16"/>
      <c r="BM425" s="16"/>
      <c r="BN425" s="16"/>
    </row>
    <row r="426" spans="1:66" x14ac:dyDescent="0.2">
      <c r="A426" s="9" t="s">
        <v>1081</v>
      </c>
      <c r="B426" s="43" t="s">
        <v>2788</v>
      </c>
      <c r="C426" s="9">
        <v>12</v>
      </c>
      <c r="D426" s="9"/>
      <c r="E426" s="9"/>
      <c r="F426" s="9"/>
      <c r="G426" s="9">
        <v>1</v>
      </c>
      <c r="H426" s="10">
        <v>83.687813374828593</v>
      </c>
      <c r="I426" s="11">
        <v>11.97</v>
      </c>
      <c r="J426" s="9">
        <v>142</v>
      </c>
      <c r="K426" s="2">
        <v>15.935035344659999</v>
      </c>
      <c r="L426" s="11">
        <v>5.66845703125</v>
      </c>
      <c r="M426" s="9">
        <v>2</v>
      </c>
      <c r="N426" s="9">
        <v>2</v>
      </c>
      <c r="O426" s="9">
        <v>3</v>
      </c>
      <c r="P426" s="34">
        <v>0.63010242103676595</v>
      </c>
      <c r="Q426" s="12">
        <v>1.59817024835688</v>
      </c>
      <c r="R426" s="12">
        <v>1.1282653067374</v>
      </c>
      <c r="S426" s="12">
        <v>0.46360615261139199</v>
      </c>
      <c r="T426" s="35">
        <v>0.38891317403166897</v>
      </c>
      <c r="U426" s="34">
        <f t="shared" si="126"/>
        <v>-0.6663417419699843</v>
      </c>
      <c r="V426" s="12">
        <f t="shared" si="127"/>
        <v>0.67642110249450527</v>
      </c>
      <c r="W426" s="12">
        <f t="shared" si="128"/>
        <v>0.17410635116670256</v>
      </c>
      <c r="X426" s="12">
        <f t="shared" si="129"/>
        <v>-1.1090283821170854</v>
      </c>
      <c r="Y426" s="35">
        <f t="shared" si="130"/>
        <v>-1.3624799894846225</v>
      </c>
      <c r="Z426" s="2"/>
      <c r="AA426" s="13">
        <v>2</v>
      </c>
      <c r="AB426" s="13">
        <v>2</v>
      </c>
      <c r="AC426" s="13">
        <v>2</v>
      </c>
      <c r="AD426" s="13">
        <v>2</v>
      </c>
      <c r="AE426" s="14">
        <v>2</v>
      </c>
      <c r="AF426" s="15">
        <v>45.644534110076599</v>
      </c>
      <c r="AG426" s="15">
        <v>8.4161540842774407</v>
      </c>
      <c r="AH426" s="15">
        <v>81.416513407201194</v>
      </c>
      <c r="AI426" s="15">
        <v>405.69328088477403</v>
      </c>
      <c r="AJ426" s="2">
        <v>36.211005600530299</v>
      </c>
      <c r="AK426" s="1">
        <f t="shared" si="131"/>
        <v>1</v>
      </c>
      <c r="AL426" s="1">
        <f t="shared" si="132"/>
        <v>2</v>
      </c>
      <c r="AM426" s="1">
        <f t="shared" si="133"/>
        <v>0</v>
      </c>
      <c r="AN426" s="1">
        <f t="shared" si="134"/>
        <v>2</v>
      </c>
      <c r="AO426" s="1">
        <f t="shared" si="135"/>
        <v>-3</v>
      </c>
      <c r="AP426" s="1">
        <f t="shared" si="136"/>
        <v>2</v>
      </c>
      <c r="AQ426" s="1">
        <f t="shared" si="137"/>
        <v>0</v>
      </c>
      <c r="AR426" s="1">
        <f t="shared" si="138"/>
        <v>1</v>
      </c>
      <c r="AS426" s="1">
        <f t="shared" si="139"/>
        <v>3</v>
      </c>
      <c r="AT426" s="1">
        <f t="shared" si="140"/>
        <v>0</v>
      </c>
      <c r="AU426" s="1">
        <f t="shared" si="141"/>
        <v>0</v>
      </c>
      <c r="AV426" s="1">
        <f t="shared" si="142"/>
        <v>1</v>
      </c>
      <c r="AW426" s="1">
        <f t="shared" si="143"/>
        <v>1</v>
      </c>
      <c r="AX426" s="1">
        <f t="shared" si="144"/>
        <v>1</v>
      </c>
      <c r="AY426" s="1">
        <v>1</v>
      </c>
      <c r="AZ426" s="1">
        <f t="shared" si="145"/>
        <v>8</v>
      </c>
      <c r="BA426" s="1">
        <f t="shared" si="146"/>
        <v>12</v>
      </c>
      <c r="BB426" s="16"/>
      <c r="BC426" s="16"/>
      <c r="BD426" s="16"/>
      <c r="BE426" s="16"/>
      <c r="BF426" s="17"/>
      <c r="BG426" s="16"/>
      <c r="BH426" s="16"/>
      <c r="BI426" s="16"/>
      <c r="BJ426" s="16"/>
      <c r="BK426" s="16"/>
      <c r="BL426" s="16"/>
      <c r="BM426" s="16"/>
      <c r="BN426" s="16"/>
    </row>
    <row r="427" spans="1:66" x14ac:dyDescent="0.2">
      <c r="A427" s="9" t="s">
        <v>1008</v>
      </c>
      <c r="B427" s="43" t="s">
        <v>2346</v>
      </c>
      <c r="C427" s="9">
        <v>12</v>
      </c>
      <c r="D427" s="9"/>
      <c r="E427" s="9"/>
      <c r="F427" s="9"/>
      <c r="G427" s="9">
        <v>1</v>
      </c>
      <c r="H427" s="10">
        <v>108.473387725267</v>
      </c>
      <c r="I427" s="11">
        <v>11.17</v>
      </c>
      <c r="J427" s="9">
        <v>376</v>
      </c>
      <c r="K427" s="2">
        <v>43.15152197466</v>
      </c>
      <c r="L427" s="11">
        <v>6.03662109375</v>
      </c>
      <c r="M427" s="9">
        <v>2</v>
      </c>
      <c r="N427" s="9">
        <v>2</v>
      </c>
      <c r="O427" s="9">
        <v>4</v>
      </c>
      <c r="P427" s="34">
        <v>1.0088610475934201</v>
      </c>
      <c r="Q427" s="12">
        <v>1.1018421412822601</v>
      </c>
      <c r="R427" s="12">
        <v>1.08588358167074</v>
      </c>
      <c r="S427" s="12">
        <v>9.6682802680437092</v>
      </c>
      <c r="T427" s="35">
        <v>0.90647122957313597</v>
      </c>
      <c r="U427" s="34">
        <f t="shared" si="126"/>
        <v>1.2727482915486935E-2</v>
      </c>
      <c r="V427" s="12">
        <f t="shared" si="127"/>
        <v>0.13991754668353987</v>
      </c>
      <c r="W427" s="12">
        <f t="shared" si="128"/>
        <v>0.11886943910054561</v>
      </c>
      <c r="X427" s="12">
        <f t="shared" si="129"/>
        <v>3.2732592951407438</v>
      </c>
      <c r="Y427" s="35">
        <f t="shared" si="130"/>
        <v>-0.14166686378814103</v>
      </c>
      <c r="Z427" s="2"/>
      <c r="AA427" s="13">
        <v>3</v>
      </c>
      <c r="AB427" s="13">
        <v>2</v>
      </c>
      <c r="AC427" s="13">
        <v>4</v>
      </c>
      <c r="AD427" s="13">
        <v>3</v>
      </c>
      <c r="AE427" s="14">
        <v>3</v>
      </c>
      <c r="AF427" s="15">
        <v>29.238352818936502</v>
      </c>
      <c r="AG427" s="15">
        <v>50.035194820464</v>
      </c>
      <c r="AH427" s="15">
        <v>21.769635493122301</v>
      </c>
      <c r="AI427" s="15">
        <v>104.49660029423799</v>
      </c>
      <c r="AJ427" s="2">
        <v>18.237476883694502</v>
      </c>
      <c r="AK427" s="1">
        <f t="shared" si="131"/>
        <v>0</v>
      </c>
      <c r="AL427" s="1">
        <f t="shared" si="132"/>
        <v>0</v>
      </c>
      <c r="AM427" s="1">
        <f t="shared" si="133"/>
        <v>0</v>
      </c>
      <c r="AN427" s="1">
        <f t="shared" si="134"/>
        <v>5</v>
      </c>
      <c r="AO427" s="1">
        <f t="shared" si="135"/>
        <v>0</v>
      </c>
      <c r="AP427" s="1">
        <f t="shared" si="136"/>
        <v>5</v>
      </c>
      <c r="AQ427" s="1">
        <f t="shared" si="137"/>
        <v>1</v>
      </c>
      <c r="AR427" s="1">
        <f t="shared" si="138"/>
        <v>1</v>
      </c>
      <c r="AS427" s="1">
        <f t="shared" si="139"/>
        <v>0</v>
      </c>
      <c r="AT427" s="1">
        <f t="shared" si="140"/>
        <v>2</v>
      </c>
      <c r="AU427" s="1">
        <f t="shared" si="141"/>
        <v>0</v>
      </c>
      <c r="AV427" s="1">
        <f t="shared" si="142"/>
        <v>2</v>
      </c>
      <c r="AW427" s="1">
        <f t="shared" si="143"/>
        <v>1</v>
      </c>
      <c r="AX427" s="1">
        <f t="shared" si="144"/>
        <v>1</v>
      </c>
      <c r="AY427" s="1">
        <v>4</v>
      </c>
      <c r="AZ427" s="1">
        <f t="shared" si="145"/>
        <v>4</v>
      </c>
      <c r="BA427" s="1">
        <f t="shared" si="146"/>
        <v>12</v>
      </c>
      <c r="BB427" s="16"/>
      <c r="BC427" s="16"/>
      <c r="BD427" s="16"/>
      <c r="BE427" s="16"/>
      <c r="BF427" s="17"/>
      <c r="BG427" s="16"/>
      <c r="BH427" s="16"/>
      <c r="BI427" s="16"/>
      <c r="BJ427" s="16"/>
      <c r="BK427" s="16"/>
      <c r="BL427" s="16"/>
      <c r="BM427" s="16"/>
      <c r="BN427" s="16"/>
    </row>
    <row r="428" spans="1:66" ht="21" x14ac:dyDescent="0.2">
      <c r="A428" s="9" t="s">
        <v>730</v>
      </c>
      <c r="B428" s="43" t="s">
        <v>2354</v>
      </c>
      <c r="C428" s="9">
        <v>12</v>
      </c>
      <c r="D428" s="9"/>
      <c r="E428" s="9"/>
      <c r="F428" s="9"/>
      <c r="G428" s="9">
        <v>1</v>
      </c>
      <c r="H428" s="10">
        <v>30.36</v>
      </c>
      <c r="I428" s="11">
        <v>2.46</v>
      </c>
      <c r="J428" s="9">
        <v>406</v>
      </c>
      <c r="K428" s="2">
        <v>46.19548526466</v>
      </c>
      <c r="L428" s="11">
        <v>6.99072265625</v>
      </c>
      <c r="M428" s="9">
        <v>1</v>
      </c>
      <c r="N428" s="9">
        <v>1</v>
      </c>
      <c r="O428" s="9">
        <v>1</v>
      </c>
      <c r="P428" s="34">
        <v>2.0847548462788099</v>
      </c>
      <c r="Q428" s="12">
        <v>1.7868473436363499</v>
      </c>
      <c r="R428" s="12">
        <v>1.04960435882766</v>
      </c>
      <c r="S428" s="12">
        <v>0.51038273346196505</v>
      </c>
      <c r="T428" s="35">
        <v>1.1508854224156999</v>
      </c>
      <c r="U428" s="34">
        <f t="shared" si="126"/>
        <v>1.0598777420141281</v>
      </c>
      <c r="V428" s="12">
        <f t="shared" si="127"/>
        <v>0.83741638536636209</v>
      </c>
      <c r="W428" s="12">
        <f t="shared" si="128"/>
        <v>6.9845616347208733E-2</v>
      </c>
      <c r="X428" s="12">
        <f t="shared" si="129"/>
        <v>-0.97034857215244286</v>
      </c>
      <c r="Y428" s="35">
        <f t="shared" si="130"/>
        <v>0.20274421162763673</v>
      </c>
      <c r="Z428" s="2"/>
      <c r="AA428" s="13">
        <v>1</v>
      </c>
      <c r="AB428" s="13">
        <v>1</v>
      </c>
      <c r="AC428" s="13">
        <v>1</v>
      </c>
      <c r="AD428" s="13">
        <v>1</v>
      </c>
      <c r="AE428" s="14">
        <v>1</v>
      </c>
      <c r="AF428" s="15"/>
      <c r="AG428" s="15"/>
      <c r="AH428" s="15"/>
      <c r="AI428" s="15"/>
      <c r="AJ428" s="2"/>
      <c r="AK428" s="1">
        <f t="shared" si="131"/>
        <v>3</v>
      </c>
      <c r="AL428" s="1">
        <f t="shared" si="132"/>
        <v>2</v>
      </c>
      <c r="AM428" s="1">
        <f t="shared" si="133"/>
        <v>0</v>
      </c>
      <c r="AN428" s="1">
        <f t="shared" si="134"/>
        <v>1</v>
      </c>
      <c r="AO428" s="1">
        <f t="shared" si="135"/>
        <v>0</v>
      </c>
      <c r="AP428" s="1">
        <f t="shared" si="136"/>
        <v>6</v>
      </c>
      <c r="AQ428" s="1">
        <f t="shared" si="137"/>
        <v>0</v>
      </c>
      <c r="AR428" s="1">
        <f t="shared" si="138"/>
        <v>0</v>
      </c>
      <c r="AS428" s="1">
        <f t="shared" si="139"/>
        <v>0</v>
      </c>
      <c r="AT428" s="1">
        <f t="shared" si="140"/>
        <v>0</v>
      </c>
      <c r="AU428" s="1">
        <f t="shared" si="141"/>
        <v>0</v>
      </c>
      <c r="AV428" s="1">
        <f t="shared" si="142"/>
        <v>0</v>
      </c>
      <c r="AW428" s="1">
        <f t="shared" si="143"/>
        <v>0</v>
      </c>
      <c r="AX428" s="1">
        <f t="shared" si="144"/>
        <v>0</v>
      </c>
      <c r="AY428" s="1">
        <v>3</v>
      </c>
      <c r="AZ428" s="1">
        <f t="shared" si="145"/>
        <v>6</v>
      </c>
      <c r="BA428" s="1">
        <f t="shared" si="146"/>
        <v>12</v>
      </c>
      <c r="BB428" s="16"/>
      <c r="BC428" s="16"/>
      <c r="BD428" s="16"/>
      <c r="BE428" s="16"/>
      <c r="BF428" s="17"/>
      <c r="BG428" s="16"/>
      <c r="BH428" s="16"/>
      <c r="BI428" s="16"/>
      <c r="BJ428" s="16"/>
      <c r="BK428" s="16"/>
      <c r="BL428" s="16"/>
      <c r="BM428" s="16"/>
      <c r="BN428" s="16"/>
    </row>
    <row r="429" spans="1:66" x14ac:dyDescent="0.2">
      <c r="A429" s="9" t="s">
        <v>1134</v>
      </c>
      <c r="B429" s="43" t="s">
        <v>2347</v>
      </c>
      <c r="C429" s="9">
        <v>12</v>
      </c>
      <c r="D429" s="9"/>
      <c r="E429" s="9"/>
      <c r="F429" s="9"/>
      <c r="G429" s="9">
        <v>2</v>
      </c>
      <c r="H429" s="10">
        <v>885.29579483593602</v>
      </c>
      <c r="I429" s="11">
        <v>28.65</v>
      </c>
      <c r="J429" s="9">
        <v>356</v>
      </c>
      <c r="K429" s="2">
        <v>37.473945174660003</v>
      </c>
      <c r="L429" s="11">
        <v>7.09326171875</v>
      </c>
      <c r="M429" s="9">
        <v>4</v>
      </c>
      <c r="N429" s="9">
        <v>7</v>
      </c>
      <c r="O429" s="9">
        <v>26</v>
      </c>
      <c r="P429" s="34">
        <v>1.01691811101153</v>
      </c>
      <c r="Q429" s="12">
        <v>1.0284286097704001</v>
      </c>
      <c r="R429" s="12">
        <v>0.99480782313503702</v>
      </c>
      <c r="S429" s="12">
        <v>0.93346419660326596</v>
      </c>
      <c r="T429" s="35">
        <v>0.94328357360980897</v>
      </c>
      <c r="U429" s="34">
        <f t="shared" si="126"/>
        <v>2.4203508503000813E-2</v>
      </c>
      <c r="V429" s="12">
        <f t="shared" si="127"/>
        <v>4.0441650056431945E-2</v>
      </c>
      <c r="W429" s="12">
        <f t="shared" si="128"/>
        <v>-7.5102419829810255E-3</v>
      </c>
      <c r="X429" s="12">
        <f t="shared" si="129"/>
        <v>-9.933340652640002E-2</v>
      </c>
      <c r="Y429" s="35">
        <f t="shared" si="130"/>
        <v>-8.4236550137285066E-2</v>
      </c>
      <c r="Z429" s="2"/>
      <c r="AA429" s="13">
        <v>20</v>
      </c>
      <c r="AB429" s="13">
        <v>20</v>
      </c>
      <c r="AC429" s="13">
        <v>20</v>
      </c>
      <c r="AD429" s="13">
        <v>20</v>
      </c>
      <c r="AE429" s="14">
        <v>20</v>
      </c>
      <c r="AF429" s="15">
        <v>35.646964106713803</v>
      </c>
      <c r="AG429" s="15">
        <v>37.411085038806597</v>
      </c>
      <c r="AH429" s="15">
        <v>24.6875418072886</v>
      </c>
      <c r="AI429" s="15">
        <v>56.907732192646698</v>
      </c>
      <c r="AJ429" s="2">
        <v>35.878705748614003</v>
      </c>
      <c r="AK429" s="1">
        <f t="shared" si="131"/>
        <v>0</v>
      </c>
      <c r="AL429" s="1">
        <f t="shared" si="132"/>
        <v>0</v>
      </c>
      <c r="AM429" s="1">
        <f t="shared" si="133"/>
        <v>0</v>
      </c>
      <c r="AN429" s="1">
        <f t="shared" si="134"/>
        <v>0</v>
      </c>
      <c r="AO429" s="1">
        <f t="shared" si="135"/>
        <v>0</v>
      </c>
      <c r="AP429" s="1">
        <f t="shared" si="136"/>
        <v>0</v>
      </c>
      <c r="AQ429" s="1">
        <f t="shared" si="137"/>
        <v>3</v>
      </c>
      <c r="AR429" s="1">
        <f t="shared" si="138"/>
        <v>1</v>
      </c>
      <c r="AS429" s="1">
        <f t="shared" si="139"/>
        <v>1</v>
      </c>
      <c r="AT429" s="1">
        <f t="shared" si="140"/>
        <v>2</v>
      </c>
      <c r="AU429" s="1">
        <f t="shared" si="141"/>
        <v>0</v>
      </c>
      <c r="AV429" s="1">
        <f t="shared" si="142"/>
        <v>1</v>
      </c>
      <c r="AW429" s="1">
        <f t="shared" si="143"/>
        <v>1</v>
      </c>
      <c r="AX429" s="1">
        <f t="shared" si="144"/>
        <v>2</v>
      </c>
      <c r="AY429" s="1">
        <v>3</v>
      </c>
      <c r="AZ429" s="1">
        <f t="shared" si="145"/>
        <v>6</v>
      </c>
      <c r="BA429" s="1">
        <f t="shared" si="146"/>
        <v>12</v>
      </c>
      <c r="BB429" s="16"/>
      <c r="BC429" s="16"/>
      <c r="BD429" s="16"/>
      <c r="BE429" s="16"/>
      <c r="BF429" s="17"/>
      <c r="BG429" s="16"/>
      <c r="BH429" s="16"/>
      <c r="BI429" s="16"/>
      <c r="BJ429" s="16"/>
      <c r="BK429" s="16"/>
      <c r="BL429" s="16"/>
      <c r="BM429" s="16"/>
      <c r="BN429" s="16"/>
    </row>
    <row r="430" spans="1:66" ht="21" x14ac:dyDescent="0.2">
      <c r="A430" s="9" t="s">
        <v>1197</v>
      </c>
      <c r="B430" s="43" t="s">
        <v>3205</v>
      </c>
      <c r="C430" s="9">
        <v>12</v>
      </c>
      <c r="D430" s="9"/>
      <c r="E430" s="9"/>
      <c r="F430" s="9"/>
      <c r="G430" s="9">
        <v>2</v>
      </c>
      <c r="H430" s="10">
        <v>82.08</v>
      </c>
      <c r="I430" s="11">
        <v>3.41</v>
      </c>
      <c r="J430" s="9">
        <v>411</v>
      </c>
      <c r="K430" s="2">
        <v>46.350083144659997</v>
      </c>
      <c r="L430" s="11">
        <v>9.30517578125</v>
      </c>
      <c r="M430" s="9">
        <v>1</v>
      </c>
      <c r="N430" s="9">
        <v>1</v>
      </c>
      <c r="O430" s="9">
        <v>1</v>
      </c>
      <c r="P430" s="34">
        <v>0.93439055328629905</v>
      </c>
      <c r="Q430" s="12">
        <v>0.96256025523690003</v>
      </c>
      <c r="R430" s="12">
        <v>0.99017970099833197</v>
      </c>
      <c r="S430" s="12">
        <v>0.15160889082819001</v>
      </c>
      <c r="T430" s="35">
        <v>0.95755793959921098</v>
      </c>
      <c r="U430" s="34">
        <f t="shared" si="126"/>
        <v>-9.7902406281485055E-2</v>
      </c>
      <c r="V430" s="12">
        <f t="shared" si="127"/>
        <v>-5.5051240207477738E-2</v>
      </c>
      <c r="W430" s="12">
        <f t="shared" si="128"/>
        <v>-1.4237720995507342E-2</v>
      </c>
      <c r="X430" s="12">
        <f t="shared" si="129"/>
        <v>-2.7215737346657525</v>
      </c>
      <c r="Y430" s="35">
        <f t="shared" si="130"/>
        <v>-6.2568311094144874E-2</v>
      </c>
      <c r="Z430" s="2"/>
      <c r="AA430" s="13">
        <v>1</v>
      </c>
      <c r="AB430" s="13">
        <v>1</v>
      </c>
      <c r="AC430" s="13">
        <v>1</v>
      </c>
      <c r="AD430" s="13">
        <v>1</v>
      </c>
      <c r="AE430" s="14">
        <v>1</v>
      </c>
      <c r="AF430" s="15"/>
      <c r="AG430" s="15"/>
      <c r="AH430" s="15"/>
      <c r="AI430" s="15"/>
      <c r="AJ430" s="2"/>
      <c r="AK430" s="1">
        <f t="shared" si="131"/>
        <v>0</v>
      </c>
      <c r="AL430" s="1">
        <f t="shared" si="132"/>
        <v>0</v>
      </c>
      <c r="AM430" s="1">
        <f t="shared" si="133"/>
        <v>0</v>
      </c>
      <c r="AN430" s="1">
        <f t="shared" si="134"/>
        <v>4</v>
      </c>
      <c r="AO430" s="1">
        <f t="shared" si="135"/>
        <v>0</v>
      </c>
      <c r="AP430" s="1">
        <f t="shared" si="136"/>
        <v>4</v>
      </c>
      <c r="AQ430" s="1">
        <f t="shared" si="137"/>
        <v>0</v>
      </c>
      <c r="AR430" s="1">
        <f t="shared" si="138"/>
        <v>0</v>
      </c>
      <c r="AS430" s="1">
        <f t="shared" si="139"/>
        <v>0</v>
      </c>
      <c r="AT430" s="1">
        <f t="shared" si="140"/>
        <v>0</v>
      </c>
      <c r="AU430" s="1">
        <f t="shared" si="141"/>
        <v>0</v>
      </c>
      <c r="AV430" s="1">
        <f t="shared" si="142"/>
        <v>0</v>
      </c>
      <c r="AW430" s="1">
        <f t="shared" si="143"/>
        <v>0</v>
      </c>
      <c r="AX430" s="1">
        <f t="shared" si="144"/>
        <v>0</v>
      </c>
      <c r="AY430" s="1">
        <v>1</v>
      </c>
      <c r="AZ430" s="1">
        <f t="shared" si="145"/>
        <v>8</v>
      </c>
      <c r="BA430" s="1">
        <f t="shared" si="146"/>
        <v>12</v>
      </c>
      <c r="BB430" s="16"/>
      <c r="BC430" s="16"/>
      <c r="BD430" s="16"/>
      <c r="BE430" s="16"/>
      <c r="BF430" s="17"/>
      <c r="BG430" s="16"/>
      <c r="BH430" s="16"/>
      <c r="BI430" s="16"/>
      <c r="BJ430" s="16"/>
      <c r="BK430" s="16"/>
      <c r="BL430" s="16"/>
      <c r="BM430" s="16"/>
      <c r="BN430" s="16"/>
    </row>
    <row r="431" spans="1:66" x14ac:dyDescent="0.2">
      <c r="A431" s="9" t="s">
        <v>1118</v>
      </c>
      <c r="B431" s="43" t="s">
        <v>2349</v>
      </c>
      <c r="C431" s="9">
        <v>12</v>
      </c>
      <c r="D431" s="9"/>
      <c r="E431" s="9"/>
      <c r="F431" s="9"/>
      <c r="G431" s="9">
        <v>1</v>
      </c>
      <c r="H431" s="10">
        <v>55.31</v>
      </c>
      <c r="I431" s="11">
        <v>3.86</v>
      </c>
      <c r="J431" s="9">
        <v>466</v>
      </c>
      <c r="K431" s="2">
        <v>51.3683052446601</v>
      </c>
      <c r="L431" s="11">
        <v>9.34912109375</v>
      </c>
      <c r="M431" s="9">
        <v>1</v>
      </c>
      <c r="N431" s="9">
        <v>1</v>
      </c>
      <c r="O431" s="9">
        <v>1</v>
      </c>
      <c r="P431" s="34">
        <v>1.22036142724652</v>
      </c>
      <c r="Q431" s="12">
        <v>1.53260343485827</v>
      </c>
      <c r="R431" s="12">
        <v>0.98000796692256897</v>
      </c>
      <c r="S431" s="12">
        <v>0.207392110469586</v>
      </c>
      <c r="T431" s="35">
        <v>0.78545846682037102</v>
      </c>
      <c r="U431" s="34">
        <f t="shared" si="126"/>
        <v>0.28730848555394273</v>
      </c>
      <c r="V431" s="12">
        <f t="shared" si="127"/>
        <v>0.61598444417471809</v>
      </c>
      <c r="W431" s="12">
        <f t="shared" si="128"/>
        <v>-2.9134617299351177E-2</v>
      </c>
      <c r="X431" s="12">
        <f t="shared" si="129"/>
        <v>-2.2695670821388219</v>
      </c>
      <c r="Y431" s="35">
        <f t="shared" si="130"/>
        <v>-0.34839310364091591</v>
      </c>
      <c r="Z431" s="2"/>
      <c r="AA431" s="13">
        <v>1</v>
      </c>
      <c r="AB431" s="13">
        <v>1</v>
      </c>
      <c r="AC431" s="13">
        <v>1</v>
      </c>
      <c r="AD431" s="13">
        <v>1</v>
      </c>
      <c r="AE431" s="14">
        <v>1</v>
      </c>
      <c r="AF431" s="15"/>
      <c r="AG431" s="15"/>
      <c r="AH431" s="15"/>
      <c r="AI431" s="15"/>
      <c r="AJ431" s="2"/>
      <c r="AK431" s="1">
        <f t="shared" si="131"/>
        <v>0</v>
      </c>
      <c r="AL431" s="1">
        <f t="shared" si="132"/>
        <v>2</v>
      </c>
      <c r="AM431" s="1">
        <f t="shared" si="133"/>
        <v>0</v>
      </c>
      <c r="AN431" s="1">
        <f t="shared" si="134"/>
        <v>4</v>
      </c>
      <c r="AO431" s="1">
        <f t="shared" si="135"/>
        <v>0</v>
      </c>
      <c r="AP431" s="1">
        <f t="shared" si="136"/>
        <v>6</v>
      </c>
      <c r="AQ431" s="1">
        <f t="shared" si="137"/>
        <v>0</v>
      </c>
      <c r="AR431" s="1">
        <f t="shared" si="138"/>
        <v>0</v>
      </c>
      <c r="AS431" s="1">
        <f t="shared" si="139"/>
        <v>0</v>
      </c>
      <c r="AT431" s="1">
        <f t="shared" si="140"/>
        <v>0</v>
      </c>
      <c r="AU431" s="1">
        <f t="shared" si="141"/>
        <v>0</v>
      </c>
      <c r="AV431" s="1">
        <f t="shared" si="142"/>
        <v>0</v>
      </c>
      <c r="AW431" s="1">
        <f t="shared" si="143"/>
        <v>0</v>
      </c>
      <c r="AX431" s="1">
        <f t="shared" si="144"/>
        <v>0</v>
      </c>
      <c r="AY431" s="1">
        <v>3</v>
      </c>
      <c r="AZ431" s="1">
        <f t="shared" si="145"/>
        <v>6</v>
      </c>
      <c r="BA431" s="1">
        <f t="shared" si="146"/>
        <v>12</v>
      </c>
      <c r="BB431" s="16"/>
      <c r="BC431" s="16"/>
      <c r="BD431" s="16"/>
      <c r="BE431" s="16"/>
      <c r="BF431" s="17"/>
      <c r="BG431" s="16"/>
      <c r="BH431" s="16"/>
      <c r="BI431" s="16"/>
      <c r="BJ431" s="16"/>
      <c r="BK431" s="16"/>
      <c r="BL431" s="16"/>
      <c r="BM431" s="16"/>
      <c r="BN431" s="16"/>
    </row>
    <row r="432" spans="1:66" x14ac:dyDescent="0.2">
      <c r="A432" s="9" t="s">
        <v>661</v>
      </c>
      <c r="B432" s="43" t="s">
        <v>2351</v>
      </c>
      <c r="C432" s="9">
        <v>12</v>
      </c>
      <c r="D432" s="9"/>
      <c r="E432" s="9"/>
      <c r="F432" s="9"/>
      <c r="G432" s="9">
        <v>1</v>
      </c>
      <c r="H432" s="10">
        <v>59.800540495238103</v>
      </c>
      <c r="I432" s="11">
        <v>1.99</v>
      </c>
      <c r="J432" s="9">
        <v>906</v>
      </c>
      <c r="K432" s="2">
        <v>102.42248885466</v>
      </c>
      <c r="L432" s="11">
        <v>5.27490234375</v>
      </c>
      <c r="M432" s="9">
        <v>1</v>
      </c>
      <c r="N432" s="9">
        <v>2</v>
      </c>
      <c r="O432" s="9">
        <v>3</v>
      </c>
      <c r="P432" s="34">
        <v>1.50393434963249</v>
      </c>
      <c r="Q432" s="12">
        <v>1.1475762575319199</v>
      </c>
      <c r="R432" s="12">
        <v>0.96658079806168695</v>
      </c>
      <c r="S432" s="12">
        <v>0.59320359128022304</v>
      </c>
      <c r="T432" s="35">
        <v>1.2927420395040199</v>
      </c>
      <c r="U432" s="34">
        <f t="shared" si="126"/>
        <v>0.58874159126631842</v>
      </c>
      <c r="V432" s="12">
        <f t="shared" si="127"/>
        <v>0.19859002527978434</v>
      </c>
      <c r="W432" s="12">
        <f t="shared" si="128"/>
        <v>-4.9037760184154566E-2</v>
      </c>
      <c r="X432" s="12">
        <f t="shared" si="129"/>
        <v>-0.75340076293014457</v>
      </c>
      <c r="Y432" s="35">
        <f t="shared" si="130"/>
        <v>0.37043442096639301</v>
      </c>
      <c r="Z432" s="2"/>
      <c r="AA432" s="13">
        <v>2</v>
      </c>
      <c r="AB432" s="13">
        <v>2</v>
      </c>
      <c r="AC432" s="13">
        <v>2</v>
      </c>
      <c r="AD432" s="13">
        <v>2</v>
      </c>
      <c r="AE432" s="14">
        <v>2</v>
      </c>
      <c r="AF432" s="15">
        <v>0.29184132352973002</v>
      </c>
      <c r="AG432" s="15">
        <v>9.5621969259631108</v>
      </c>
      <c r="AH432" s="15">
        <v>6.0449946964513899</v>
      </c>
      <c r="AI432" s="15">
        <v>1.92505083249078</v>
      </c>
      <c r="AJ432" s="2">
        <v>9.8560981520576796</v>
      </c>
      <c r="AK432" s="1">
        <f t="shared" si="131"/>
        <v>2</v>
      </c>
      <c r="AL432" s="1">
        <f t="shared" si="132"/>
        <v>0</v>
      </c>
      <c r="AM432" s="1">
        <f t="shared" si="133"/>
        <v>0</v>
      </c>
      <c r="AN432" s="1">
        <f t="shared" si="134"/>
        <v>1</v>
      </c>
      <c r="AO432" s="1">
        <f t="shared" si="135"/>
        <v>0</v>
      </c>
      <c r="AP432" s="1">
        <f t="shared" si="136"/>
        <v>3</v>
      </c>
      <c r="AQ432" s="1">
        <f t="shared" si="137"/>
        <v>0</v>
      </c>
      <c r="AR432" s="1">
        <f t="shared" si="138"/>
        <v>3</v>
      </c>
      <c r="AS432" s="1">
        <f t="shared" si="139"/>
        <v>3</v>
      </c>
      <c r="AT432" s="1">
        <f t="shared" si="140"/>
        <v>3</v>
      </c>
      <c r="AU432" s="1">
        <f t="shared" si="141"/>
        <v>3</v>
      </c>
      <c r="AV432" s="1">
        <f t="shared" si="142"/>
        <v>3</v>
      </c>
      <c r="AW432" s="1">
        <f t="shared" si="143"/>
        <v>3</v>
      </c>
      <c r="AX432" s="1">
        <f t="shared" si="144"/>
        <v>0</v>
      </c>
      <c r="AY432" s="1">
        <v>3</v>
      </c>
      <c r="AZ432" s="1">
        <f t="shared" si="145"/>
        <v>6</v>
      </c>
      <c r="BA432" s="1">
        <f t="shared" si="146"/>
        <v>12</v>
      </c>
      <c r="BB432" s="16"/>
      <c r="BC432" s="16"/>
      <c r="BD432" s="16"/>
      <c r="BE432" s="16"/>
      <c r="BF432" s="17"/>
      <c r="BG432" s="16"/>
      <c r="BH432" s="16"/>
      <c r="BI432" s="16"/>
      <c r="BJ432" s="16"/>
      <c r="BK432" s="16"/>
      <c r="BL432" s="16"/>
      <c r="BM432" s="16"/>
      <c r="BN432" s="16"/>
    </row>
    <row r="433" spans="1:66" x14ac:dyDescent="0.2">
      <c r="A433" s="9" t="s">
        <v>1432</v>
      </c>
      <c r="B433" s="43" t="s">
        <v>2352</v>
      </c>
      <c r="C433" s="9">
        <v>12</v>
      </c>
      <c r="D433" s="9"/>
      <c r="E433" s="9"/>
      <c r="F433" s="9"/>
      <c r="G433" s="9">
        <v>2</v>
      </c>
      <c r="H433" s="10">
        <v>63.216457147334197</v>
      </c>
      <c r="I433" s="11">
        <v>5.0599999999999996</v>
      </c>
      <c r="J433" s="9">
        <v>534</v>
      </c>
      <c r="K433" s="2">
        <v>60.588668464660003</v>
      </c>
      <c r="L433" s="11">
        <v>6.82958984375</v>
      </c>
      <c r="M433" s="9">
        <v>2</v>
      </c>
      <c r="N433" s="9">
        <v>2</v>
      </c>
      <c r="O433" s="9">
        <v>2</v>
      </c>
      <c r="P433" s="34">
        <v>1.5147169023481899</v>
      </c>
      <c r="Q433" s="12">
        <v>1.6124434390554201</v>
      </c>
      <c r="R433" s="12">
        <v>0.94933266366518598</v>
      </c>
      <c r="S433" s="12">
        <v>1.43553491104189</v>
      </c>
      <c r="T433" s="35">
        <v>0.92664103850879498</v>
      </c>
      <c r="U433" s="34">
        <f t="shared" si="126"/>
        <v>0.59904818198683119</v>
      </c>
      <c r="V433" s="12">
        <f t="shared" si="127"/>
        <v>0.68924855487672054</v>
      </c>
      <c r="W433" s="12">
        <f t="shared" si="128"/>
        <v>-7.5014372107072985E-2</v>
      </c>
      <c r="X433" s="12">
        <f t="shared" si="129"/>
        <v>0.52158841614214946</v>
      </c>
      <c r="Y433" s="35">
        <f t="shared" si="130"/>
        <v>-0.10991751791002217</v>
      </c>
      <c r="Z433" s="2"/>
      <c r="AA433" s="13">
        <v>1</v>
      </c>
      <c r="AB433" s="13">
        <v>1</v>
      </c>
      <c r="AC433" s="13">
        <v>1</v>
      </c>
      <c r="AD433" s="13">
        <v>1</v>
      </c>
      <c r="AE433" s="14">
        <v>1</v>
      </c>
      <c r="AF433" s="15"/>
      <c r="AG433" s="15"/>
      <c r="AH433" s="15"/>
      <c r="AI433" s="15"/>
      <c r="AJ433" s="2"/>
      <c r="AK433" s="1">
        <f t="shared" si="131"/>
        <v>2</v>
      </c>
      <c r="AL433" s="1">
        <f t="shared" si="132"/>
        <v>2</v>
      </c>
      <c r="AM433" s="1">
        <f t="shared" si="133"/>
        <v>0</v>
      </c>
      <c r="AN433" s="1">
        <f t="shared" si="134"/>
        <v>1</v>
      </c>
      <c r="AO433" s="1">
        <f t="shared" si="135"/>
        <v>0</v>
      </c>
      <c r="AP433" s="1">
        <f t="shared" si="136"/>
        <v>5</v>
      </c>
      <c r="AQ433" s="1">
        <f t="shared" si="137"/>
        <v>0</v>
      </c>
      <c r="AR433" s="1">
        <f t="shared" si="138"/>
        <v>0</v>
      </c>
      <c r="AS433" s="1">
        <f t="shared" si="139"/>
        <v>0</v>
      </c>
      <c r="AT433" s="1">
        <f t="shared" si="140"/>
        <v>0</v>
      </c>
      <c r="AU433" s="1">
        <f t="shared" si="141"/>
        <v>0</v>
      </c>
      <c r="AV433" s="1">
        <f t="shared" si="142"/>
        <v>0</v>
      </c>
      <c r="AW433" s="1">
        <f t="shared" si="143"/>
        <v>0</v>
      </c>
      <c r="AX433" s="1">
        <f t="shared" si="144"/>
        <v>1</v>
      </c>
      <c r="AY433" s="1">
        <v>3</v>
      </c>
      <c r="AZ433" s="1">
        <f t="shared" si="145"/>
        <v>6</v>
      </c>
      <c r="BA433" s="1">
        <f t="shared" si="146"/>
        <v>12</v>
      </c>
      <c r="BB433" s="16"/>
      <c r="BC433" s="16"/>
      <c r="BD433" s="16"/>
      <c r="BE433" s="16"/>
      <c r="BF433" s="17"/>
      <c r="BG433" s="16"/>
      <c r="BH433" s="16"/>
      <c r="BI433" s="16"/>
      <c r="BJ433" s="16"/>
      <c r="BK433" s="16"/>
      <c r="BL433" s="16"/>
      <c r="BM433" s="16"/>
      <c r="BN433" s="16"/>
    </row>
    <row r="434" spans="1:66" x14ac:dyDescent="0.2">
      <c r="A434" s="9" t="s">
        <v>52</v>
      </c>
      <c r="B434" s="43" t="s">
        <v>2793</v>
      </c>
      <c r="C434" s="9">
        <v>12</v>
      </c>
      <c r="D434" s="9"/>
      <c r="E434" s="9"/>
      <c r="F434" s="9"/>
      <c r="G434" s="9">
        <v>1</v>
      </c>
      <c r="H434" s="10">
        <v>54.23</v>
      </c>
      <c r="I434" s="11">
        <v>1.48</v>
      </c>
      <c r="J434" s="9">
        <v>1288</v>
      </c>
      <c r="K434" s="2">
        <v>137.37061473465999</v>
      </c>
      <c r="L434" s="11">
        <v>6.58056640625</v>
      </c>
      <c r="M434" s="9">
        <v>1</v>
      </c>
      <c r="N434" s="9">
        <v>1</v>
      </c>
      <c r="O434" s="9">
        <v>1</v>
      </c>
      <c r="P434" s="34">
        <v>3.54626145983603</v>
      </c>
      <c r="Q434" s="12">
        <v>2.2517228051105498</v>
      </c>
      <c r="R434" s="12">
        <v>0.94437736875991496</v>
      </c>
      <c r="S434" s="12">
        <v>0.7057732080668</v>
      </c>
      <c r="T434" s="35">
        <v>1.55353260979413</v>
      </c>
      <c r="U434" s="34">
        <f t="shared" si="126"/>
        <v>1.8262989076136693</v>
      </c>
      <c r="V434" s="12">
        <f t="shared" si="127"/>
        <v>1.1710292375840521</v>
      </c>
      <c r="W434" s="12">
        <f t="shared" si="128"/>
        <v>-8.2564625926749111E-2</v>
      </c>
      <c r="X434" s="12">
        <f t="shared" si="129"/>
        <v>-0.50272343003297515</v>
      </c>
      <c r="Y434" s="35">
        <f t="shared" si="130"/>
        <v>0.63555252500948489</v>
      </c>
      <c r="Z434" s="2"/>
      <c r="AA434" s="13">
        <v>1</v>
      </c>
      <c r="AB434" s="13">
        <v>1</v>
      </c>
      <c r="AC434" s="13">
        <v>1</v>
      </c>
      <c r="AD434" s="13">
        <v>1</v>
      </c>
      <c r="AE434" s="14">
        <v>1</v>
      </c>
      <c r="AF434" s="15"/>
      <c r="AG434" s="15"/>
      <c r="AH434" s="15"/>
      <c r="AI434" s="15"/>
      <c r="AJ434" s="2"/>
      <c r="AK434" s="1">
        <f t="shared" si="131"/>
        <v>5</v>
      </c>
      <c r="AL434" s="1">
        <f t="shared" si="132"/>
        <v>3</v>
      </c>
      <c r="AM434" s="1">
        <f t="shared" si="133"/>
        <v>0</v>
      </c>
      <c r="AN434" s="1">
        <f t="shared" si="134"/>
        <v>0</v>
      </c>
      <c r="AO434" s="1">
        <f t="shared" si="135"/>
        <v>-2</v>
      </c>
      <c r="AP434" s="1">
        <f t="shared" si="136"/>
        <v>6</v>
      </c>
      <c r="AQ434" s="1">
        <f t="shared" si="137"/>
        <v>0</v>
      </c>
      <c r="AR434" s="1">
        <f t="shared" si="138"/>
        <v>0</v>
      </c>
      <c r="AS434" s="1">
        <f t="shared" si="139"/>
        <v>0</v>
      </c>
      <c r="AT434" s="1">
        <f t="shared" si="140"/>
        <v>0</v>
      </c>
      <c r="AU434" s="1">
        <f t="shared" si="141"/>
        <v>0</v>
      </c>
      <c r="AV434" s="1">
        <f t="shared" si="142"/>
        <v>0</v>
      </c>
      <c r="AW434" s="1">
        <f t="shared" si="143"/>
        <v>0</v>
      </c>
      <c r="AX434" s="1">
        <f t="shared" si="144"/>
        <v>0</v>
      </c>
      <c r="AY434" s="1">
        <v>3</v>
      </c>
      <c r="AZ434" s="1">
        <f t="shared" si="145"/>
        <v>6</v>
      </c>
      <c r="BA434" s="1">
        <f t="shared" si="146"/>
        <v>12</v>
      </c>
      <c r="BB434" s="16"/>
      <c r="BC434" s="16"/>
      <c r="BD434" s="16"/>
      <c r="BE434" s="16"/>
      <c r="BF434" s="17"/>
      <c r="BG434" s="16"/>
      <c r="BH434" s="16"/>
      <c r="BI434" s="16"/>
      <c r="BJ434" s="16"/>
      <c r="BK434" s="16"/>
      <c r="BL434" s="16"/>
      <c r="BM434" s="16"/>
      <c r="BN434" s="16"/>
    </row>
    <row r="435" spans="1:66" ht="21" x14ac:dyDescent="0.2">
      <c r="A435" s="9" t="s">
        <v>127</v>
      </c>
      <c r="B435" s="43" t="s">
        <v>2790</v>
      </c>
      <c r="C435" s="9">
        <v>12</v>
      </c>
      <c r="D435" s="9"/>
      <c r="E435" s="9"/>
      <c r="F435" s="9"/>
      <c r="G435" s="9">
        <v>1</v>
      </c>
      <c r="H435" s="10">
        <v>119.829499960863</v>
      </c>
      <c r="I435" s="11">
        <v>1.73</v>
      </c>
      <c r="J435" s="9">
        <v>577</v>
      </c>
      <c r="K435" s="2">
        <v>62.456482334660102</v>
      </c>
      <c r="L435" s="11">
        <v>6.55126953125</v>
      </c>
      <c r="M435" s="9">
        <v>1</v>
      </c>
      <c r="N435" s="9">
        <v>1</v>
      </c>
      <c r="O435" s="9">
        <v>5</v>
      </c>
      <c r="P435" s="34">
        <v>0.78779039217440305</v>
      </c>
      <c r="Q435" s="12">
        <v>0.81098071101262204</v>
      </c>
      <c r="R435" s="12">
        <v>0.90492013763985901</v>
      </c>
      <c r="S435" s="12">
        <v>0.46249144111940499</v>
      </c>
      <c r="T435" s="35">
        <v>0.95821883467698299</v>
      </c>
      <c r="U435" s="34">
        <f t="shared" si="126"/>
        <v>-0.34411627281591772</v>
      </c>
      <c r="V435" s="12">
        <f t="shared" si="127"/>
        <v>-0.30226049420236534</v>
      </c>
      <c r="W435" s="12">
        <f t="shared" si="128"/>
        <v>-0.14413761994558791</v>
      </c>
      <c r="X435" s="12">
        <f t="shared" si="129"/>
        <v>-1.1125014275694269</v>
      </c>
      <c r="Y435" s="35">
        <f t="shared" si="130"/>
        <v>-6.1572923633689547E-2</v>
      </c>
      <c r="Z435" s="2"/>
      <c r="AA435" s="13">
        <v>2</v>
      </c>
      <c r="AB435" s="13">
        <v>2</v>
      </c>
      <c r="AC435" s="13">
        <v>2</v>
      </c>
      <c r="AD435" s="13">
        <v>2</v>
      </c>
      <c r="AE435" s="14">
        <v>2</v>
      </c>
      <c r="AF435" s="15">
        <v>13.3095027619816</v>
      </c>
      <c r="AG435" s="15">
        <v>20.515354091268801</v>
      </c>
      <c r="AH435" s="15">
        <v>4.48742660176105</v>
      </c>
      <c r="AI435" s="15">
        <v>57.702619215289701</v>
      </c>
      <c r="AJ435" s="2">
        <v>7.0619390059346303</v>
      </c>
      <c r="AK435" s="1">
        <f t="shared" si="131"/>
        <v>0</v>
      </c>
      <c r="AL435" s="1">
        <f t="shared" si="132"/>
        <v>0</v>
      </c>
      <c r="AM435" s="1">
        <f t="shared" si="133"/>
        <v>0</v>
      </c>
      <c r="AN435" s="1">
        <f t="shared" si="134"/>
        <v>2</v>
      </c>
      <c r="AO435" s="1">
        <f t="shared" si="135"/>
        <v>0</v>
      </c>
      <c r="AP435" s="1">
        <f t="shared" si="136"/>
        <v>2</v>
      </c>
      <c r="AQ435" s="1">
        <f t="shared" si="137"/>
        <v>0</v>
      </c>
      <c r="AR435" s="1">
        <f t="shared" si="138"/>
        <v>2</v>
      </c>
      <c r="AS435" s="1">
        <f t="shared" si="139"/>
        <v>2</v>
      </c>
      <c r="AT435" s="1">
        <f t="shared" si="140"/>
        <v>3</v>
      </c>
      <c r="AU435" s="1">
        <f t="shared" si="141"/>
        <v>0</v>
      </c>
      <c r="AV435" s="1">
        <f t="shared" si="142"/>
        <v>3</v>
      </c>
      <c r="AW435" s="1">
        <f t="shared" si="143"/>
        <v>2</v>
      </c>
      <c r="AX435" s="1">
        <f t="shared" si="144"/>
        <v>0</v>
      </c>
      <c r="AY435" s="1">
        <v>1</v>
      </c>
      <c r="AZ435" s="1">
        <f t="shared" si="145"/>
        <v>8</v>
      </c>
      <c r="BA435" s="1">
        <f t="shared" si="146"/>
        <v>12</v>
      </c>
      <c r="BB435" s="16"/>
      <c r="BC435" s="16"/>
      <c r="BD435" s="16"/>
      <c r="BE435" s="16"/>
      <c r="BF435" s="17"/>
      <c r="BG435" s="16"/>
      <c r="BH435" s="16"/>
      <c r="BI435" s="16"/>
      <c r="BJ435" s="16"/>
      <c r="BK435" s="16"/>
      <c r="BL435" s="16"/>
      <c r="BM435" s="16"/>
      <c r="BN435" s="16"/>
    </row>
    <row r="436" spans="1:66" ht="21" x14ac:dyDescent="0.2">
      <c r="A436" s="9" t="s">
        <v>754</v>
      </c>
      <c r="B436" s="43" t="s">
        <v>2344</v>
      </c>
      <c r="C436" s="9">
        <v>12</v>
      </c>
      <c r="D436" s="9"/>
      <c r="E436" s="9"/>
      <c r="F436" s="9"/>
      <c r="G436" s="9">
        <v>1</v>
      </c>
      <c r="H436" s="10">
        <v>145.17543035095599</v>
      </c>
      <c r="I436" s="11">
        <v>22.37</v>
      </c>
      <c r="J436" s="9">
        <v>219</v>
      </c>
      <c r="K436" s="2">
        <v>24.960024294659998</v>
      </c>
      <c r="L436" s="11">
        <v>7.44482421875</v>
      </c>
      <c r="M436" s="9">
        <v>4</v>
      </c>
      <c r="N436" s="9">
        <v>4</v>
      </c>
      <c r="O436" s="9">
        <v>5</v>
      </c>
      <c r="P436" s="34">
        <v>0.89636442332297395</v>
      </c>
      <c r="Q436" s="12">
        <v>1.2403940103316999</v>
      </c>
      <c r="R436" s="12">
        <v>0.77658210385165405</v>
      </c>
      <c r="S436" s="12">
        <v>0.450252536907982</v>
      </c>
      <c r="T436" s="35">
        <v>0.73987612437241501</v>
      </c>
      <c r="U436" s="34">
        <f t="shared" si="126"/>
        <v>-0.15784270542557202</v>
      </c>
      <c r="V436" s="12">
        <f t="shared" si="127"/>
        <v>0.31079846453171811</v>
      </c>
      <c r="W436" s="12">
        <f t="shared" si="128"/>
        <v>-0.36478963381913321</v>
      </c>
      <c r="X436" s="12">
        <f t="shared" si="129"/>
        <v>-1.1511936899956692</v>
      </c>
      <c r="Y436" s="35">
        <f t="shared" si="130"/>
        <v>-0.43464435078584701</v>
      </c>
      <c r="Z436" s="2"/>
      <c r="AA436" s="13">
        <v>5</v>
      </c>
      <c r="AB436" s="13">
        <v>5</v>
      </c>
      <c r="AC436" s="13">
        <v>5</v>
      </c>
      <c r="AD436" s="13">
        <v>5</v>
      </c>
      <c r="AE436" s="14">
        <v>5</v>
      </c>
      <c r="AF436" s="15">
        <v>5.5241768127419002</v>
      </c>
      <c r="AG436" s="15">
        <v>75.900241619853801</v>
      </c>
      <c r="AH436" s="15">
        <v>16.837423382592799</v>
      </c>
      <c r="AI436" s="15">
        <v>55.887375880459899</v>
      </c>
      <c r="AJ436" s="2">
        <v>102.986337827955</v>
      </c>
      <c r="AK436" s="1">
        <f t="shared" si="131"/>
        <v>0</v>
      </c>
      <c r="AL436" s="1">
        <f t="shared" si="132"/>
        <v>0</v>
      </c>
      <c r="AM436" s="1">
        <f t="shared" si="133"/>
        <v>0</v>
      </c>
      <c r="AN436" s="1">
        <f t="shared" si="134"/>
        <v>2</v>
      </c>
      <c r="AO436" s="1">
        <f t="shared" si="135"/>
        <v>0</v>
      </c>
      <c r="AP436" s="1">
        <f t="shared" si="136"/>
        <v>2</v>
      </c>
      <c r="AQ436" s="1">
        <f t="shared" si="137"/>
        <v>1</v>
      </c>
      <c r="AR436" s="1">
        <f t="shared" si="138"/>
        <v>3</v>
      </c>
      <c r="AS436" s="1">
        <f t="shared" si="139"/>
        <v>0</v>
      </c>
      <c r="AT436" s="1">
        <f t="shared" si="140"/>
        <v>2</v>
      </c>
      <c r="AU436" s="1">
        <f t="shared" si="141"/>
        <v>0</v>
      </c>
      <c r="AV436" s="1">
        <f t="shared" si="142"/>
        <v>0</v>
      </c>
      <c r="AW436" s="1">
        <f t="shared" si="143"/>
        <v>1</v>
      </c>
      <c r="AX436" s="1">
        <f t="shared" si="144"/>
        <v>2</v>
      </c>
      <c r="AY436" s="1">
        <v>3</v>
      </c>
      <c r="AZ436" s="1">
        <f t="shared" si="145"/>
        <v>6</v>
      </c>
      <c r="BA436" s="1">
        <f t="shared" si="146"/>
        <v>12</v>
      </c>
      <c r="BB436" s="16"/>
      <c r="BC436" s="16"/>
      <c r="BD436" s="16"/>
      <c r="BE436" s="16"/>
      <c r="BF436" s="17"/>
      <c r="BG436" s="16"/>
      <c r="BH436" s="16"/>
      <c r="BI436" s="16"/>
      <c r="BJ436" s="16"/>
      <c r="BK436" s="16"/>
      <c r="BL436" s="16"/>
      <c r="BM436" s="16"/>
      <c r="BN436" s="16"/>
    </row>
    <row r="437" spans="1:66" x14ac:dyDescent="0.2">
      <c r="A437" s="9" t="s">
        <v>1288</v>
      </c>
      <c r="B437" s="43" t="s">
        <v>1771</v>
      </c>
      <c r="C437" s="9">
        <v>12</v>
      </c>
      <c r="D437" s="9"/>
      <c r="E437" s="9"/>
      <c r="F437" s="9"/>
      <c r="G437" s="9">
        <v>1</v>
      </c>
      <c r="H437" s="10">
        <v>63.42</v>
      </c>
      <c r="I437" s="11">
        <v>3.24</v>
      </c>
      <c r="J437" s="9">
        <v>401</v>
      </c>
      <c r="K437" s="2">
        <v>44.81169085466</v>
      </c>
      <c r="L437" s="11">
        <v>6.08740234375</v>
      </c>
      <c r="M437" s="9">
        <v>1</v>
      </c>
      <c r="N437" s="9">
        <v>1</v>
      </c>
      <c r="O437" s="9">
        <v>1</v>
      </c>
      <c r="P437" s="34">
        <v>1.53126479529501</v>
      </c>
      <c r="Q437" s="12">
        <v>2.34104351313617</v>
      </c>
      <c r="R437" s="12">
        <v>0.60081821731405705</v>
      </c>
      <c r="S437" s="12">
        <v>0.63895368631971505</v>
      </c>
      <c r="T437" s="35">
        <v>0.64521634376778203</v>
      </c>
      <c r="U437" s="34">
        <f t="shared" si="126"/>
        <v>0.61472378370418423</v>
      </c>
      <c r="V437" s="12">
        <f t="shared" si="127"/>
        <v>1.2271517501707072</v>
      </c>
      <c r="W437" s="12">
        <f t="shared" si="128"/>
        <v>-0.73499953764403625</v>
      </c>
      <c r="X437" s="12">
        <f t="shared" si="129"/>
        <v>-0.6462167316937556</v>
      </c>
      <c r="Y437" s="35">
        <f t="shared" si="130"/>
        <v>-0.63214511148666308</v>
      </c>
      <c r="Z437" s="2"/>
      <c r="AA437" s="13">
        <v>1</v>
      </c>
      <c r="AB437" s="13">
        <v>1</v>
      </c>
      <c r="AC437" s="13">
        <v>1</v>
      </c>
      <c r="AD437" s="13">
        <v>1</v>
      </c>
      <c r="AE437" s="14">
        <v>1</v>
      </c>
      <c r="AF437" s="15"/>
      <c r="AG437" s="15"/>
      <c r="AH437" s="15"/>
      <c r="AI437" s="15"/>
      <c r="AJ437" s="2"/>
      <c r="AK437" s="1">
        <f t="shared" si="131"/>
        <v>2</v>
      </c>
      <c r="AL437" s="1">
        <f t="shared" si="132"/>
        <v>3</v>
      </c>
      <c r="AM437" s="1">
        <f t="shared" si="133"/>
        <v>1</v>
      </c>
      <c r="AN437" s="1">
        <f t="shared" si="134"/>
        <v>1</v>
      </c>
      <c r="AO437" s="1">
        <f t="shared" si="135"/>
        <v>-1</v>
      </c>
      <c r="AP437" s="1">
        <f t="shared" si="136"/>
        <v>6</v>
      </c>
      <c r="AQ437" s="1">
        <f t="shared" si="137"/>
        <v>0</v>
      </c>
      <c r="AR437" s="1">
        <f t="shared" si="138"/>
        <v>0</v>
      </c>
      <c r="AS437" s="1">
        <f t="shared" si="139"/>
        <v>0</v>
      </c>
      <c r="AT437" s="1">
        <f t="shared" si="140"/>
        <v>0</v>
      </c>
      <c r="AU437" s="1">
        <f t="shared" si="141"/>
        <v>0</v>
      </c>
      <c r="AV437" s="1">
        <f t="shared" si="142"/>
        <v>0</v>
      </c>
      <c r="AW437" s="1">
        <f t="shared" si="143"/>
        <v>0</v>
      </c>
      <c r="AX437" s="1">
        <f t="shared" si="144"/>
        <v>0</v>
      </c>
      <c r="AY437" s="1">
        <v>3</v>
      </c>
      <c r="AZ437" s="1">
        <f t="shared" si="145"/>
        <v>6</v>
      </c>
      <c r="BA437" s="1">
        <f t="shared" si="146"/>
        <v>12</v>
      </c>
      <c r="BB437" s="16"/>
      <c r="BC437" s="16"/>
      <c r="BD437" s="16"/>
      <c r="BE437" s="16"/>
      <c r="BF437" s="17"/>
      <c r="BG437" s="16"/>
      <c r="BH437" s="16"/>
      <c r="BI437" s="16"/>
      <c r="BJ437" s="16"/>
      <c r="BK437" s="16"/>
      <c r="BL437" s="16"/>
      <c r="BM437" s="16"/>
      <c r="BN437" s="16"/>
    </row>
    <row r="438" spans="1:66" ht="21" x14ac:dyDescent="0.2">
      <c r="A438" s="9" t="s">
        <v>1570</v>
      </c>
      <c r="B438" s="43" t="s">
        <v>2353</v>
      </c>
      <c r="C438" s="9">
        <v>12</v>
      </c>
      <c r="D438" s="9"/>
      <c r="E438" s="9"/>
      <c r="F438" s="9"/>
      <c r="G438" s="9">
        <v>1</v>
      </c>
      <c r="H438" s="10">
        <v>36.130000000000003</v>
      </c>
      <c r="I438" s="11">
        <v>0.88</v>
      </c>
      <c r="J438" s="9">
        <v>1711</v>
      </c>
      <c r="K438" s="2">
        <v>194.192818064661</v>
      </c>
      <c r="L438" s="11">
        <v>6.36669921875</v>
      </c>
      <c r="M438" s="9">
        <v>1</v>
      </c>
      <c r="N438" s="9">
        <v>1</v>
      </c>
      <c r="O438" s="9">
        <v>1</v>
      </c>
      <c r="P438" s="34">
        <v>1.6228585778118501</v>
      </c>
      <c r="Q438" s="12">
        <v>1.67316546765588</v>
      </c>
      <c r="R438" s="12">
        <v>0.541051714877127</v>
      </c>
      <c r="S438" s="12">
        <v>1.43553491104189</v>
      </c>
      <c r="T438" s="35">
        <v>0.95676731520758895</v>
      </c>
      <c r="U438" s="34">
        <f t="shared" si="126"/>
        <v>0.69853728332445475</v>
      </c>
      <c r="V438" s="12">
        <f t="shared" si="127"/>
        <v>0.74258012772061932</v>
      </c>
      <c r="W438" s="12">
        <f t="shared" si="128"/>
        <v>-0.88616159837496922</v>
      </c>
      <c r="X438" s="12">
        <f t="shared" si="129"/>
        <v>0.52158841614214946</v>
      </c>
      <c r="Y438" s="35">
        <f t="shared" si="130"/>
        <v>-6.3759989416298582E-2</v>
      </c>
      <c r="Z438" s="2"/>
      <c r="AA438" s="13">
        <v>1</v>
      </c>
      <c r="AB438" s="13">
        <v>1</v>
      </c>
      <c r="AC438" s="13">
        <v>1</v>
      </c>
      <c r="AD438" s="13">
        <v>1</v>
      </c>
      <c r="AE438" s="14">
        <v>1</v>
      </c>
      <c r="AF438" s="15"/>
      <c r="AG438" s="15"/>
      <c r="AH438" s="15"/>
      <c r="AI438" s="15"/>
      <c r="AJ438" s="2"/>
      <c r="AK438" s="1">
        <f t="shared" si="131"/>
        <v>2</v>
      </c>
      <c r="AL438" s="1">
        <f t="shared" si="132"/>
        <v>2</v>
      </c>
      <c r="AM438" s="1">
        <f t="shared" si="133"/>
        <v>1</v>
      </c>
      <c r="AN438" s="1">
        <f t="shared" si="134"/>
        <v>1</v>
      </c>
      <c r="AO438" s="1">
        <f t="shared" si="135"/>
        <v>0</v>
      </c>
      <c r="AP438" s="1">
        <f t="shared" si="136"/>
        <v>6</v>
      </c>
      <c r="AQ438" s="1">
        <f t="shared" si="137"/>
        <v>0</v>
      </c>
      <c r="AR438" s="1">
        <f t="shared" si="138"/>
        <v>0</v>
      </c>
      <c r="AS438" s="1">
        <f t="shared" si="139"/>
        <v>0</v>
      </c>
      <c r="AT438" s="1">
        <f t="shared" si="140"/>
        <v>0</v>
      </c>
      <c r="AU438" s="1">
        <f t="shared" si="141"/>
        <v>0</v>
      </c>
      <c r="AV438" s="1">
        <f t="shared" si="142"/>
        <v>0</v>
      </c>
      <c r="AW438" s="1">
        <f t="shared" si="143"/>
        <v>0</v>
      </c>
      <c r="AX438" s="1">
        <f t="shared" si="144"/>
        <v>0</v>
      </c>
      <c r="AY438" s="1">
        <v>3</v>
      </c>
      <c r="AZ438" s="1">
        <f t="shared" si="145"/>
        <v>6</v>
      </c>
      <c r="BA438" s="1">
        <f t="shared" si="146"/>
        <v>12</v>
      </c>
      <c r="BB438" s="16"/>
      <c r="BC438" s="16"/>
      <c r="BD438" s="16"/>
      <c r="BE438" s="16"/>
      <c r="BF438" s="17"/>
      <c r="BG438" s="16"/>
      <c r="BH438" s="16"/>
      <c r="BI438" s="16"/>
      <c r="BJ438" s="16"/>
      <c r="BK438" s="16"/>
      <c r="BL438" s="16"/>
      <c r="BM438" s="16"/>
      <c r="BN438" s="16"/>
    </row>
    <row r="439" spans="1:66" x14ac:dyDescent="0.2">
      <c r="A439" s="9" t="s">
        <v>63</v>
      </c>
      <c r="B439" s="43" t="s">
        <v>2792</v>
      </c>
      <c r="C439" s="9">
        <v>12</v>
      </c>
      <c r="D439" s="9"/>
      <c r="E439" s="9"/>
      <c r="F439" s="9"/>
      <c r="G439" s="9">
        <v>1</v>
      </c>
      <c r="H439" s="10">
        <v>55.37</v>
      </c>
      <c r="I439" s="11">
        <v>6.69</v>
      </c>
      <c r="J439" s="9">
        <v>269</v>
      </c>
      <c r="K439" s="2">
        <v>30.373784794660001</v>
      </c>
      <c r="L439" s="11">
        <v>7.78173828125</v>
      </c>
      <c r="M439" s="9">
        <v>1</v>
      </c>
      <c r="N439" s="9">
        <v>1</v>
      </c>
      <c r="O439" s="9">
        <v>3</v>
      </c>
      <c r="P439" s="34">
        <v>2.2662668437454898</v>
      </c>
      <c r="Q439" s="12">
        <v>1.6786264987777</v>
      </c>
      <c r="R439" s="12">
        <v>0.51492294178378495</v>
      </c>
      <c r="S439" s="12">
        <v>1.43553491104189</v>
      </c>
      <c r="T439" s="35">
        <v>1.33174635955479</v>
      </c>
      <c r="U439" s="34">
        <f t="shared" si="126"/>
        <v>1.1803177426601263</v>
      </c>
      <c r="V439" s="12">
        <f t="shared" si="127"/>
        <v>0.74728126046868448</v>
      </c>
      <c r="W439" s="12">
        <f t="shared" si="128"/>
        <v>-0.95757154574565395</v>
      </c>
      <c r="X439" s="12">
        <f t="shared" si="129"/>
        <v>0.52158841614214946</v>
      </c>
      <c r="Y439" s="35">
        <f t="shared" si="130"/>
        <v>0.41331933717131364</v>
      </c>
      <c r="Z439" s="2"/>
      <c r="AA439" s="13">
        <v>1</v>
      </c>
      <c r="AB439" s="13">
        <v>1</v>
      </c>
      <c r="AC439" s="13">
        <v>1</v>
      </c>
      <c r="AD439" s="13">
        <v>1</v>
      </c>
      <c r="AE439" s="14">
        <v>1</v>
      </c>
      <c r="AF439" s="15"/>
      <c r="AG439" s="15"/>
      <c r="AH439" s="15"/>
      <c r="AI439" s="15"/>
      <c r="AJ439" s="2"/>
      <c r="AK439" s="1">
        <f t="shared" si="131"/>
        <v>3</v>
      </c>
      <c r="AL439" s="1">
        <f t="shared" si="132"/>
        <v>2</v>
      </c>
      <c r="AM439" s="1">
        <f t="shared" si="133"/>
        <v>1</v>
      </c>
      <c r="AN439" s="1">
        <f t="shared" si="134"/>
        <v>1</v>
      </c>
      <c r="AO439" s="1">
        <f t="shared" si="135"/>
        <v>-1</v>
      </c>
      <c r="AP439" s="1">
        <f t="shared" si="136"/>
        <v>6</v>
      </c>
      <c r="AQ439" s="1">
        <f t="shared" si="137"/>
        <v>0</v>
      </c>
      <c r="AR439" s="1">
        <f t="shared" si="138"/>
        <v>0</v>
      </c>
      <c r="AS439" s="1">
        <f t="shared" si="139"/>
        <v>0</v>
      </c>
      <c r="AT439" s="1">
        <f t="shared" si="140"/>
        <v>0</v>
      </c>
      <c r="AU439" s="1">
        <f t="shared" si="141"/>
        <v>0</v>
      </c>
      <c r="AV439" s="1">
        <f t="shared" si="142"/>
        <v>0</v>
      </c>
      <c r="AW439" s="1">
        <f t="shared" si="143"/>
        <v>0</v>
      </c>
      <c r="AX439" s="1">
        <f t="shared" si="144"/>
        <v>0</v>
      </c>
      <c r="AY439" s="1">
        <v>3</v>
      </c>
      <c r="AZ439" s="1">
        <f t="shared" si="145"/>
        <v>6</v>
      </c>
      <c r="BA439" s="1">
        <f t="shared" si="146"/>
        <v>12</v>
      </c>
      <c r="BB439" s="16"/>
      <c r="BC439" s="16"/>
      <c r="BD439" s="16"/>
      <c r="BE439" s="16"/>
      <c r="BF439" s="17"/>
      <c r="BG439" s="16"/>
      <c r="BH439" s="16"/>
      <c r="BI439" s="16"/>
      <c r="BJ439" s="16"/>
      <c r="BK439" s="16"/>
      <c r="BL439" s="16"/>
      <c r="BM439" s="16"/>
      <c r="BN439" s="16"/>
    </row>
    <row r="440" spans="1:66" ht="21" x14ac:dyDescent="0.2">
      <c r="A440" s="9" t="s">
        <v>54</v>
      </c>
      <c r="B440" s="43" t="s">
        <v>2794</v>
      </c>
      <c r="C440" s="9">
        <v>11.8</v>
      </c>
      <c r="D440" s="9"/>
      <c r="E440" s="9"/>
      <c r="F440" s="9"/>
      <c r="G440" s="9">
        <v>1</v>
      </c>
      <c r="H440" s="10">
        <v>305.31401576694702</v>
      </c>
      <c r="I440" s="11">
        <v>5.71</v>
      </c>
      <c r="J440" s="9">
        <v>420</v>
      </c>
      <c r="K440" s="2">
        <v>46.409088844659998</v>
      </c>
      <c r="L440" s="11">
        <v>9.56884765625</v>
      </c>
      <c r="M440" s="9">
        <v>2</v>
      </c>
      <c r="N440" s="9">
        <v>3</v>
      </c>
      <c r="O440" s="9">
        <v>18</v>
      </c>
      <c r="P440" s="34">
        <v>0.66873126654227</v>
      </c>
      <c r="Q440" s="12">
        <v>1.2294096026947601</v>
      </c>
      <c r="R440" s="12">
        <v>1.13777953684074</v>
      </c>
      <c r="S440" s="12">
        <v>0.46637510744430699</v>
      </c>
      <c r="T440" s="35">
        <v>0.46006232134632902</v>
      </c>
      <c r="U440" s="34">
        <f t="shared" si="126"/>
        <v>-0.58050152275928768</v>
      </c>
      <c r="V440" s="12">
        <f t="shared" si="127"/>
        <v>0.29796565885548049</v>
      </c>
      <c r="W440" s="12">
        <f t="shared" si="128"/>
        <v>0.18622103926197206</v>
      </c>
      <c r="X440" s="12">
        <f t="shared" si="129"/>
        <v>-1.1004373074746803</v>
      </c>
      <c r="Y440" s="35">
        <f t="shared" si="130"/>
        <v>-1.1200987889193719</v>
      </c>
      <c r="Z440" s="2"/>
      <c r="AA440" s="13">
        <v>8</v>
      </c>
      <c r="AB440" s="13">
        <v>8</v>
      </c>
      <c r="AC440" s="13">
        <v>8</v>
      </c>
      <c r="AD440" s="13">
        <v>8</v>
      </c>
      <c r="AE440" s="14">
        <v>8</v>
      </c>
      <c r="AF440" s="15">
        <v>26.159940041534799</v>
      </c>
      <c r="AG440" s="15">
        <v>50.4639100752673</v>
      </c>
      <c r="AH440" s="15">
        <v>13.301165694420799</v>
      </c>
      <c r="AI440" s="15">
        <v>50.601412265637798</v>
      </c>
      <c r="AJ440" s="2">
        <v>36.605360496730803</v>
      </c>
      <c r="AK440" s="1">
        <f t="shared" si="131"/>
        <v>0</v>
      </c>
      <c r="AL440" s="1">
        <f t="shared" si="132"/>
        <v>0</v>
      </c>
      <c r="AM440" s="1">
        <f t="shared" si="133"/>
        <v>0</v>
      </c>
      <c r="AN440" s="1">
        <f t="shared" si="134"/>
        <v>2</v>
      </c>
      <c r="AO440" s="1">
        <f t="shared" si="135"/>
        <v>-2</v>
      </c>
      <c r="AP440" s="1">
        <f t="shared" si="136"/>
        <v>0</v>
      </c>
      <c r="AQ440" s="1">
        <f t="shared" si="137"/>
        <v>2</v>
      </c>
      <c r="AR440" s="1">
        <f t="shared" si="138"/>
        <v>1</v>
      </c>
      <c r="AS440" s="1">
        <f t="shared" si="139"/>
        <v>0</v>
      </c>
      <c r="AT440" s="1">
        <f t="shared" si="140"/>
        <v>2</v>
      </c>
      <c r="AU440" s="1">
        <f t="shared" si="141"/>
        <v>0</v>
      </c>
      <c r="AV440" s="1">
        <f t="shared" si="142"/>
        <v>1</v>
      </c>
      <c r="AW440" s="1">
        <f t="shared" si="143"/>
        <v>0.8</v>
      </c>
      <c r="AX440" s="1">
        <f t="shared" si="144"/>
        <v>1</v>
      </c>
      <c r="AY440" s="1">
        <v>1</v>
      </c>
      <c r="AZ440" s="1">
        <f t="shared" si="145"/>
        <v>8</v>
      </c>
      <c r="BA440" s="1">
        <f t="shared" si="146"/>
        <v>11.8</v>
      </c>
      <c r="BB440" s="16"/>
      <c r="BC440" s="16"/>
      <c r="BD440" s="16"/>
      <c r="BE440" s="16"/>
      <c r="BF440" s="17"/>
      <c r="BG440" s="16"/>
      <c r="BH440" s="16"/>
      <c r="BI440" s="16"/>
      <c r="BJ440" s="16"/>
      <c r="BK440" s="16"/>
      <c r="BL440" s="16"/>
      <c r="BM440" s="16"/>
      <c r="BN440" s="16"/>
    </row>
    <row r="441" spans="1:66" x14ac:dyDescent="0.2">
      <c r="A441" s="9" t="s">
        <v>873</v>
      </c>
      <c r="B441" s="43" t="s">
        <v>2356</v>
      </c>
      <c r="C441" s="9">
        <v>11.8</v>
      </c>
      <c r="D441" s="9"/>
      <c r="E441" s="9"/>
      <c r="F441" s="9"/>
      <c r="G441" s="9">
        <v>1</v>
      </c>
      <c r="H441" s="10">
        <v>1697.3092438158201</v>
      </c>
      <c r="I441" s="11">
        <v>59.51</v>
      </c>
      <c r="J441" s="9">
        <v>247</v>
      </c>
      <c r="K441" s="2">
        <v>28.28491393466</v>
      </c>
      <c r="L441" s="11">
        <v>4.89404296875</v>
      </c>
      <c r="M441" s="9">
        <v>8</v>
      </c>
      <c r="N441" s="9">
        <v>15</v>
      </c>
      <c r="O441" s="9">
        <v>73</v>
      </c>
      <c r="P441" s="34">
        <v>0.79277016138484702</v>
      </c>
      <c r="Q441" s="12">
        <v>0.92211487440727302</v>
      </c>
      <c r="R441" s="12">
        <v>1.1007990215223999</v>
      </c>
      <c r="S441" s="12">
        <v>1.2851532924837901</v>
      </c>
      <c r="T441" s="35">
        <v>0.92271889246160999</v>
      </c>
      <c r="U441" s="34">
        <f t="shared" si="126"/>
        <v>-0.33502543210088725</v>
      </c>
      <c r="V441" s="12">
        <f t="shared" si="127"/>
        <v>-0.11698160625632233</v>
      </c>
      <c r="W441" s="12">
        <f t="shared" si="128"/>
        <v>0.13855109277128172</v>
      </c>
      <c r="X441" s="12">
        <f t="shared" si="129"/>
        <v>0.3619404536728919</v>
      </c>
      <c r="Y441" s="35">
        <f t="shared" si="130"/>
        <v>-0.11603689904379534</v>
      </c>
      <c r="Z441" s="2"/>
      <c r="AA441" s="13">
        <v>50</v>
      </c>
      <c r="AB441" s="13">
        <v>50</v>
      </c>
      <c r="AC441" s="13">
        <v>50</v>
      </c>
      <c r="AD441" s="13">
        <v>50</v>
      </c>
      <c r="AE441" s="14">
        <v>49</v>
      </c>
      <c r="AF441" s="15">
        <v>34.871055285422202</v>
      </c>
      <c r="AG441" s="15">
        <v>31.973929227546702</v>
      </c>
      <c r="AH441" s="15">
        <v>26.8141851654613</v>
      </c>
      <c r="AI441" s="15">
        <v>27.953162871114301</v>
      </c>
      <c r="AJ441" s="2">
        <v>60.195290505443701</v>
      </c>
      <c r="AK441" s="1">
        <f t="shared" si="131"/>
        <v>0</v>
      </c>
      <c r="AL441" s="1">
        <f t="shared" si="132"/>
        <v>0</v>
      </c>
      <c r="AM441" s="1">
        <f t="shared" si="133"/>
        <v>0</v>
      </c>
      <c r="AN441" s="1">
        <f t="shared" si="134"/>
        <v>0</v>
      </c>
      <c r="AO441" s="1">
        <f t="shared" si="135"/>
        <v>0</v>
      </c>
      <c r="AP441" s="1">
        <f t="shared" si="136"/>
        <v>0</v>
      </c>
      <c r="AQ441" s="1">
        <f t="shared" si="137"/>
        <v>3</v>
      </c>
      <c r="AR441" s="1">
        <f t="shared" si="138"/>
        <v>1</v>
      </c>
      <c r="AS441" s="1">
        <f t="shared" si="139"/>
        <v>1</v>
      </c>
      <c r="AT441" s="1">
        <f t="shared" si="140"/>
        <v>1</v>
      </c>
      <c r="AU441" s="1">
        <f t="shared" si="141"/>
        <v>1</v>
      </c>
      <c r="AV441" s="1">
        <f t="shared" si="142"/>
        <v>0</v>
      </c>
      <c r="AW441" s="1">
        <f t="shared" si="143"/>
        <v>0.8</v>
      </c>
      <c r="AX441" s="1">
        <f t="shared" si="144"/>
        <v>4</v>
      </c>
      <c r="AY441" s="1">
        <v>4</v>
      </c>
      <c r="AZ441" s="1">
        <f t="shared" si="145"/>
        <v>4</v>
      </c>
      <c r="BA441" s="1">
        <f t="shared" si="146"/>
        <v>11.8</v>
      </c>
      <c r="BB441" s="16"/>
      <c r="BC441" s="16"/>
      <c r="BD441" s="16"/>
      <c r="BE441" s="16"/>
      <c r="BF441" s="17"/>
      <c r="BG441" s="16"/>
      <c r="BH441" s="16"/>
      <c r="BI441" s="16"/>
      <c r="BJ441" s="16"/>
      <c r="BK441" s="16"/>
      <c r="BL441" s="16"/>
      <c r="BM441" s="16"/>
      <c r="BN441" s="16"/>
    </row>
    <row r="442" spans="1:66" x14ac:dyDescent="0.2">
      <c r="A442" s="9" t="s">
        <v>884</v>
      </c>
      <c r="B442" s="43" t="s">
        <v>1773</v>
      </c>
      <c r="C442" s="9">
        <v>11.8</v>
      </c>
      <c r="D442" s="9"/>
      <c r="E442" s="9"/>
      <c r="F442" s="9"/>
      <c r="G442" s="9">
        <v>1</v>
      </c>
      <c r="H442" s="10">
        <v>3125.69109759909</v>
      </c>
      <c r="I442" s="11">
        <v>60</v>
      </c>
      <c r="J442" s="9">
        <v>255</v>
      </c>
      <c r="K442" s="2">
        <v>29.15541736466</v>
      </c>
      <c r="L442" s="11">
        <v>4.74169921875</v>
      </c>
      <c r="M442" s="9">
        <v>16</v>
      </c>
      <c r="N442" s="9">
        <v>19</v>
      </c>
      <c r="O442" s="9">
        <v>111</v>
      </c>
      <c r="P442" s="34">
        <v>0.75564477866386603</v>
      </c>
      <c r="Q442" s="12">
        <v>0.97649377236760504</v>
      </c>
      <c r="R442" s="12">
        <v>1.02385930672324</v>
      </c>
      <c r="S442" s="12">
        <v>1.1196076630151299</v>
      </c>
      <c r="T442" s="35">
        <v>0.92117444673539595</v>
      </c>
      <c r="U442" s="34">
        <f t="shared" si="126"/>
        <v>-0.40421989813442599</v>
      </c>
      <c r="V442" s="12">
        <f t="shared" si="127"/>
        <v>-3.4317251597642921E-2</v>
      </c>
      <c r="W442" s="12">
        <f t="shared" si="128"/>
        <v>3.4017481511672013E-2</v>
      </c>
      <c r="X442" s="12">
        <f t="shared" si="129"/>
        <v>0.16299326640368389</v>
      </c>
      <c r="Y442" s="35">
        <f t="shared" si="130"/>
        <v>-0.11845370338257125</v>
      </c>
      <c r="Z442" s="2"/>
      <c r="AA442" s="13">
        <v>90</v>
      </c>
      <c r="AB442" s="13">
        <v>89</v>
      </c>
      <c r="AC442" s="13">
        <v>84</v>
      </c>
      <c r="AD442" s="13">
        <v>88</v>
      </c>
      <c r="AE442" s="14">
        <v>89</v>
      </c>
      <c r="AF442" s="15">
        <v>108.423841356811</v>
      </c>
      <c r="AG442" s="15">
        <v>34.041217053085703</v>
      </c>
      <c r="AH442" s="15">
        <v>14.9146800828279</v>
      </c>
      <c r="AI442" s="15">
        <v>38.819622346051602</v>
      </c>
      <c r="AJ442" s="2">
        <v>102.454441912283</v>
      </c>
      <c r="AK442" s="1">
        <f t="shared" si="131"/>
        <v>0</v>
      </c>
      <c r="AL442" s="1">
        <f t="shared" si="132"/>
        <v>0</v>
      </c>
      <c r="AM442" s="1">
        <f t="shared" si="133"/>
        <v>0</v>
      </c>
      <c r="AN442" s="1">
        <f t="shared" si="134"/>
        <v>0</v>
      </c>
      <c r="AO442" s="1">
        <f t="shared" si="135"/>
        <v>0</v>
      </c>
      <c r="AP442" s="1">
        <f t="shared" si="136"/>
        <v>0</v>
      </c>
      <c r="AQ442" s="1">
        <f t="shared" si="137"/>
        <v>3</v>
      </c>
      <c r="AR442" s="1">
        <f t="shared" si="138"/>
        <v>0</v>
      </c>
      <c r="AS442" s="1">
        <f t="shared" si="139"/>
        <v>1</v>
      </c>
      <c r="AT442" s="1">
        <f t="shared" si="140"/>
        <v>2</v>
      </c>
      <c r="AU442" s="1">
        <f t="shared" si="141"/>
        <v>1</v>
      </c>
      <c r="AV442" s="1">
        <f t="shared" si="142"/>
        <v>0</v>
      </c>
      <c r="AW442" s="1">
        <f t="shared" si="143"/>
        <v>0.8</v>
      </c>
      <c r="AX442" s="1">
        <f t="shared" si="144"/>
        <v>4</v>
      </c>
      <c r="AY442" s="1">
        <v>4</v>
      </c>
      <c r="AZ442" s="1">
        <f t="shared" si="145"/>
        <v>4</v>
      </c>
      <c r="BA442" s="1">
        <f t="shared" si="146"/>
        <v>11.8</v>
      </c>
      <c r="BB442" s="16"/>
      <c r="BC442" s="16"/>
      <c r="BD442" s="16"/>
      <c r="BE442" s="16"/>
      <c r="BF442" s="17"/>
      <c r="BG442" s="16"/>
      <c r="BH442" s="16"/>
      <c r="BI442" s="16"/>
      <c r="BJ442" s="16"/>
      <c r="BK442" s="16"/>
      <c r="BL442" s="16"/>
      <c r="BM442" s="16"/>
      <c r="BN442" s="16"/>
    </row>
    <row r="443" spans="1:66" ht="21" x14ac:dyDescent="0.2">
      <c r="A443" s="9" t="s">
        <v>709</v>
      </c>
      <c r="B443" s="43" t="s">
        <v>2357</v>
      </c>
      <c r="C443" s="9">
        <v>11.8</v>
      </c>
      <c r="D443" s="9"/>
      <c r="E443" s="9"/>
      <c r="F443" s="9"/>
      <c r="G443" s="9">
        <v>1</v>
      </c>
      <c r="H443" s="10">
        <v>121.980094102172</v>
      </c>
      <c r="I443" s="11">
        <v>11.9</v>
      </c>
      <c r="J443" s="9">
        <v>294</v>
      </c>
      <c r="K443" s="2">
        <v>31.546547764660001</v>
      </c>
      <c r="L443" s="11">
        <v>7.56201171875</v>
      </c>
      <c r="M443" s="9">
        <v>4</v>
      </c>
      <c r="N443" s="9">
        <v>4</v>
      </c>
      <c r="O443" s="9">
        <v>10</v>
      </c>
      <c r="P443" s="34">
        <v>1.4553259970149499</v>
      </c>
      <c r="Q443" s="12">
        <v>1.25333062320157</v>
      </c>
      <c r="R443" s="12">
        <v>1.0189988238693799</v>
      </c>
      <c r="S443" s="12">
        <v>0.63598018397194001</v>
      </c>
      <c r="T443" s="35">
        <v>1.3665998343249399</v>
      </c>
      <c r="U443" s="34">
        <f t="shared" si="126"/>
        <v>0.54134235698031874</v>
      </c>
      <c r="V443" s="12">
        <f t="shared" si="127"/>
        <v>0.32576704158238223</v>
      </c>
      <c r="W443" s="12">
        <f t="shared" si="128"/>
        <v>2.7152386342988531E-2</v>
      </c>
      <c r="X443" s="12">
        <f t="shared" si="129"/>
        <v>-0.6529462805267745</v>
      </c>
      <c r="Y443" s="35">
        <f t="shared" si="130"/>
        <v>0.45059085702499702</v>
      </c>
      <c r="Z443" s="2"/>
      <c r="AA443" s="13">
        <v>7</v>
      </c>
      <c r="AB443" s="13">
        <v>7</v>
      </c>
      <c r="AC443" s="13">
        <v>7</v>
      </c>
      <c r="AD443" s="13">
        <v>7</v>
      </c>
      <c r="AE443" s="14">
        <v>7</v>
      </c>
      <c r="AF443" s="15">
        <v>65.211566689051693</v>
      </c>
      <c r="AG443" s="15">
        <v>26.632807939208799</v>
      </c>
      <c r="AH443" s="15">
        <v>48.4551869814673</v>
      </c>
      <c r="AI443" s="15">
        <v>49.028728167055398</v>
      </c>
      <c r="AJ443" s="2">
        <v>45.461244999961501</v>
      </c>
      <c r="AK443" s="1">
        <f t="shared" si="131"/>
        <v>1</v>
      </c>
      <c r="AL443" s="1">
        <f t="shared" si="132"/>
        <v>0</v>
      </c>
      <c r="AM443" s="1">
        <f t="shared" si="133"/>
        <v>0</v>
      </c>
      <c r="AN443" s="1">
        <f t="shared" si="134"/>
        <v>1</v>
      </c>
      <c r="AO443" s="1">
        <f t="shared" si="135"/>
        <v>-1</v>
      </c>
      <c r="AP443" s="1">
        <f t="shared" si="136"/>
        <v>1</v>
      </c>
      <c r="AQ443" s="1">
        <f t="shared" si="137"/>
        <v>2</v>
      </c>
      <c r="AR443" s="1">
        <f t="shared" si="138"/>
        <v>0</v>
      </c>
      <c r="AS443" s="1">
        <f t="shared" si="139"/>
        <v>1</v>
      </c>
      <c r="AT443" s="1">
        <f t="shared" si="140"/>
        <v>1</v>
      </c>
      <c r="AU443" s="1">
        <f t="shared" si="141"/>
        <v>1</v>
      </c>
      <c r="AV443" s="1">
        <f t="shared" si="142"/>
        <v>1</v>
      </c>
      <c r="AW443" s="1">
        <f t="shared" si="143"/>
        <v>0.8</v>
      </c>
      <c r="AX443" s="1">
        <f t="shared" si="144"/>
        <v>2</v>
      </c>
      <c r="AY443" s="1">
        <v>3</v>
      </c>
      <c r="AZ443" s="1">
        <f t="shared" si="145"/>
        <v>6</v>
      </c>
      <c r="BA443" s="1">
        <f t="shared" si="146"/>
        <v>11.8</v>
      </c>
      <c r="BB443" s="16"/>
      <c r="BC443" s="16"/>
      <c r="BD443" s="16"/>
      <c r="BE443" s="16"/>
      <c r="BF443" s="17"/>
      <c r="BG443" s="16"/>
      <c r="BH443" s="16"/>
      <c r="BI443" s="16"/>
      <c r="BJ443" s="16"/>
      <c r="BK443" s="16"/>
      <c r="BL443" s="16"/>
      <c r="BM443" s="16"/>
      <c r="BN443" s="16"/>
    </row>
    <row r="444" spans="1:66" x14ac:dyDescent="0.2">
      <c r="A444" s="9" t="s">
        <v>307</v>
      </c>
      <c r="B444" s="43" t="s">
        <v>1774</v>
      </c>
      <c r="C444" s="9">
        <v>11.8</v>
      </c>
      <c r="D444" s="9"/>
      <c r="E444" s="9"/>
      <c r="F444" s="9"/>
      <c r="G444" s="9">
        <v>1</v>
      </c>
      <c r="H444" s="10">
        <v>350.987142857143</v>
      </c>
      <c r="I444" s="11">
        <v>51.75</v>
      </c>
      <c r="J444" s="9">
        <v>114</v>
      </c>
      <c r="K444" s="2">
        <v>11.50668842466</v>
      </c>
      <c r="L444" s="11">
        <v>4.32275390625</v>
      </c>
      <c r="M444" s="9">
        <v>2</v>
      </c>
      <c r="N444" s="9">
        <v>3</v>
      </c>
      <c r="O444" s="9">
        <v>7</v>
      </c>
      <c r="P444" s="34">
        <v>0.83718599037804797</v>
      </c>
      <c r="Q444" s="12">
        <v>0.98911420534071004</v>
      </c>
      <c r="R444" s="12">
        <v>0.99448451505552005</v>
      </c>
      <c r="S444" s="12">
        <v>0.74869297528976297</v>
      </c>
      <c r="T444" s="35">
        <v>0.77218836372049104</v>
      </c>
      <c r="U444" s="34">
        <f t="shared" si="126"/>
        <v>-0.25637992541178417</v>
      </c>
      <c r="V444" s="12">
        <f t="shared" si="127"/>
        <v>-1.5790987486050827E-2</v>
      </c>
      <c r="W444" s="12">
        <f t="shared" si="128"/>
        <v>-7.9791876056536128E-3</v>
      </c>
      <c r="X444" s="12">
        <f t="shared" si="129"/>
        <v>-0.41755387665156163</v>
      </c>
      <c r="Y444" s="35">
        <f t="shared" si="130"/>
        <v>-0.37297528073868369</v>
      </c>
      <c r="Z444" s="2"/>
      <c r="AA444" s="13">
        <v>5</v>
      </c>
      <c r="AB444" s="13">
        <v>5</v>
      </c>
      <c r="AC444" s="13">
        <v>5</v>
      </c>
      <c r="AD444" s="13">
        <v>5</v>
      </c>
      <c r="AE444" s="14">
        <v>5</v>
      </c>
      <c r="AF444" s="15">
        <v>17.940594731766002</v>
      </c>
      <c r="AG444" s="15">
        <v>28.232590995867099</v>
      </c>
      <c r="AH444" s="15">
        <v>3.5336131478655002</v>
      </c>
      <c r="AI444" s="15">
        <v>69.686161657757694</v>
      </c>
      <c r="AJ444" s="2">
        <v>5.2637754172006304</v>
      </c>
      <c r="AK444" s="1">
        <f t="shared" si="131"/>
        <v>0</v>
      </c>
      <c r="AL444" s="1">
        <f t="shared" si="132"/>
        <v>0</v>
      </c>
      <c r="AM444" s="1">
        <f t="shared" si="133"/>
        <v>0</v>
      </c>
      <c r="AN444" s="1">
        <f t="shared" si="134"/>
        <v>0</v>
      </c>
      <c r="AO444" s="1">
        <f t="shared" si="135"/>
        <v>0</v>
      </c>
      <c r="AP444" s="1">
        <f t="shared" si="136"/>
        <v>0</v>
      </c>
      <c r="AQ444" s="1">
        <f t="shared" si="137"/>
        <v>1</v>
      </c>
      <c r="AR444" s="1">
        <f t="shared" si="138"/>
        <v>2</v>
      </c>
      <c r="AS444" s="1">
        <f t="shared" si="139"/>
        <v>1</v>
      </c>
      <c r="AT444" s="1">
        <f t="shared" si="140"/>
        <v>3</v>
      </c>
      <c r="AU444" s="1">
        <f t="shared" si="141"/>
        <v>0</v>
      </c>
      <c r="AV444" s="1">
        <f t="shared" si="142"/>
        <v>3</v>
      </c>
      <c r="AW444" s="1">
        <f t="shared" si="143"/>
        <v>1.8</v>
      </c>
      <c r="AX444" s="1">
        <f t="shared" si="144"/>
        <v>1</v>
      </c>
      <c r="AY444" s="1">
        <v>1</v>
      </c>
      <c r="AZ444" s="1">
        <f t="shared" si="145"/>
        <v>8</v>
      </c>
      <c r="BA444" s="1">
        <f t="shared" si="146"/>
        <v>11.8</v>
      </c>
      <c r="BB444" s="16"/>
      <c r="BC444" s="16"/>
      <c r="BD444" s="16"/>
      <c r="BE444" s="16"/>
      <c r="BF444" s="17"/>
      <c r="BG444" s="16"/>
      <c r="BH444" s="16"/>
      <c r="BI444" s="16"/>
      <c r="BJ444" s="16"/>
      <c r="BK444" s="16"/>
      <c r="BL444" s="16"/>
      <c r="BM444" s="16"/>
      <c r="BN444" s="16"/>
    </row>
    <row r="445" spans="1:66" x14ac:dyDescent="0.2">
      <c r="A445" s="9" t="s">
        <v>442</v>
      </c>
      <c r="B445" s="43" t="s">
        <v>1777</v>
      </c>
      <c r="C445" s="9">
        <v>11.8</v>
      </c>
      <c r="D445" s="9"/>
      <c r="E445" s="9"/>
      <c r="F445" s="9"/>
      <c r="G445" s="9">
        <v>1</v>
      </c>
      <c r="H445" s="10">
        <v>142.066666666667</v>
      </c>
      <c r="I445" s="11">
        <v>5.76</v>
      </c>
      <c r="J445" s="9">
        <v>330</v>
      </c>
      <c r="K445" s="2">
        <v>36.27141595466</v>
      </c>
      <c r="L445" s="11">
        <v>6.78564453125</v>
      </c>
      <c r="M445" s="9">
        <v>1</v>
      </c>
      <c r="N445" s="9">
        <v>1</v>
      </c>
      <c r="O445" s="9">
        <v>3</v>
      </c>
      <c r="P445" s="34">
        <v>1.7474261366227699</v>
      </c>
      <c r="Q445" s="12">
        <v>1.68615101316099</v>
      </c>
      <c r="R445" s="12">
        <v>0.97223844672719395</v>
      </c>
      <c r="S445" s="12">
        <v>1.0720875634151401</v>
      </c>
      <c r="T445" s="35">
        <v>1.0222730397275499</v>
      </c>
      <c r="U445" s="34">
        <f t="shared" si="126"/>
        <v>0.8052314744389456</v>
      </c>
      <c r="V445" s="12">
        <f t="shared" si="127"/>
        <v>0.75373375109734164</v>
      </c>
      <c r="W445" s="12">
        <f t="shared" si="128"/>
        <v>-4.0617908913573073E-2</v>
      </c>
      <c r="X445" s="12">
        <f t="shared" si="129"/>
        <v>0.10042274361818081</v>
      </c>
      <c r="Y445" s="35">
        <f t="shared" si="130"/>
        <v>3.1780578321463714E-2</v>
      </c>
      <c r="Z445" s="2"/>
      <c r="AA445" s="13">
        <v>2</v>
      </c>
      <c r="AB445" s="13">
        <v>2</v>
      </c>
      <c r="AC445" s="13">
        <v>2</v>
      </c>
      <c r="AD445" s="13">
        <v>2</v>
      </c>
      <c r="AE445" s="14">
        <v>2</v>
      </c>
      <c r="AF445" s="15">
        <v>30.927639209179699</v>
      </c>
      <c r="AG445" s="15">
        <v>1.67935262861118</v>
      </c>
      <c r="AH445" s="15">
        <v>13.353367529783</v>
      </c>
      <c r="AI445" s="15">
        <v>15.9510404054357</v>
      </c>
      <c r="AJ445" s="2">
        <v>29.136304996867601</v>
      </c>
      <c r="AK445" s="1">
        <f t="shared" si="131"/>
        <v>2</v>
      </c>
      <c r="AL445" s="1">
        <f t="shared" si="132"/>
        <v>2</v>
      </c>
      <c r="AM445" s="1">
        <f t="shared" si="133"/>
        <v>0</v>
      </c>
      <c r="AN445" s="1">
        <f t="shared" si="134"/>
        <v>0</v>
      </c>
      <c r="AO445" s="1">
        <f t="shared" si="135"/>
        <v>0</v>
      </c>
      <c r="AP445" s="1">
        <f t="shared" si="136"/>
        <v>4</v>
      </c>
      <c r="AQ445" s="1">
        <f t="shared" si="137"/>
        <v>0</v>
      </c>
      <c r="AR445" s="1">
        <f t="shared" si="138"/>
        <v>1</v>
      </c>
      <c r="AS445" s="1">
        <f t="shared" si="139"/>
        <v>3</v>
      </c>
      <c r="AT445" s="1">
        <f t="shared" si="140"/>
        <v>2</v>
      </c>
      <c r="AU445" s="1">
        <f t="shared" si="141"/>
        <v>2</v>
      </c>
      <c r="AV445" s="1">
        <f t="shared" si="142"/>
        <v>1</v>
      </c>
      <c r="AW445" s="1">
        <f t="shared" si="143"/>
        <v>1.8</v>
      </c>
      <c r="AX445" s="1">
        <f t="shared" si="144"/>
        <v>0</v>
      </c>
      <c r="AY445" s="1">
        <v>3</v>
      </c>
      <c r="AZ445" s="1">
        <f t="shared" si="145"/>
        <v>6</v>
      </c>
      <c r="BA445" s="1">
        <f t="shared" si="146"/>
        <v>11.8</v>
      </c>
      <c r="BB445" s="16"/>
      <c r="BC445" s="16"/>
      <c r="BD445" s="16"/>
      <c r="BE445" s="16"/>
      <c r="BF445" s="17"/>
      <c r="BG445" s="16"/>
      <c r="BH445" s="16"/>
      <c r="BI445" s="16"/>
      <c r="BJ445" s="16"/>
      <c r="BK445" s="16"/>
      <c r="BL445" s="16"/>
      <c r="BM445" s="16"/>
      <c r="BN445" s="16"/>
    </row>
    <row r="446" spans="1:66" x14ac:dyDescent="0.2">
      <c r="A446" s="9" t="s">
        <v>1425</v>
      </c>
      <c r="B446" s="43" t="s">
        <v>1776</v>
      </c>
      <c r="C446" s="9">
        <v>11.8</v>
      </c>
      <c r="D446" s="9"/>
      <c r="E446" s="9"/>
      <c r="F446" s="9"/>
      <c r="G446" s="9">
        <v>1</v>
      </c>
      <c r="H446" s="10">
        <v>148.94898658315299</v>
      </c>
      <c r="I446" s="11">
        <v>29.07</v>
      </c>
      <c r="J446" s="9">
        <v>86</v>
      </c>
      <c r="K446" s="2">
        <v>10.110178684659999</v>
      </c>
      <c r="L446" s="11">
        <v>6.52197265625</v>
      </c>
      <c r="M446" s="9">
        <v>2</v>
      </c>
      <c r="N446" s="9">
        <v>2</v>
      </c>
      <c r="O446" s="9">
        <v>4</v>
      </c>
      <c r="P446" s="34">
        <v>1.45689061799014</v>
      </c>
      <c r="Q446" s="12">
        <v>1.51955676077534</v>
      </c>
      <c r="R446" s="12">
        <v>0.92572509067053699</v>
      </c>
      <c r="S446" s="12">
        <v>0.89559072885391999</v>
      </c>
      <c r="T446" s="35">
        <v>0.94574611804373199</v>
      </c>
      <c r="U446" s="34">
        <f t="shared" si="126"/>
        <v>0.54289256524939733</v>
      </c>
      <c r="V446" s="12">
        <f t="shared" si="127"/>
        <v>0.60365056558720287</v>
      </c>
      <c r="W446" s="12">
        <f t="shared" si="128"/>
        <v>-0.11134426987967978</v>
      </c>
      <c r="X446" s="12">
        <f t="shared" si="129"/>
        <v>-0.15908850138388173</v>
      </c>
      <c r="Y446" s="35">
        <f t="shared" si="130"/>
        <v>-8.0475145357940522E-2</v>
      </c>
      <c r="Z446" s="2"/>
      <c r="AA446" s="13">
        <v>2</v>
      </c>
      <c r="AB446" s="13">
        <v>2</v>
      </c>
      <c r="AC446" s="13">
        <v>2</v>
      </c>
      <c r="AD446" s="13">
        <v>2</v>
      </c>
      <c r="AE446" s="14">
        <v>2</v>
      </c>
      <c r="AF446" s="15">
        <v>30.789613077576199</v>
      </c>
      <c r="AG446" s="15">
        <v>41.133669300648599</v>
      </c>
      <c r="AH446" s="15">
        <v>8.7930465176221801</v>
      </c>
      <c r="AI446" s="15">
        <v>40.678265669622803</v>
      </c>
      <c r="AJ446" s="2">
        <v>9.4630096990234396</v>
      </c>
      <c r="AK446" s="1">
        <f t="shared" si="131"/>
        <v>1</v>
      </c>
      <c r="AL446" s="1">
        <f t="shared" si="132"/>
        <v>2</v>
      </c>
      <c r="AM446" s="1">
        <f t="shared" si="133"/>
        <v>0</v>
      </c>
      <c r="AN446" s="1">
        <f t="shared" si="134"/>
        <v>0</v>
      </c>
      <c r="AO446" s="1">
        <f t="shared" si="135"/>
        <v>0</v>
      </c>
      <c r="AP446" s="1">
        <f t="shared" si="136"/>
        <v>3</v>
      </c>
      <c r="AQ446" s="1">
        <f t="shared" si="137"/>
        <v>0</v>
      </c>
      <c r="AR446" s="1">
        <f t="shared" si="138"/>
        <v>1</v>
      </c>
      <c r="AS446" s="1">
        <f t="shared" si="139"/>
        <v>1</v>
      </c>
      <c r="AT446" s="1">
        <f t="shared" si="140"/>
        <v>3</v>
      </c>
      <c r="AU446" s="1">
        <f t="shared" si="141"/>
        <v>1</v>
      </c>
      <c r="AV446" s="1">
        <f t="shared" si="142"/>
        <v>3</v>
      </c>
      <c r="AW446" s="1">
        <f t="shared" si="143"/>
        <v>1.8</v>
      </c>
      <c r="AX446" s="1">
        <f t="shared" si="144"/>
        <v>1</v>
      </c>
      <c r="AY446" s="1">
        <v>3</v>
      </c>
      <c r="AZ446" s="1">
        <f t="shared" si="145"/>
        <v>6</v>
      </c>
      <c r="BA446" s="1">
        <f t="shared" si="146"/>
        <v>11.8</v>
      </c>
      <c r="BB446" s="16"/>
      <c r="BC446" s="16"/>
      <c r="BD446" s="16"/>
      <c r="BE446" s="16"/>
      <c r="BF446" s="17"/>
      <c r="BG446" s="16"/>
      <c r="BH446" s="16"/>
      <c r="BI446" s="16"/>
      <c r="BJ446" s="16"/>
      <c r="BK446" s="16"/>
      <c r="BL446" s="16"/>
      <c r="BM446" s="16"/>
      <c r="BN446" s="16"/>
    </row>
    <row r="447" spans="1:66" x14ac:dyDescent="0.2">
      <c r="A447" s="9" t="s">
        <v>356</v>
      </c>
      <c r="B447" s="43" t="s">
        <v>1775</v>
      </c>
      <c r="C447" s="9">
        <v>11.8</v>
      </c>
      <c r="D447" s="9"/>
      <c r="E447" s="9"/>
      <c r="F447" s="9"/>
      <c r="G447" s="9">
        <v>3</v>
      </c>
      <c r="H447" s="10">
        <v>297.19</v>
      </c>
      <c r="I447" s="11">
        <v>20.73</v>
      </c>
      <c r="J447" s="9">
        <v>193</v>
      </c>
      <c r="K447" s="2">
        <v>21.99225648466</v>
      </c>
      <c r="L447" s="11">
        <v>6.58056640625</v>
      </c>
      <c r="M447" s="9">
        <v>3</v>
      </c>
      <c r="N447" s="9">
        <v>3</v>
      </c>
      <c r="O447" s="9">
        <v>11</v>
      </c>
      <c r="P447" s="34">
        <v>0.94846899488186698</v>
      </c>
      <c r="Q447" s="12">
        <v>0.94211021230318504</v>
      </c>
      <c r="R447" s="12">
        <v>0.92498130965185199</v>
      </c>
      <c r="S447" s="12">
        <v>1.642154595921</v>
      </c>
      <c r="T447" s="35">
        <v>1.08077953688468</v>
      </c>
      <c r="U447" s="34">
        <f t="shared" si="126"/>
        <v>-7.6327481673683514E-2</v>
      </c>
      <c r="V447" s="12">
        <f t="shared" si="127"/>
        <v>-8.6032252201683715E-2</v>
      </c>
      <c r="W447" s="12">
        <f t="shared" si="128"/>
        <v>-0.11250388033409735</v>
      </c>
      <c r="X447" s="12">
        <f t="shared" si="129"/>
        <v>0.71558995188414376</v>
      </c>
      <c r="Y447" s="35">
        <f t="shared" si="130"/>
        <v>0.11207226453338569</v>
      </c>
      <c r="Z447" s="2"/>
      <c r="AA447" s="13">
        <v>10</v>
      </c>
      <c r="AB447" s="13">
        <v>10</v>
      </c>
      <c r="AC447" s="13">
        <v>10</v>
      </c>
      <c r="AD447" s="13">
        <v>10</v>
      </c>
      <c r="AE447" s="14">
        <v>10</v>
      </c>
      <c r="AF447" s="15">
        <v>22.969283786904501</v>
      </c>
      <c r="AG447" s="15">
        <v>47.042239879712199</v>
      </c>
      <c r="AH447" s="15">
        <v>5.9314897039231003</v>
      </c>
      <c r="AI447" s="15">
        <v>41.924867564448</v>
      </c>
      <c r="AJ447" s="2">
        <v>19.655370728570599</v>
      </c>
      <c r="AK447" s="1">
        <f t="shared" si="131"/>
        <v>0</v>
      </c>
      <c r="AL447" s="1">
        <f t="shared" si="132"/>
        <v>0</v>
      </c>
      <c r="AM447" s="1">
        <f t="shared" si="133"/>
        <v>0</v>
      </c>
      <c r="AN447" s="1">
        <f t="shared" si="134"/>
        <v>2</v>
      </c>
      <c r="AO447" s="1">
        <f t="shared" si="135"/>
        <v>0</v>
      </c>
      <c r="AP447" s="1">
        <f t="shared" si="136"/>
        <v>2</v>
      </c>
      <c r="AQ447" s="1">
        <f t="shared" si="137"/>
        <v>2</v>
      </c>
      <c r="AR447" s="1">
        <f t="shared" si="138"/>
        <v>2</v>
      </c>
      <c r="AS447" s="1">
        <f t="shared" si="139"/>
        <v>1</v>
      </c>
      <c r="AT447" s="1">
        <f t="shared" si="140"/>
        <v>3</v>
      </c>
      <c r="AU447" s="1">
        <f t="shared" si="141"/>
        <v>1</v>
      </c>
      <c r="AV447" s="1">
        <f t="shared" si="142"/>
        <v>2</v>
      </c>
      <c r="AW447" s="1">
        <f t="shared" si="143"/>
        <v>1.8</v>
      </c>
      <c r="AX447" s="1">
        <f t="shared" si="144"/>
        <v>2</v>
      </c>
      <c r="AY447" s="1">
        <v>4</v>
      </c>
      <c r="AZ447" s="1">
        <f t="shared" si="145"/>
        <v>4</v>
      </c>
      <c r="BA447" s="1">
        <f t="shared" si="146"/>
        <v>11.8</v>
      </c>
      <c r="BB447" s="16"/>
      <c r="BC447" s="16"/>
      <c r="BD447" s="16"/>
      <c r="BE447" s="16"/>
      <c r="BF447" s="17"/>
      <c r="BG447" s="16"/>
      <c r="BH447" s="16"/>
      <c r="BI447" s="16"/>
      <c r="BJ447" s="16"/>
      <c r="BK447" s="16"/>
      <c r="BL447" s="16"/>
      <c r="BM447" s="16"/>
      <c r="BN447" s="16"/>
    </row>
    <row r="448" spans="1:66" x14ac:dyDescent="0.2">
      <c r="A448" s="9" t="s">
        <v>613</v>
      </c>
      <c r="B448" s="43" t="s">
        <v>2796</v>
      </c>
      <c r="C448" s="9">
        <v>11.8</v>
      </c>
      <c r="D448" s="9"/>
      <c r="E448" s="9"/>
      <c r="F448" s="9"/>
      <c r="G448" s="9">
        <v>1</v>
      </c>
      <c r="H448" s="10">
        <v>733.56602973585598</v>
      </c>
      <c r="I448" s="11">
        <v>54.46</v>
      </c>
      <c r="J448" s="9">
        <v>224</v>
      </c>
      <c r="K448" s="2">
        <v>25.019191554660001</v>
      </c>
      <c r="L448" s="11">
        <v>6.37939453125</v>
      </c>
      <c r="M448" s="9">
        <v>12</v>
      </c>
      <c r="N448" s="9">
        <v>12</v>
      </c>
      <c r="O448" s="9">
        <v>39</v>
      </c>
      <c r="P448" s="34">
        <v>1.26270300912694</v>
      </c>
      <c r="Q448" s="12">
        <v>1.50288502464847</v>
      </c>
      <c r="R448" s="12">
        <v>0.90300103543161003</v>
      </c>
      <c r="S448" s="12">
        <v>1.3618852639155199</v>
      </c>
      <c r="T448" s="35">
        <v>0.75853546216277101</v>
      </c>
      <c r="U448" s="34">
        <f t="shared" si="126"/>
        <v>0.33651535357987306</v>
      </c>
      <c r="V448" s="12">
        <f t="shared" si="127"/>
        <v>0.58773464284425347</v>
      </c>
      <c r="W448" s="12">
        <f t="shared" si="128"/>
        <v>-0.14720045290526809</v>
      </c>
      <c r="X448" s="12">
        <f t="shared" si="129"/>
        <v>0.44560516432454783</v>
      </c>
      <c r="Y448" s="35">
        <f t="shared" si="130"/>
        <v>-0.39871146564717136</v>
      </c>
      <c r="Z448" s="2"/>
      <c r="AA448" s="13">
        <v>30</v>
      </c>
      <c r="AB448" s="13">
        <v>30</v>
      </c>
      <c r="AC448" s="13">
        <v>30</v>
      </c>
      <c r="AD448" s="13">
        <v>30</v>
      </c>
      <c r="AE448" s="14">
        <v>30</v>
      </c>
      <c r="AF448" s="15">
        <v>64.987435695025198</v>
      </c>
      <c r="AG448" s="15">
        <v>49.9715265101431</v>
      </c>
      <c r="AH448" s="15">
        <v>22.0547723258892</v>
      </c>
      <c r="AI448" s="15">
        <v>62.312772921200803</v>
      </c>
      <c r="AJ448" s="2">
        <v>34.939183021977001</v>
      </c>
      <c r="AK448" s="1">
        <f t="shared" si="131"/>
        <v>0</v>
      </c>
      <c r="AL448" s="1">
        <f t="shared" si="132"/>
        <v>2</v>
      </c>
      <c r="AM448" s="1">
        <f t="shared" si="133"/>
        <v>0</v>
      </c>
      <c r="AN448" s="1">
        <f t="shared" si="134"/>
        <v>1</v>
      </c>
      <c r="AO448" s="1">
        <f t="shared" si="135"/>
        <v>0</v>
      </c>
      <c r="AP448" s="1">
        <f t="shared" si="136"/>
        <v>3</v>
      </c>
      <c r="AQ448" s="1">
        <f t="shared" si="137"/>
        <v>3</v>
      </c>
      <c r="AR448" s="1">
        <f t="shared" si="138"/>
        <v>0</v>
      </c>
      <c r="AS448" s="1">
        <f t="shared" si="139"/>
        <v>1</v>
      </c>
      <c r="AT448" s="1">
        <f t="shared" si="140"/>
        <v>2</v>
      </c>
      <c r="AU448" s="1">
        <f t="shared" si="141"/>
        <v>0</v>
      </c>
      <c r="AV448" s="1">
        <f t="shared" si="142"/>
        <v>1</v>
      </c>
      <c r="AW448" s="1">
        <f t="shared" si="143"/>
        <v>0.8</v>
      </c>
      <c r="AX448" s="1">
        <f t="shared" si="144"/>
        <v>4</v>
      </c>
      <c r="AY448" s="1">
        <v>2</v>
      </c>
      <c r="AZ448" s="1">
        <f t="shared" si="145"/>
        <v>1</v>
      </c>
      <c r="BA448" s="1">
        <f t="shared" si="146"/>
        <v>11.8</v>
      </c>
      <c r="BB448" s="16"/>
      <c r="BC448" s="16"/>
      <c r="BD448" s="16"/>
      <c r="BE448" s="16"/>
      <c r="BF448" s="17"/>
      <c r="BG448" s="16"/>
      <c r="BH448" s="16"/>
      <c r="BI448" s="16"/>
      <c r="BJ448" s="16"/>
      <c r="BK448" s="16"/>
      <c r="BL448" s="16"/>
      <c r="BM448" s="16"/>
      <c r="BN448" s="16"/>
    </row>
    <row r="449" spans="1:66" x14ac:dyDescent="0.2">
      <c r="A449" s="9" t="s">
        <v>434</v>
      </c>
      <c r="B449" s="43" t="s">
        <v>2355</v>
      </c>
      <c r="C449" s="9">
        <v>11.8</v>
      </c>
      <c r="D449" s="9"/>
      <c r="E449" s="9"/>
      <c r="F449" s="9"/>
      <c r="G449" s="9">
        <v>1</v>
      </c>
      <c r="H449" s="10">
        <v>622.63114165644697</v>
      </c>
      <c r="I449" s="11">
        <v>18.22</v>
      </c>
      <c r="J449" s="9">
        <v>461</v>
      </c>
      <c r="K449" s="2">
        <v>49.941089664659998</v>
      </c>
      <c r="L449" s="11">
        <v>4.81787109375</v>
      </c>
      <c r="M449" s="9">
        <v>6</v>
      </c>
      <c r="N449" s="9">
        <v>6</v>
      </c>
      <c r="O449" s="9">
        <v>13</v>
      </c>
      <c r="P449" s="34">
        <v>0.54712795569614803</v>
      </c>
      <c r="Q449" s="12">
        <v>0.94308286007603204</v>
      </c>
      <c r="R449" s="12">
        <v>0.868678589656808</v>
      </c>
      <c r="S449" s="12">
        <v>1.4741786652147599</v>
      </c>
      <c r="T449" s="35">
        <v>0.65074268624477205</v>
      </c>
      <c r="U449" s="34">
        <f t="shared" si="126"/>
        <v>-0.8700498222708678</v>
      </c>
      <c r="V449" s="12">
        <f t="shared" si="127"/>
        <v>-8.4543561983701623E-2</v>
      </c>
      <c r="W449" s="12">
        <f t="shared" si="128"/>
        <v>-0.20310561506449279</v>
      </c>
      <c r="X449" s="12">
        <f t="shared" si="129"/>
        <v>0.55991138454079792</v>
      </c>
      <c r="Y449" s="35">
        <f t="shared" si="130"/>
        <v>-0.61984090274540038</v>
      </c>
      <c r="Z449" s="2"/>
      <c r="AA449" s="13">
        <v>4</v>
      </c>
      <c r="AB449" s="13">
        <v>4</v>
      </c>
      <c r="AC449" s="13">
        <v>4</v>
      </c>
      <c r="AD449" s="13">
        <v>4</v>
      </c>
      <c r="AE449" s="14">
        <v>4</v>
      </c>
      <c r="AF449" s="15">
        <v>32.427328624515901</v>
      </c>
      <c r="AG449" s="15">
        <v>8.7387777462233807</v>
      </c>
      <c r="AH449" s="15">
        <v>2.5057880464122002</v>
      </c>
      <c r="AI449" s="15">
        <v>39.926720660235297</v>
      </c>
      <c r="AJ449" s="2">
        <v>28.317458891213501</v>
      </c>
      <c r="AK449" s="1">
        <f t="shared" si="131"/>
        <v>1</v>
      </c>
      <c r="AL449" s="1">
        <f t="shared" si="132"/>
        <v>0</v>
      </c>
      <c r="AM449" s="1">
        <f t="shared" si="133"/>
        <v>0</v>
      </c>
      <c r="AN449" s="1">
        <f t="shared" si="134"/>
        <v>1</v>
      </c>
      <c r="AO449" s="1">
        <f t="shared" si="135"/>
        <v>-1</v>
      </c>
      <c r="AP449" s="1">
        <f t="shared" si="136"/>
        <v>1</v>
      </c>
      <c r="AQ449" s="1">
        <f t="shared" si="137"/>
        <v>1</v>
      </c>
      <c r="AR449" s="1">
        <f t="shared" si="138"/>
        <v>1</v>
      </c>
      <c r="AS449" s="1">
        <f t="shared" si="139"/>
        <v>3</v>
      </c>
      <c r="AT449" s="1">
        <f t="shared" si="140"/>
        <v>3</v>
      </c>
      <c r="AU449" s="1">
        <f t="shared" si="141"/>
        <v>1</v>
      </c>
      <c r="AV449" s="1">
        <f t="shared" si="142"/>
        <v>1</v>
      </c>
      <c r="AW449" s="1">
        <f t="shared" si="143"/>
        <v>1.8</v>
      </c>
      <c r="AX449" s="1">
        <f t="shared" si="144"/>
        <v>4</v>
      </c>
      <c r="AY449" s="1">
        <v>4</v>
      </c>
      <c r="AZ449" s="1">
        <f t="shared" si="145"/>
        <v>4</v>
      </c>
      <c r="BA449" s="1">
        <f t="shared" si="146"/>
        <v>11.8</v>
      </c>
      <c r="BB449" s="16"/>
      <c r="BC449" s="16"/>
      <c r="BD449" s="16"/>
      <c r="BE449" s="16"/>
      <c r="BF449" s="17"/>
      <c r="BG449" s="16"/>
      <c r="BH449" s="16"/>
      <c r="BI449" s="16"/>
      <c r="BJ449" s="16"/>
      <c r="BK449" s="16"/>
      <c r="BL449" s="16"/>
      <c r="BM449" s="16"/>
      <c r="BN449" s="16"/>
    </row>
    <row r="450" spans="1:66" x14ac:dyDescent="0.2">
      <c r="A450" s="9" t="s">
        <v>219</v>
      </c>
      <c r="B450" s="43" t="s">
        <v>2795</v>
      </c>
      <c r="C450" s="9">
        <v>11.8</v>
      </c>
      <c r="D450" s="9">
        <v>1</v>
      </c>
      <c r="E450" s="9"/>
      <c r="F450" s="9"/>
      <c r="G450" s="9">
        <v>2</v>
      </c>
      <c r="H450" s="10">
        <v>920.43794869536896</v>
      </c>
      <c r="I450" s="11">
        <v>16.420000000000002</v>
      </c>
      <c r="J450" s="9">
        <v>1474</v>
      </c>
      <c r="K450" s="2">
        <v>163.18789839466001</v>
      </c>
      <c r="L450" s="11">
        <v>6.45556640625</v>
      </c>
      <c r="M450" s="9">
        <v>20</v>
      </c>
      <c r="N450" s="9">
        <v>20</v>
      </c>
      <c r="O450" s="9">
        <v>32</v>
      </c>
      <c r="P450" s="34">
        <v>1.02774019463248</v>
      </c>
      <c r="Q450" s="12">
        <v>1.96586040541772</v>
      </c>
      <c r="R450" s="12">
        <v>0.77079506432734701</v>
      </c>
      <c r="S450" s="12">
        <v>1.6278206447394701</v>
      </c>
      <c r="T450" s="35">
        <v>0.59180144634377396</v>
      </c>
      <c r="U450" s="34">
        <f t="shared" ref="U450:U513" si="147">LOG(P450,2)</f>
        <v>3.9475607637606068E-2</v>
      </c>
      <c r="V450" s="12">
        <f t="shared" ref="V450:V513" si="148">LOG(Q450,2)</f>
        <v>0.97516088039578808</v>
      </c>
      <c r="W450" s="12">
        <f t="shared" ref="W450:W513" si="149">LOG(R450,2)</f>
        <v>-0.37558076130933021</v>
      </c>
      <c r="X450" s="12">
        <f t="shared" ref="X450:X513" si="150">LOG(S450,2)</f>
        <v>0.70294175046449925</v>
      </c>
      <c r="Y450" s="35">
        <f t="shared" ref="Y450:Y513" si="151">LOG(T450,2)</f>
        <v>-0.75681487245076229</v>
      </c>
      <c r="Z450" s="2"/>
      <c r="AA450" s="13">
        <v>26</v>
      </c>
      <c r="AB450" s="13">
        <v>26</v>
      </c>
      <c r="AC450" s="13">
        <v>26</v>
      </c>
      <c r="AD450" s="13">
        <v>26</v>
      </c>
      <c r="AE450" s="14">
        <v>26</v>
      </c>
      <c r="AF450" s="15">
        <v>65.489032410439904</v>
      </c>
      <c r="AG450" s="15">
        <v>32.288278791318703</v>
      </c>
      <c r="AH450" s="15">
        <v>15.8126122795071</v>
      </c>
      <c r="AI450" s="15">
        <v>25.387795898186599</v>
      </c>
      <c r="AJ450" s="2">
        <v>52.039568512423699</v>
      </c>
      <c r="AK450" s="1">
        <f t="shared" ref="AK450:AK513" si="152">IF(P450&gt;2.999,5,IF(P450&gt;2.499,4,IF(P450&gt;1.999,3,IF(P450&gt;1.499,2,IF(P450&gt;1.299,1,IF(P450="",0,IF(P450&lt;0.334,4,IF(P450&lt;0.401,3,IF(P450&lt;0.501,2,IF(P450&lt;0.668,1,0))))))))))</f>
        <v>0</v>
      </c>
      <c r="AL450" s="1">
        <f t="shared" ref="AL450:AL513" si="153">IF(Q450&gt;2.999,5,IF(Q450&gt;2.499,4,IF(Q450&gt;1.999,3,IF(Q450&gt;1.499,2,IF(Q450&gt;1.299,1,IF(Q450="",0,IF(Q450&lt;0.334,4,IF(Q450&lt;0.401,3,IF(Q450&lt;0.501,2,IF(Q450&lt;0.668,1,0))))))))))</f>
        <v>2</v>
      </c>
      <c r="AM450" s="1">
        <f t="shared" ref="AM450:AM513" si="154">IF(R450&gt;2.999,5,IF(R450&gt;2.499,4,IF(R450&gt;1.999,3,IF(R450&gt;1.499,2,IF(R450&gt;1.299,1,IF(R450="",0,IF(R450&lt;0.334,4,IF(R450&lt;0.401,3,IF(R450&lt;0.501,2,IF(R450&lt;0.668,1,0))))))))))</f>
        <v>0</v>
      </c>
      <c r="AN450" s="1">
        <f t="shared" ref="AN450:AN513" si="155">IF(S450&gt;2.999,5,IF(S450&gt;2.499,4,IF(S450&gt;1.999,3,IF(S450&gt;1.499,2,IF(S450&gt;1.299,1,IF(S450="",0,IF(S450&lt;0.334,4,IF(S450&lt;0.401,3,IF(S450&lt;0.501,2,IF(S450&lt;0.668,1,0))))))))))</f>
        <v>2</v>
      </c>
      <c r="AO450" s="1">
        <f t="shared" ref="AO450:AO513" si="156">IF(T450&gt;2.999,-5,IF(T450&gt;2.499,-4,IF(T450&gt;1.999,-3,IF(T450&gt;1.499,-2,IF(T450&gt;1.299,-1,IF(T450="",0,IF(T450&lt;0.334,-4,IF(T450&lt;0.401,-3,IF(T450&lt;0.501,-2,IF(T450&lt;0.668,-1,0))))))))))</f>
        <v>-1</v>
      </c>
      <c r="AP450" s="1">
        <f t="shared" ref="AP450:AP513" si="157">AK450+AL450+AM450+AN450+AO450</f>
        <v>3</v>
      </c>
      <c r="AQ450" s="1">
        <f t="shared" ref="AQ450:AQ513" si="158">IF(AA450&gt;11.999,3,IF(AA450&gt;5.999,2,IF(AA450&gt;2.999,1,0)))</f>
        <v>3</v>
      </c>
      <c r="AR450" s="1">
        <f t="shared" ref="AR450:AR513" si="159">IF(AF450="",0,IF(AF450&lt;10.001,3,IF(AF450&lt;25.001,2,IF(AF450&lt;50.001,1,0))))</f>
        <v>0</v>
      </c>
      <c r="AS450" s="1">
        <f t="shared" ref="AS450:AS513" si="160">IF(AG450="",0,IF(AG450&lt;10.001,3,IF(AG450&lt;25.001,2,IF(AG450&lt;50.001,1,0))))</f>
        <v>1</v>
      </c>
      <c r="AT450" s="1">
        <f t="shared" ref="AT450:AT513" si="161">IF(AH450="",0,IF(AH450&lt;10.001,3,IF(AH450&lt;25.001,2,IF(AH450&lt;50.001,1,0))))</f>
        <v>2</v>
      </c>
      <c r="AU450" s="1">
        <f t="shared" ref="AU450:AU513" si="162">IF(AI450="",0,IF(AI450&lt;10.001,3,IF(AI450&lt;25.001,2,IF(AI450&lt;50.001,1,0))))</f>
        <v>1</v>
      </c>
      <c r="AV450" s="1">
        <f t="shared" ref="AV450:AV513" si="163">IF(AJ450="",0,IF(AJ450&lt;10.001,3,IF(AJ450&lt;25.001,2,IF(AJ450&lt;50.001,1,0))))</f>
        <v>0</v>
      </c>
      <c r="AW450" s="1">
        <f t="shared" ref="AW450:AW513" si="164">AVERAGE(AR450:AV450)</f>
        <v>0.8</v>
      </c>
      <c r="AX450" s="1">
        <f t="shared" ref="AX450:AX513" si="165">IF(M450&gt;5.999,4,IF(M450&gt;2.999,2,IF(M450&gt;1.999,1,0)))</f>
        <v>4</v>
      </c>
      <c r="AY450" s="1">
        <v>2</v>
      </c>
      <c r="AZ450" s="1">
        <f t="shared" ref="AZ450:AZ513" si="166">IF(AY450=1,8,IF(AY450=2,1,IF(AY450=3,6,IF(AY450=4,4,IF(AY450=5,2,0)))))</f>
        <v>1</v>
      </c>
      <c r="BA450" s="1">
        <f t="shared" ref="BA450:BA513" si="167">SUM(AP450,AQ450,AW450,AX450,AZ450)</f>
        <v>11.8</v>
      </c>
      <c r="BB450" s="16"/>
      <c r="BC450" s="16"/>
      <c r="BD450" s="16"/>
      <c r="BE450" s="16"/>
      <c r="BF450" s="17"/>
      <c r="BG450" s="16"/>
      <c r="BH450" s="16"/>
      <c r="BI450" s="16"/>
      <c r="BJ450" s="16"/>
      <c r="BK450" s="16"/>
      <c r="BL450" s="16"/>
      <c r="BM450" s="16"/>
      <c r="BN450" s="16"/>
    </row>
    <row r="451" spans="1:66" x14ac:dyDescent="0.2">
      <c r="A451" s="9" t="s">
        <v>56</v>
      </c>
      <c r="B451" s="43" t="s">
        <v>2363</v>
      </c>
      <c r="C451" s="9">
        <v>11.6</v>
      </c>
      <c r="D451" s="9"/>
      <c r="E451" s="9"/>
      <c r="F451" s="9"/>
      <c r="G451" s="9">
        <v>1</v>
      </c>
      <c r="H451" s="10">
        <v>43.941536512042198</v>
      </c>
      <c r="I451" s="11">
        <v>1.31</v>
      </c>
      <c r="J451" s="9">
        <v>536</v>
      </c>
      <c r="K451" s="2">
        <v>60.310876214659999</v>
      </c>
      <c r="L451" s="11">
        <v>5.16064453125</v>
      </c>
      <c r="M451" s="9">
        <v>1</v>
      </c>
      <c r="N451" s="9">
        <v>1</v>
      </c>
      <c r="O451" s="9">
        <v>3</v>
      </c>
      <c r="P451" s="34">
        <v>0.877614412077795</v>
      </c>
      <c r="Q451" s="12">
        <v>1.02366765012079</v>
      </c>
      <c r="R451" s="12">
        <v>1.35874530324203</v>
      </c>
      <c r="S451" s="12">
        <v>0.70747405066501101</v>
      </c>
      <c r="T451" s="35">
        <v>0.84568633968748796</v>
      </c>
      <c r="U451" s="34">
        <f t="shared" si="147"/>
        <v>-0.18834087718814455</v>
      </c>
      <c r="V451" s="12">
        <f t="shared" si="148"/>
        <v>3.37473976138346E-2</v>
      </c>
      <c r="W451" s="12">
        <f t="shared" si="149"/>
        <v>0.44227504831522091</v>
      </c>
      <c r="X451" s="12">
        <f t="shared" si="150"/>
        <v>-0.49925086236823779</v>
      </c>
      <c r="Y451" s="35">
        <f t="shared" si="151"/>
        <v>-0.24180541982212062</v>
      </c>
      <c r="Z451" s="2"/>
      <c r="AA451" s="13">
        <v>2</v>
      </c>
      <c r="AB451" s="13">
        <v>2</v>
      </c>
      <c r="AC451" s="13">
        <v>2</v>
      </c>
      <c r="AD451" s="13">
        <v>2</v>
      </c>
      <c r="AE451" s="14">
        <v>2</v>
      </c>
      <c r="AF451" s="15">
        <v>8.7413497255276393</v>
      </c>
      <c r="AG451" s="15">
        <v>12.1184578332127</v>
      </c>
      <c r="AH451" s="15">
        <v>4.4753980224306602</v>
      </c>
      <c r="AI451" s="15">
        <v>13.834743923089301</v>
      </c>
      <c r="AJ451" s="2">
        <v>3.3505359834578901</v>
      </c>
      <c r="AK451" s="1">
        <f t="shared" si="152"/>
        <v>0</v>
      </c>
      <c r="AL451" s="1">
        <f t="shared" si="153"/>
        <v>0</v>
      </c>
      <c r="AM451" s="1">
        <f t="shared" si="154"/>
        <v>1</v>
      </c>
      <c r="AN451" s="1">
        <f t="shared" si="155"/>
        <v>0</v>
      </c>
      <c r="AO451" s="1">
        <f t="shared" si="156"/>
        <v>0</v>
      </c>
      <c r="AP451" s="1">
        <f t="shared" si="157"/>
        <v>1</v>
      </c>
      <c r="AQ451" s="1">
        <f t="shared" si="158"/>
        <v>0</v>
      </c>
      <c r="AR451" s="1">
        <f t="shared" si="159"/>
        <v>3</v>
      </c>
      <c r="AS451" s="1">
        <f t="shared" si="160"/>
        <v>2</v>
      </c>
      <c r="AT451" s="1">
        <f t="shared" si="161"/>
        <v>3</v>
      </c>
      <c r="AU451" s="1">
        <f t="shared" si="162"/>
        <v>2</v>
      </c>
      <c r="AV451" s="1">
        <f t="shared" si="163"/>
        <v>3</v>
      </c>
      <c r="AW451" s="1">
        <f t="shared" si="164"/>
        <v>2.6</v>
      </c>
      <c r="AX451" s="1">
        <f t="shared" si="165"/>
        <v>0</v>
      </c>
      <c r="AY451" s="1">
        <v>1</v>
      </c>
      <c r="AZ451" s="1">
        <f t="shared" si="166"/>
        <v>8</v>
      </c>
      <c r="BA451" s="1">
        <f t="shared" si="167"/>
        <v>11.6</v>
      </c>
      <c r="BB451" s="16"/>
      <c r="BC451" s="16"/>
      <c r="BD451" s="16"/>
      <c r="BE451" s="16"/>
      <c r="BF451" s="17"/>
      <c r="BG451" s="16"/>
      <c r="BH451" s="16"/>
      <c r="BI451" s="16"/>
      <c r="BJ451" s="16"/>
      <c r="BK451" s="16"/>
      <c r="BL451" s="16"/>
      <c r="BM451" s="16"/>
      <c r="BN451" s="16"/>
    </row>
    <row r="452" spans="1:66" x14ac:dyDescent="0.2">
      <c r="A452" s="9" t="s">
        <v>359</v>
      </c>
      <c r="B452" s="43" t="s">
        <v>2362</v>
      </c>
      <c r="C452" s="9">
        <v>11.6</v>
      </c>
      <c r="D452" s="9"/>
      <c r="E452" s="9"/>
      <c r="F452" s="9"/>
      <c r="G452" s="9">
        <v>1</v>
      </c>
      <c r="H452" s="10">
        <v>55.557887582884</v>
      </c>
      <c r="I452" s="11">
        <v>3.33</v>
      </c>
      <c r="J452" s="9">
        <v>240</v>
      </c>
      <c r="K452" s="2">
        <v>25.834675904659999</v>
      </c>
      <c r="L452" s="11">
        <v>6.60986328125</v>
      </c>
      <c r="M452" s="9">
        <v>1</v>
      </c>
      <c r="N452" s="9">
        <v>1</v>
      </c>
      <c r="O452" s="9">
        <v>2</v>
      </c>
      <c r="P452" s="34">
        <v>0.86697621620255105</v>
      </c>
      <c r="Q452" s="12">
        <v>0.79180826646837299</v>
      </c>
      <c r="R452" s="12">
        <v>1.1898085571499599</v>
      </c>
      <c r="S452" s="12">
        <v>20.075357568619701</v>
      </c>
      <c r="T452" s="35">
        <v>1.0800694946008</v>
      </c>
      <c r="U452" s="34">
        <f t="shared" si="147"/>
        <v>-0.20593567841520088</v>
      </c>
      <c r="V452" s="12">
        <f t="shared" si="148"/>
        <v>-0.33677696572259397</v>
      </c>
      <c r="W452" s="12">
        <f t="shared" si="149"/>
        <v>0.25072945935736846</v>
      </c>
      <c r="X452" s="12">
        <f t="shared" si="150"/>
        <v>4.3273537791619718</v>
      </c>
      <c r="Y452" s="35">
        <f t="shared" si="151"/>
        <v>0.11112414228725219</v>
      </c>
      <c r="Z452" s="2"/>
      <c r="AA452" s="13">
        <v>2</v>
      </c>
      <c r="AB452" s="13">
        <v>2</v>
      </c>
      <c r="AC452" s="13">
        <v>2</v>
      </c>
      <c r="AD452" s="13">
        <v>2</v>
      </c>
      <c r="AE452" s="14">
        <v>2</v>
      </c>
      <c r="AF452" s="15">
        <v>14.4540365500861</v>
      </c>
      <c r="AG452" s="15">
        <v>6.9166001470853598</v>
      </c>
      <c r="AH452" s="15">
        <v>3.12638089274005</v>
      </c>
      <c r="AI452" s="15">
        <v>24.600936608754399</v>
      </c>
      <c r="AJ452" s="2">
        <v>7.4814738202739797</v>
      </c>
      <c r="AK452" s="1">
        <f t="shared" si="152"/>
        <v>0</v>
      </c>
      <c r="AL452" s="1">
        <f t="shared" si="153"/>
        <v>0</v>
      </c>
      <c r="AM452" s="1">
        <f t="shared" si="154"/>
        <v>0</v>
      </c>
      <c r="AN452" s="1">
        <f t="shared" si="155"/>
        <v>5</v>
      </c>
      <c r="AO452" s="1">
        <f t="shared" si="156"/>
        <v>0</v>
      </c>
      <c r="AP452" s="1">
        <f t="shared" si="157"/>
        <v>5</v>
      </c>
      <c r="AQ452" s="1">
        <f t="shared" si="158"/>
        <v>0</v>
      </c>
      <c r="AR452" s="1">
        <f t="shared" si="159"/>
        <v>2</v>
      </c>
      <c r="AS452" s="1">
        <f t="shared" si="160"/>
        <v>3</v>
      </c>
      <c r="AT452" s="1">
        <f t="shared" si="161"/>
        <v>3</v>
      </c>
      <c r="AU452" s="1">
        <f t="shared" si="162"/>
        <v>2</v>
      </c>
      <c r="AV452" s="1">
        <f t="shared" si="163"/>
        <v>3</v>
      </c>
      <c r="AW452" s="1">
        <f t="shared" si="164"/>
        <v>2.6</v>
      </c>
      <c r="AX452" s="1">
        <f t="shared" si="165"/>
        <v>0</v>
      </c>
      <c r="AY452" s="1">
        <v>4</v>
      </c>
      <c r="AZ452" s="1">
        <f t="shared" si="166"/>
        <v>4</v>
      </c>
      <c r="BA452" s="1">
        <f t="shared" si="167"/>
        <v>11.6</v>
      </c>
      <c r="BB452" s="16"/>
      <c r="BC452" s="16"/>
      <c r="BD452" s="16"/>
      <c r="BE452" s="16"/>
      <c r="BF452" s="17"/>
      <c r="BG452" s="16"/>
      <c r="BH452" s="16"/>
      <c r="BI452" s="16"/>
      <c r="BJ452" s="16"/>
      <c r="BK452" s="16"/>
      <c r="BL452" s="16"/>
      <c r="BM452" s="16"/>
      <c r="BN452" s="16"/>
    </row>
    <row r="453" spans="1:66" x14ac:dyDescent="0.2">
      <c r="A453" s="9" t="s">
        <v>682</v>
      </c>
      <c r="B453" s="43" t="s">
        <v>2799</v>
      </c>
      <c r="C453" s="9">
        <v>11.6</v>
      </c>
      <c r="D453" s="9"/>
      <c r="E453" s="9"/>
      <c r="F453" s="9"/>
      <c r="G453" s="9">
        <v>4</v>
      </c>
      <c r="H453" s="10">
        <v>206.92378808650199</v>
      </c>
      <c r="I453" s="11">
        <v>15.86</v>
      </c>
      <c r="J453" s="9">
        <v>391</v>
      </c>
      <c r="K453" s="2">
        <v>42.306335574659897</v>
      </c>
      <c r="L453" s="11">
        <v>10.05224609375</v>
      </c>
      <c r="M453" s="9">
        <v>7</v>
      </c>
      <c r="N453" s="9">
        <v>7</v>
      </c>
      <c r="O453" s="9">
        <v>9</v>
      </c>
      <c r="P453" s="34">
        <v>1.21235400393644</v>
      </c>
      <c r="Q453" s="12">
        <v>0.81994707022816804</v>
      </c>
      <c r="R453" s="12">
        <v>1.14768140989843</v>
      </c>
      <c r="S453" s="12">
        <v>0.26794087064342598</v>
      </c>
      <c r="T453" s="35">
        <v>1.5303343669937699</v>
      </c>
      <c r="U453" s="34">
        <f t="shared" si="147"/>
        <v>0.27781102319365425</v>
      </c>
      <c r="V453" s="12">
        <f t="shared" si="148"/>
        <v>-0.28639731196634133</v>
      </c>
      <c r="W453" s="12">
        <f t="shared" si="149"/>
        <v>0.19872221331249251</v>
      </c>
      <c r="X453" s="12">
        <f t="shared" si="150"/>
        <v>-1.9000134339112453</v>
      </c>
      <c r="Y453" s="35">
        <f t="shared" si="151"/>
        <v>0.6138469057941297</v>
      </c>
      <c r="Z453" s="2"/>
      <c r="AA453" s="13">
        <v>7</v>
      </c>
      <c r="AB453" s="13">
        <v>7</v>
      </c>
      <c r="AC453" s="13">
        <v>7</v>
      </c>
      <c r="AD453" s="13">
        <v>7</v>
      </c>
      <c r="AE453" s="14">
        <v>7</v>
      </c>
      <c r="AF453" s="15">
        <v>13.5912073647391</v>
      </c>
      <c r="AG453" s="15">
        <v>14.440562867635499</v>
      </c>
      <c r="AH453" s="15">
        <v>6.1155186483763204</v>
      </c>
      <c r="AI453" s="15">
        <v>65.746731169715503</v>
      </c>
      <c r="AJ453" s="2">
        <v>25.268879059831701</v>
      </c>
      <c r="AK453" s="1">
        <f t="shared" si="152"/>
        <v>0</v>
      </c>
      <c r="AL453" s="1">
        <f t="shared" si="153"/>
        <v>0</v>
      </c>
      <c r="AM453" s="1">
        <f t="shared" si="154"/>
        <v>0</v>
      </c>
      <c r="AN453" s="1">
        <f t="shared" si="155"/>
        <v>4</v>
      </c>
      <c r="AO453" s="1">
        <f t="shared" si="156"/>
        <v>-2</v>
      </c>
      <c r="AP453" s="1">
        <f t="shared" si="157"/>
        <v>2</v>
      </c>
      <c r="AQ453" s="1">
        <f t="shared" si="158"/>
        <v>2</v>
      </c>
      <c r="AR453" s="1">
        <f t="shared" si="159"/>
        <v>2</v>
      </c>
      <c r="AS453" s="1">
        <f t="shared" si="160"/>
        <v>2</v>
      </c>
      <c r="AT453" s="1">
        <f t="shared" si="161"/>
        <v>3</v>
      </c>
      <c r="AU453" s="1">
        <f t="shared" si="162"/>
        <v>0</v>
      </c>
      <c r="AV453" s="1">
        <f t="shared" si="163"/>
        <v>1</v>
      </c>
      <c r="AW453" s="1">
        <f t="shared" si="164"/>
        <v>1.6</v>
      </c>
      <c r="AX453" s="1">
        <f t="shared" si="165"/>
        <v>4</v>
      </c>
      <c r="AY453" s="1">
        <v>5</v>
      </c>
      <c r="AZ453" s="1">
        <f t="shared" si="166"/>
        <v>2</v>
      </c>
      <c r="BA453" s="1">
        <f t="shared" si="167"/>
        <v>11.6</v>
      </c>
      <c r="BB453" s="16"/>
      <c r="BC453" s="16"/>
      <c r="BD453" s="16"/>
      <c r="BE453" s="16"/>
      <c r="BF453" s="17"/>
      <c r="BG453" s="16"/>
      <c r="BH453" s="16"/>
      <c r="BI453" s="16"/>
      <c r="BJ453" s="16"/>
      <c r="BK453" s="16"/>
      <c r="BL453" s="16"/>
      <c r="BM453" s="16"/>
      <c r="BN453" s="16"/>
    </row>
    <row r="454" spans="1:66" x14ac:dyDescent="0.2">
      <c r="A454" s="9" t="s">
        <v>1387</v>
      </c>
      <c r="B454" s="43" t="s">
        <v>1780</v>
      </c>
      <c r="C454" s="9">
        <v>11.6</v>
      </c>
      <c r="D454" s="9"/>
      <c r="E454" s="9"/>
      <c r="F454" s="9"/>
      <c r="G454" s="9">
        <v>1</v>
      </c>
      <c r="H454" s="10">
        <v>135.895655945474</v>
      </c>
      <c r="I454" s="11">
        <v>7.14</v>
      </c>
      <c r="J454" s="9">
        <v>406</v>
      </c>
      <c r="K454" s="2">
        <v>46.239672834659999</v>
      </c>
      <c r="L454" s="11">
        <v>5.83349609375</v>
      </c>
      <c r="M454" s="9">
        <v>2</v>
      </c>
      <c r="N454" s="9">
        <v>2</v>
      </c>
      <c r="O454" s="9">
        <v>4</v>
      </c>
      <c r="P454" s="34">
        <v>1.08199355816248</v>
      </c>
      <c r="Q454" s="12">
        <v>1.28104758477033</v>
      </c>
      <c r="R454" s="12">
        <v>1.1458357727069099</v>
      </c>
      <c r="S454" s="12">
        <v>0.91806689190021096</v>
      </c>
      <c r="T454" s="35">
        <v>0.99810981906833596</v>
      </c>
      <c r="U454" s="34">
        <f t="shared" si="147"/>
        <v>0.11369190985353614</v>
      </c>
      <c r="V454" s="12">
        <f t="shared" si="148"/>
        <v>0.35732406587249188</v>
      </c>
      <c r="W454" s="12">
        <f t="shared" si="149"/>
        <v>0.19640028416502989</v>
      </c>
      <c r="X454" s="12">
        <f t="shared" si="150"/>
        <v>-0.12332882022771234</v>
      </c>
      <c r="Y454" s="35">
        <f t="shared" si="151"/>
        <v>-2.7295351275587144E-3</v>
      </c>
      <c r="Z454" s="2"/>
      <c r="AA454" s="13">
        <v>3</v>
      </c>
      <c r="AB454" s="13">
        <v>3</v>
      </c>
      <c r="AC454" s="13">
        <v>3</v>
      </c>
      <c r="AD454" s="13">
        <v>3</v>
      </c>
      <c r="AE454" s="14">
        <v>3</v>
      </c>
      <c r="AF454" s="15">
        <v>6.6197985539735802</v>
      </c>
      <c r="AG454" s="15">
        <v>59.110629515807297</v>
      </c>
      <c r="AH454" s="15">
        <v>3.8937717646634902E-2</v>
      </c>
      <c r="AI454" s="15">
        <v>27.300152014999298</v>
      </c>
      <c r="AJ454" s="2">
        <v>28.5141979842792</v>
      </c>
      <c r="AK454" s="1">
        <f t="shared" si="152"/>
        <v>0</v>
      </c>
      <c r="AL454" s="1">
        <f t="shared" si="153"/>
        <v>0</v>
      </c>
      <c r="AM454" s="1">
        <f t="shared" si="154"/>
        <v>0</v>
      </c>
      <c r="AN454" s="1">
        <f t="shared" si="155"/>
        <v>0</v>
      </c>
      <c r="AO454" s="1">
        <f t="shared" si="156"/>
        <v>0</v>
      </c>
      <c r="AP454" s="1">
        <f t="shared" si="157"/>
        <v>0</v>
      </c>
      <c r="AQ454" s="1">
        <f t="shared" si="158"/>
        <v>1</v>
      </c>
      <c r="AR454" s="1">
        <f t="shared" si="159"/>
        <v>3</v>
      </c>
      <c r="AS454" s="1">
        <f t="shared" si="160"/>
        <v>0</v>
      </c>
      <c r="AT454" s="1">
        <f t="shared" si="161"/>
        <v>3</v>
      </c>
      <c r="AU454" s="1">
        <f t="shared" si="162"/>
        <v>1</v>
      </c>
      <c r="AV454" s="1">
        <f t="shared" si="163"/>
        <v>1</v>
      </c>
      <c r="AW454" s="1">
        <f t="shared" si="164"/>
        <v>1.6</v>
      </c>
      <c r="AX454" s="1">
        <f t="shared" si="165"/>
        <v>1</v>
      </c>
      <c r="AY454" s="1">
        <v>1</v>
      </c>
      <c r="AZ454" s="1">
        <f t="shared" si="166"/>
        <v>8</v>
      </c>
      <c r="BA454" s="1">
        <f t="shared" si="167"/>
        <v>11.6</v>
      </c>
      <c r="BB454" s="16"/>
      <c r="BC454" s="16"/>
      <c r="BD454" s="16"/>
      <c r="BE454" s="16"/>
      <c r="BF454" s="17"/>
      <c r="BG454" s="16"/>
      <c r="BH454" s="16"/>
      <c r="BI454" s="16"/>
      <c r="BJ454" s="16"/>
      <c r="BK454" s="16"/>
      <c r="BL454" s="16"/>
      <c r="BM454" s="16"/>
      <c r="BN454" s="16"/>
    </row>
    <row r="455" spans="1:66" x14ac:dyDescent="0.2">
      <c r="A455" s="9" t="s">
        <v>1519</v>
      </c>
      <c r="B455" s="43" t="s">
        <v>1781</v>
      </c>
      <c r="C455" s="9">
        <v>11.6</v>
      </c>
      <c r="D455" s="9"/>
      <c r="E455" s="9"/>
      <c r="F455" s="9"/>
      <c r="G455" s="9">
        <v>1</v>
      </c>
      <c r="H455" s="10">
        <v>28.2350194480392</v>
      </c>
      <c r="I455" s="11">
        <v>4.6399999999999997</v>
      </c>
      <c r="J455" s="9">
        <v>237</v>
      </c>
      <c r="K455" s="2">
        <v>26.642549434660001</v>
      </c>
      <c r="L455" s="11">
        <v>6.59521484375</v>
      </c>
      <c r="M455" s="9">
        <v>1</v>
      </c>
      <c r="N455" s="9">
        <v>1</v>
      </c>
      <c r="O455" s="9">
        <v>2</v>
      </c>
      <c r="P455" s="34">
        <v>1.8424311642254001</v>
      </c>
      <c r="Q455" s="12">
        <v>1.32955052764663</v>
      </c>
      <c r="R455" s="12">
        <v>1.1138647830035699</v>
      </c>
      <c r="S455" s="12">
        <v>1.6332233195419501</v>
      </c>
      <c r="T455" s="35">
        <v>1.36694478415472</v>
      </c>
      <c r="U455" s="34">
        <f t="shared" si="147"/>
        <v>0.88161071924664658</v>
      </c>
      <c r="V455" s="12">
        <f t="shared" si="148"/>
        <v>0.41093860577779195</v>
      </c>
      <c r="W455" s="12">
        <f t="shared" si="149"/>
        <v>0.15557410814442607</v>
      </c>
      <c r="X455" s="12">
        <f t="shared" si="150"/>
        <v>0.70772207195769077</v>
      </c>
      <c r="Y455" s="35">
        <f t="shared" si="151"/>
        <v>0.45095496844871868</v>
      </c>
      <c r="Z455" s="2"/>
      <c r="AA455" s="13">
        <v>2</v>
      </c>
      <c r="AB455" s="13">
        <v>2</v>
      </c>
      <c r="AC455" s="13">
        <v>2</v>
      </c>
      <c r="AD455" s="13">
        <v>2</v>
      </c>
      <c r="AE455" s="14">
        <v>2</v>
      </c>
      <c r="AF455" s="15">
        <v>30.964196548351499</v>
      </c>
      <c r="AG455" s="15">
        <v>29.1957820026599</v>
      </c>
      <c r="AH455" s="15">
        <v>28.690716447002298</v>
      </c>
      <c r="AI455" s="15">
        <v>19.304522347766799</v>
      </c>
      <c r="AJ455" s="2">
        <v>1.65753574826991</v>
      </c>
      <c r="AK455" s="1">
        <f t="shared" si="152"/>
        <v>2</v>
      </c>
      <c r="AL455" s="1">
        <f t="shared" si="153"/>
        <v>1</v>
      </c>
      <c r="AM455" s="1">
        <f t="shared" si="154"/>
        <v>0</v>
      </c>
      <c r="AN455" s="1">
        <f t="shared" si="155"/>
        <v>2</v>
      </c>
      <c r="AO455" s="1">
        <f t="shared" si="156"/>
        <v>-1</v>
      </c>
      <c r="AP455" s="1">
        <f t="shared" si="157"/>
        <v>4</v>
      </c>
      <c r="AQ455" s="1">
        <f t="shared" si="158"/>
        <v>0</v>
      </c>
      <c r="AR455" s="1">
        <f t="shared" si="159"/>
        <v>1</v>
      </c>
      <c r="AS455" s="1">
        <f t="shared" si="160"/>
        <v>1</v>
      </c>
      <c r="AT455" s="1">
        <f t="shared" si="161"/>
        <v>1</v>
      </c>
      <c r="AU455" s="1">
        <f t="shared" si="162"/>
        <v>2</v>
      </c>
      <c r="AV455" s="1">
        <f t="shared" si="163"/>
        <v>3</v>
      </c>
      <c r="AW455" s="1">
        <f t="shared" si="164"/>
        <v>1.6</v>
      </c>
      <c r="AX455" s="1">
        <f t="shared" si="165"/>
        <v>0</v>
      </c>
      <c r="AY455" s="1">
        <v>3</v>
      </c>
      <c r="AZ455" s="1">
        <f t="shared" si="166"/>
        <v>6</v>
      </c>
      <c r="BA455" s="1">
        <f t="shared" si="167"/>
        <v>11.6</v>
      </c>
      <c r="BB455" s="16"/>
      <c r="BC455" s="16"/>
      <c r="BD455" s="16"/>
      <c r="BE455" s="16"/>
      <c r="BF455" s="17"/>
      <c r="BG455" s="16"/>
      <c r="BH455" s="16"/>
      <c r="BI455" s="16"/>
      <c r="BJ455" s="16"/>
      <c r="BK455" s="16"/>
      <c r="BL455" s="16"/>
      <c r="BM455" s="16"/>
      <c r="BN455" s="16"/>
    </row>
    <row r="456" spans="1:66" x14ac:dyDescent="0.2">
      <c r="A456" s="9" t="s">
        <v>917</v>
      </c>
      <c r="B456" s="43" t="s">
        <v>2361</v>
      </c>
      <c r="C456" s="9">
        <v>11.6</v>
      </c>
      <c r="D456" s="9"/>
      <c r="E456" s="9"/>
      <c r="F456" s="9"/>
      <c r="G456" s="9">
        <v>4</v>
      </c>
      <c r="H456" s="10">
        <v>2687.3698021345999</v>
      </c>
      <c r="I456" s="11">
        <v>65.45</v>
      </c>
      <c r="J456" s="9">
        <v>165</v>
      </c>
      <c r="K456" s="2">
        <v>18.000886184660001</v>
      </c>
      <c r="L456" s="11">
        <v>7.81103515625</v>
      </c>
      <c r="M456" s="9">
        <v>13</v>
      </c>
      <c r="N456" s="9">
        <v>13</v>
      </c>
      <c r="O456" s="9">
        <v>81</v>
      </c>
      <c r="P456" s="34">
        <v>0.758447682641611</v>
      </c>
      <c r="Q456" s="12">
        <v>0.96329749487007199</v>
      </c>
      <c r="R456" s="12">
        <v>1.07400485575017</v>
      </c>
      <c r="S456" s="12">
        <v>1.1323951343020799</v>
      </c>
      <c r="T456" s="35">
        <v>1.1211082010120399</v>
      </c>
      <c r="U456" s="34">
        <f t="shared" si="147"/>
        <v>-0.39887842739680485</v>
      </c>
      <c r="V456" s="12">
        <f t="shared" si="148"/>
        <v>-5.3946680938112869E-2</v>
      </c>
      <c r="W456" s="12">
        <f t="shared" si="149"/>
        <v>0.10300051599637385</v>
      </c>
      <c r="X456" s="12">
        <f t="shared" si="150"/>
        <v>0.17937745536888958</v>
      </c>
      <c r="Y456" s="35">
        <f t="shared" si="151"/>
        <v>0.16492552304110142</v>
      </c>
      <c r="Z456" s="2"/>
      <c r="AA456" s="13">
        <v>51</v>
      </c>
      <c r="AB456" s="13">
        <v>51</v>
      </c>
      <c r="AC456" s="13">
        <v>51</v>
      </c>
      <c r="AD456" s="13">
        <v>51</v>
      </c>
      <c r="AE456" s="14">
        <v>51</v>
      </c>
      <c r="AF456" s="15">
        <v>86.327745562262606</v>
      </c>
      <c r="AG456" s="15">
        <v>56.288398512320903</v>
      </c>
      <c r="AH456" s="15">
        <v>19.255819843332599</v>
      </c>
      <c r="AI456" s="15">
        <v>48.604116521080201</v>
      </c>
      <c r="AJ456" s="2">
        <v>199.516891819336</v>
      </c>
      <c r="AK456" s="1">
        <f t="shared" si="152"/>
        <v>0</v>
      </c>
      <c r="AL456" s="1">
        <f t="shared" si="153"/>
        <v>0</v>
      </c>
      <c r="AM456" s="1">
        <f t="shared" si="154"/>
        <v>0</v>
      </c>
      <c r="AN456" s="1">
        <f t="shared" si="155"/>
        <v>0</v>
      </c>
      <c r="AO456" s="1">
        <f t="shared" si="156"/>
        <v>0</v>
      </c>
      <c r="AP456" s="1">
        <f t="shared" si="157"/>
        <v>0</v>
      </c>
      <c r="AQ456" s="1">
        <f t="shared" si="158"/>
        <v>3</v>
      </c>
      <c r="AR456" s="1">
        <f t="shared" si="159"/>
        <v>0</v>
      </c>
      <c r="AS456" s="1">
        <f t="shared" si="160"/>
        <v>0</v>
      </c>
      <c r="AT456" s="1">
        <f t="shared" si="161"/>
        <v>2</v>
      </c>
      <c r="AU456" s="1">
        <f t="shared" si="162"/>
        <v>1</v>
      </c>
      <c r="AV456" s="1">
        <f t="shared" si="163"/>
        <v>0</v>
      </c>
      <c r="AW456" s="1">
        <f t="shared" si="164"/>
        <v>0.6</v>
      </c>
      <c r="AX456" s="1">
        <f t="shared" si="165"/>
        <v>4</v>
      </c>
      <c r="AY456" s="1">
        <v>4</v>
      </c>
      <c r="AZ456" s="1">
        <f t="shared" si="166"/>
        <v>4</v>
      </c>
      <c r="BA456" s="1">
        <f t="shared" si="167"/>
        <v>11.6</v>
      </c>
      <c r="BB456" s="16"/>
      <c r="BC456" s="16"/>
      <c r="BD456" s="16"/>
      <c r="BE456" s="16"/>
      <c r="BF456" s="17"/>
      <c r="BG456" s="16"/>
      <c r="BH456" s="16"/>
      <c r="BI456" s="16"/>
      <c r="BJ456" s="16"/>
      <c r="BK456" s="16"/>
      <c r="BL456" s="16"/>
      <c r="BM456" s="16"/>
      <c r="BN456" s="16"/>
    </row>
    <row r="457" spans="1:66" x14ac:dyDescent="0.2">
      <c r="A457" s="9" t="s">
        <v>59</v>
      </c>
      <c r="B457" s="43" t="s">
        <v>2797</v>
      </c>
      <c r="C457" s="9">
        <v>11.6</v>
      </c>
      <c r="D457" s="9"/>
      <c r="E457" s="9"/>
      <c r="F457" s="9"/>
      <c r="G457" s="9">
        <v>1</v>
      </c>
      <c r="H457" s="10">
        <v>160.60252226616601</v>
      </c>
      <c r="I457" s="11">
        <v>19.100000000000001</v>
      </c>
      <c r="J457" s="9">
        <v>178</v>
      </c>
      <c r="K457" s="2">
        <v>20.533375434660002</v>
      </c>
      <c r="L457" s="11">
        <v>8.58740234375</v>
      </c>
      <c r="M457" s="9">
        <v>4</v>
      </c>
      <c r="N457" s="9">
        <v>4</v>
      </c>
      <c r="O457" s="9">
        <v>5</v>
      </c>
      <c r="P457" s="34">
        <v>0.90337917181882399</v>
      </c>
      <c r="Q457" s="12">
        <v>1.4541922581218001</v>
      </c>
      <c r="R457" s="12">
        <v>1.05797440569891</v>
      </c>
      <c r="S457" s="12">
        <v>0.72054029396422503</v>
      </c>
      <c r="T457" s="35">
        <v>0.61279158527773403</v>
      </c>
      <c r="U457" s="34">
        <f t="shared" si="147"/>
        <v>-0.14659644329932564</v>
      </c>
      <c r="V457" s="12">
        <f t="shared" si="148"/>
        <v>0.54021801994706098</v>
      </c>
      <c r="W457" s="12">
        <f t="shared" si="149"/>
        <v>8.130472648984774E-2</v>
      </c>
      <c r="X457" s="12">
        <f t="shared" si="150"/>
        <v>-0.4728489840197303</v>
      </c>
      <c r="Y457" s="35">
        <f t="shared" si="151"/>
        <v>-0.70653160826651962</v>
      </c>
      <c r="Z457" s="2"/>
      <c r="AA457" s="13">
        <v>5</v>
      </c>
      <c r="AB457" s="13">
        <v>5</v>
      </c>
      <c r="AC457" s="13">
        <v>5</v>
      </c>
      <c r="AD457" s="13">
        <v>5</v>
      </c>
      <c r="AE457" s="14">
        <v>5</v>
      </c>
      <c r="AF457" s="15">
        <v>107.876075627812</v>
      </c>
      <c r="AG457" s="15">
        <v>59.844783563407098</v>
      </c>
      <c r="AH457" s="15">
        <v>26.402978341914299</v>
      </c>
      <c r="AI457" s="15">
        <v>10.8065391282123</v>
      </c>
      <c r="AJ457" s="2">
        <v>336.40195455384497</v>
      </c>
      <c r="AK457" s="1">
        <f t="shared" si="152"/>
        <v>0</v>
      </c>
      <c r="AL457" s="1">
        <f t="shared" si="153"/>
        <v>1</v>
      </c>
      <c r="AM457" s="1">
        <f t="shared" si="154"/>
        <v>0</v>
      </c>
      <c r="AN457" s="1">
        <f t="shared" si="155"/>
        <v>0</v>
      </c>
      <c r="AO457" s="1">
        <f t="shared" si="156"/>
        <v>-1</v>
      </c>
      <c r="AP457" s="1">
        <f t="shared" si="157"/>
        <v>0</v>
      </c>
      <c r="AQ457" s="1">
        <f t="shared" si="158"/>
        <v>1</v>
      </c>
      <c r="AR457" s="1">
        <f t="shared" si="159"/>
        <v>0</v>
      </c>
      <c r="AS457" s="1">
        <f t="shared" si="160"/>
        <v>0</v>
      </c>
      <c r="AT457" s="1">
        <f t="shared" si="161"/>
        <v>1</v>
      </c>
      <c r="AU457" s="1">
        <f t="shared" si="162"/>
        <v>2</v>
      </c>
      <c r="AV457" s="1">
        <f t="shared" si="163"/>
        <v>0</v>
      </c>
      <c r="AW457" s="1">
        <f t="shared" si="164"/>
        <v>0.6</v>
      </c>
      <c r="AX457" s="1">
        <f t="shared" si="165"/>
        <v>2</v>
      </c>
      <c r="AY457" s="1">
        <v>1</v>
      </c>
      <c r="AZ457" s="1">
        <f t="shared" si="166"/>
        <v>8</v>
      </c>
      <c r="BA457" s="1">
        <f t="shared" si="167"/>
        <v>11.6</v>
      </c>
      <c r="BB457" s="16"/>
      <c r="BC457" s="16"/>
      <c r="BD457" s="16"/>
      <c r="BE457" s="16"/>
      <c r="BF457" s="17"/>
      <c r="BG457" s="16"/>
      <c r="BH457" s="16"/>
      <c r="BI457" s="16"/>
      <c r="BJ457" s="16"/>
      <c r="BK457" s="16"/>
      <c r="BL457" s="16"/>
      <c r="BM457" s="16"/>
      <c r="BN457" s="16"/>
    </row>
    <row r="458" spans="1:66" x14ac:dyDescent="0.2">
      <c r="A458" s="9" t="s">
        <v>267</v>
      </c>
      <c r="B458" s="43" t="s">
        <v>2360</v>
      </c>
      <c r="C458" s="9">
        <v>11.6</v>
      </c>
      <c r="D458" s="9">
        <v>1</v>
      </c>
      <c r="E458" s="9"/>
      <c r="F458" s="9"/>
      <c r="G458" s="9">
        <v>1</v>
      </c>
      <c r="H458" s="10">
        <v>25365.367181032801</v>
      </c>
      <c r="I458" s="11">
        <v>74.22</v>
      </c>
      <c r="J458" s="9">
        <v>609</v>
      </c>
      <c r="K458" s="2">
        <v>69.321498824659997</v>
      </c>
      <c r="L458" s="11">
        <v>6.27783203125</v>
      </c>
      <c r="M458" s="9">
        <v>54</v>
      </c>
      <c r="N458" s="9">
        <v>54</v>
      </c>
      <c r="O458" s="9">
        <v>1116</v>
      </c>
      <c r="P458" s="34">
        <v>0.74121114014772405</v>
      </c>
      <c r="Q458" s="12">
        <v>1.7430384008300499</v>
      </c>
      <c r="R458" s="12">
        <v>1.02446286885374</v>
      </c>
      <c r="S458" s="12">
        <v>2.4587527018447402</v>
      </c>
      <c r="T458" s="35">
        <v>0.44244781572459602</v>
      </c>
      <c r="U458" s="34">
        <f t="shared" si="147"/>
        <v>-0.43204353015049102</v>
      </c>
      <c r="V458" s="12">
        <f t="shared" si="148"/>
        <v>0.80160435378764228</v>
      </c>
      <c r="W458" s="12">
        <f t="shared" si="149"/>
        <v>3.486769553378679E-2</v>
      </c>
      <c r="X458" s="12">
        <f t="shared" si="150"/>
        <v>1.2979266378361354</v>
      </c>
      <c r="Y458" s="35">
        <f t="shared" si="151"/>
        <v>-1.1764207875673132</v>
      </c>
      <c r="Z458" s="2"/>
      <c r="AA458" s="13">
        <v>893</v>
      </c>
      <c r="AB458" s="13">
        <v>894</v>
      </c>
      <c r="AC458" s="13">
        <v>887</v>
      </c>
      <c r="AD458" s="13">
        <v>897</v>
      </c>
      <c r="AE458" s="14">
        <v>893</v>
      </c>
      <c r="AF458" s="15">
        <v>51.7498900215381</v>
      </c>
      <c r="AG458" s="15">
        <v>33.804125363469502</v>
      </c>
      <c r="AH458" s="15">
        <v>20.398797653675</v>
      </c>
      <c r="AI458" s="15">
        <v>59.341319903114801</v>
      </c>
      <c r="AJ458" s="2">
        <v>78.289742244261006</v>
      </c>
      <c r="AK458" s="1">
        <f t="shared" si="152"/>
        <v>0</v>
      </c>
      <c r="AL458" s="1">
        <f t="shared" si="153"/>
        <v>2</v>
      </c>
      <c r="AM458" s="1">
        <f t="shared" si="154"/>
        <v>0</v>
      </c>
      <c r="AN458" s="1">
        <f t="shared" si="155"/>
        <v>3</v>
      </c>
      <c r="AO458" s="1">
        <f t="shared" si="156"/>
        <v>-2</v>
      </c>
      <c r="AP458" s="1">
        <f t="shared" si="157"/>
        <v>3</v>
      </c>
      <c r="AQ458" s="1">
        <f t="shared" si="158"/>
        <v>3</v>
      </c>
      <c r="AR458" s="1">
        <f t="shared" si="159"/>
        <v>0</v>
      </c>
      <c r="AS458" s="1">
        <f t="shared" si="160"/>
        <v>1</v>
      </c>
      <c r="AT458" s="1">
        <f t="shared" si="161"/>
        <v>2</v>
      </c>
      <c r="AU458" s="1">
        <f t="shared" si="162"/>
        <v>0</v>
      </c>
      <c r="AV458" s="1">
        <f t="shared" si="163"/>
        <v>0</v>
      </c>
      <c r="AW458" s="1">
        <f t="shared" si="164"/>
        <v>0.6</v>
      </c>
      <c r="AX458" s="1">
        <f t="shared" si="165"/>
        <v>4</v>
      </c>
      <c r="AY458" s="1">
        <v>2</v>
      </c>
      <c r="AZ458" s="1">
        <f t="shared" si="166"/>
        <v>1</v>
      </c>
      <c r="BA458" s="1">
        <f t="shared" si="167"/>
        <v>11.6</v>
      </c>
      <c r="BB458" s="16"/>
      <c r="BC458" s="16"/>
      <c r="BD458" s="16"/>
      <c r="BE458" s="16"/>
      <c r="BF458" s="17"/>
      <c r="BG458" s="16"/>
      <c r="BH458" s="16"/>
      <c r="BI458" s="16"/>
      <c r="BJ458" s="16"/>
      <c r="BK458" s="16"/>
      <c r="BL458" s="16"/>
      <c r="BM458" s="16"/>
      <c r="BN458" s="16"/>
    </row>
    <row r="459" spans="1:66" ht="21" x14ac:dyDescent="0.2">
      <c r="A459" s="9" t="s">
        <v>348</v>
      </c>
      <c r="B459" s="43" t="s">
        <v>3064</v>
      </c>
      <c r="C459" s="9">
        <v>11.6</v>
      </c>
      <c r="D459" s="9"/>
      <c r="E459" s="9"/>
      <c r="F459" s="9"/>
      <c r="G459" s="9">
        <v>4</v>
      </c>
      <c r="H459" s="10">
        <v>1026.92753156463</v>
      </c>
      <c r="I459" s="11">
        <v>33.659999999999997</v>
      </c>
      <c r="J459" s="9">
        <v>306</v>
      </c>
      <c r="K459" s="2">
        <v>33.64954055466</v>
      </c>
      <c r="L459" s="11">
        <v>5.08447265625</v>
      </c>
      <c r="M459" s="9">
        <v>9</v>
      </c>
      <c r="N459" s="9">
        <v>10</v>
      </c>
      <c r="O459" s="9">
        <v>40</v>
      </c>
      <c r="P459" s="34">
        <v>0.91424749419715301</v>
      </c>
      <c r="Q459" s="12">
        <v>0.797288829031087</v>
      </c>
      <c r="R459" s="12">
        <v>1.02263449369502</v>
      </c>
      <c r="S459" s="12">
        <v>0.56207564783640396</v>
      </c>
      <c r="T459" s="35">
        <v>1.21298817205083</v>
      </c>
      <c r="U459" s="34">
        <f t="shared" si="147"/>
        <v>-0.12934332750643934</v>
      </c>
      <c r="V459" s="12">
        <f t="shared" si="148"/>
        <v>-0.32682563952304927</v>
      </c>
      <c r="W459" s="12">
        <f t="shared" si="149"/>
        <v>3.2290594391419507E-2</v>
      </c>
      <c r="X459" s="12">
        <f t="shared" si="150"/>
        <v>-0.83116378398932256</v>
      </c>
      <c r="Y459" s="35">
        <f t="shared" si="151"/>
        <v>0.27856548268694092</v>
      </c>
      <c r="Z459" s="2"/>
      <c r="AA459" s="13">
        <v>26</v>
      </c>
      <c r="AB459" s="13">
        <v>26</v>
      </c>
      <c r="AC459" s="13">
        <v>26</v>
      </c>
      <c r="AD459" s="13">
        <v>26</v>
      </c>
      <c r="AE459" s="14">
        <v>26</v>
      </c>
      <c r="AF459" s="15">
        <v>21.458848538133999</v>
      </c>
      <c r="AG459" s="15">
        <v>24.902067310820801</v>
      </c>
      <c r="AH459" s="15">
        <v>8.8432633298694494</v>
      </c>
      <c r="AI459" s="15">
        <v>36.561184118741998</v>
      </c>
      <c r="AJ459" s="2">
        <v>64.204069678812303</v>
      </c>
      <c r="AK459" s="1">
        <f t="shared" si="152"/>
        <v>0</v>
      </c>
      <c r="AL459" s="1">
        <f t="shared" si="153"/>
        <v>0</v>
      </c>
      <c r="AM459" s="1">
        <f t="shared" si="154"/>
        <v>0</v>
      </c>
      <c r="AN459" s="1">
        <f t="shared" si="155"/>
        <v>1</v>
      </c>
      <c r="AO459" s="1">
        <f t="shared" si="156"/>
        <v>0</v>
      </c>
      <c r="AP459" s="1">
        <f t="shared" si="157"/>
        <v>1</v>
      </c>
      <c r="AQ459" s="1">
        <f t="shared" si="158"/>
        <v>3</v>
      </c>
      <c r="AR459" s="1">
        <f t="shared" si="159"/>
        <v>2</v>
      </c>
      <c r="AS459" s="1">
        <f t="shared" si="160"/>
        <v>2</v>
      </c>
      <c r="AT459" s="1">
        <f t="shared" si="161"/>
        <v>3</v>
      </c>
      <c r="AU459" s="1">
        <f t="shared" si="162"/>
        <v>1</v>
      </c>
      <c r="AV459" s="1">
        <f t="shared" si="163"/>
        <v>0</v>
      </c>
      <c r="AW459" s="1">
        <f t="shared" si="164"/>
        <v>1.6</v>
      </c>
      <c r="AX459" s="1">
        <f t="shared" si="165"/>
        <v>4</v>
      </c>
      <c r="AY459" s="1">
        <v>5</v>
      </c>
      <c r="AZ459" s="1">
        <f t="shared" si="166"/>
        <v>2</v>
      </c>
      <c r="BA459" s="1">
        <f t="shared" si="167"/>
        <v>11.6</v>
      </c>
      <c r="BB459" s="16"/>
      <c r="BC459" s="16"/>
      <c r="BD459" s="16"/>
      <c r="BE459" s="16"/>
      <c r="BF459" s="17"/>
      <c r="BG459" s="16"/>
      <c r="BH459" s="16"/>
      <c r="BI459" s="16"/>
      <c r="BJ459" s="16"/>
      <c r="BK459" s="16"/>
      <c r="BL459" s="16"/>
      <c r="BM459" s="16"/>
      <c r="BN459" s="16"/>
    </row>
    <row r="460" spans="1:66" x14ac:dyDescent="0.2">
      <c r="A460" s="9" t="s">
        <v>1016</v>
      </c>
      <c r="B460" s="43" t="s">
        <v>2358</v>
      </c>
      <c r="C460" s="9">
        <v>11.6</v>
      </c>
      <c r="D460" s="9"/>
      <c r="E460" s="9"/>
      <c r="F460" s="9"/>
      <c r="G460" s="9">
        <v>1</v>
      </c>
      <c r="H460" s="10">
        <v>818.78714514457999</v>
      </c>
      <c r="I460" s="11">
        <v>29.84</v>
      </c>
      <c r="J460" s="9">
        <v>248</v>
      </c>
      <c r="K460" s="2">
        <v>27.727816234659901</v>
      </c>
      <c r="L460" s="11">
        <v>10.35986328125</v>
      </c>
      <c r="M460" s="9">
        <v>8</v>
      </c>
      <c r="N460" s="9">
        <v>8</v>
      </c>
      <c r="O460" s="9">
        <v>29</v>
      </c>
      <c r="P460" s="34">
        <v>0.50157599928648799</v>
      </c>
      <c r="Q460" s="12">
        <v>0.69334754294367196</v>
      </c>
      <c r="R460" s="12">
        <v>1.0019876097265401</v>
      </c>
      <c r="S460" s="12">
        <v>0.88353339291845701</v>
      </c>
      <c r="T460" s="35">
        <v>0.65583208912829005</v>
      </c>
      <c r="U460" s="34">
        <f t="shared" si="147"/>
        <v>-0.99545977892200965</v>
      </c>
      <c r="V460" s="12">
        <f t="shared" si="148"/>
        <v>-0.52834940515627915</v>
      </c>
      <c r="W460" s="12">
        <f t="shared" si="149"/>
        <v>2.8646687161591085E-3</v>
      </c>
      <c r="X460" s="12">
        <f t="shared" si="150"/>
        <v>-0.17864343279020839</v>
      </c>
      <c r="Y460" s="35">
        <f t="shared" si="151"/>
        <v>-0.60860160197972635</v>
      </c>
      <c r="Z460" s="2"/>
      <c r="AA460" s="13">
        <v>23</v>
      </c>
      <c r="AB460" s="13">
        <v>23</v>
      </c>
      <c r="AC460" s="13">
        <v>23</v>
      </c>
      <c r="AD460" s="13">
        <v>23</v>
      </c>
      <c r="AE460" s="14">
        <v>23</v>
      </c>
      <c r="AF460" s="15">
        <v>83.157533014245701</v>
      </c>
      <c r="AG460" s="15">
        <v>26.647126555709299</v>
      </c>
      <c r="AH460" s="15">
        <v>23.692238930195899</v>
      </c>
      <c r="AI460" s="15">
        <v>85.1153118815065</v>
      </c>
      <c r="AJ460" s="2">
        <v>107.40200763859799</v>
      </c>
      <c r="AK460" s="1">
        <f t="shared" si="152"/>
        <v>1</v>
      </c>
      <c r="AL460" s="1">
        <f t="shared" si="153"/>
        <v>0</v>
      </c>
      <c r="AM460" s="1">
        <f t="shared" si="154"/>
        <v>0</v>
      </c>
      <c r="AN460" s="1">
        <f t="shared" si="155"/>
        <v>0</v>
      </c>
      <c r="AO460" s="1">
        <f t="shared" si="156"/>
        <v>-1</v>
      </c>
      <c r="AP460" s="1">
        <f t="shared" si="157"/>
        <v>0</v>
      </c>
      <c r="AQ460" s="1">
        <f t="shared" si="158"/>
        <v>3</v>
      </c>
      <c r="AR460" s="1">
        <f t="shared" si="159"/>
        <v>0</v>
      </c>
      <c r="AS460" s="1">
        <f t="shared" si="160"/>
        <v>1</v>
      </c>
      <c r="AT460" s="1">
        <f t="shared" si="161"/>
        <v>2</v>
      </c>
      <c r="AU460" s="1">
        <f t="shared" si="162"/>
        <v>0</v>
      </c>
      <c r="AV460" s="1">
        <f t="shared" si="163"/>
        <v>0</v>
      </c>
      <c r="AW460" s="1">
        <f t="shared" si="164"/>
        <v>0.6</v>
      </c>
      <c r="AX460" s="1">
        <f t="shared" si="165"/>
        <v>4</v>
      </c>
      <c r="AY460" s="1">
        <v>4</v>
      </c>
      <c r="AZ460" s="1">
        <f t="shared" si="166"/>
        <v>4</v>
      </c>
      <c r="BA460" s="1">
        <f t="shared" si="167"/>
        <v>11.6</v>
      </c>
      <c r="BB460" s="16"/>
      <c r="BC460" s="16"/>
      <c r="BD460" s="16"/>
      <c r="BE460" s="16"/>
      <c r="BF460" s="17"/>
      <c r="BG460" s="16"/>
      <c r="BH460" s="16"/>
      <c r="BI460" s="16"/>
      <c r="BJ460" s="16"/>
      <c r="BK460" s="16"/>
      <c r="BL460" s="16"/>
      <c r="BM460" s="16"/>
      <c r="BN460" s="16"/>
    </row>
    <row r="461" spans="1:66" x14ac:dyDescent="0.2">
      <c r="A461" s="9" t="s">
        <v>227</v>
      </c>
      <c r="B461" s="43" t="s">
        <v>1778</v>
      </c>
      <c r="C461" s="9">
        <v>11.6</v>
      </c>
      <c r="D461" s="9">
        <v>1</v>
      </c>
      <c r="E461" s="9"/>
      <c r="F461" s="9"/>
      <c r="G461" s="9">
        <v>2</v>
      </c>
      <c r="H461" s="10">
        <v>37.782161432802603</v>
      </c>
      <c r="I461" s="11">
        <v>6.19</v>
      </c>
      <c r="J461" s="9">
        <v>113</v>
      </c>
      <c r="K461" s="2">
        <v>12.651748144660001</v>
      </c>
      <c r="L461" s="11">
        <v>7.94287109375</v>
      </c>
      <c r="M461" s="9">
        <v>1</v>
      </c>
      <c r="N461" s="9">
        <v>1</v>
      </c>
      <c r="O461" s="9">
        <v>2</v>
      </c>
      <c r="P461" s="34">
        <v>0.62192744203378103</v>
      </c>
      <c r="Q461" s="12">
        <v>1.62056256973074</v>
      </c>
      <c r="R461" s="12">
        <v>0.96740958921490094</v>
      </c>
      <c r="S461" s="12">
        <v>4.2767640348720803</v>
      </c>
      <c r="T461" s="35">
        <v>0.37856326121719303</v>
      </c>
      <c r="U461" s="34">
        <f t="shared" si="147"/>
        <v>-0.68518181858945859</v>
      </c>
      <c r="V461" s="12">
        <f t="shared" si="148"/>
        <v>0.69649472401742418</v>
      </c>
      <c r="W461" s="12">
        <f t="shared" si="149"/>
        <v>-4.7801256665072463E-2</v>
      </c>
      <c r="X461" s="12">
        <f t="shared" si="150"/>
        <v>2.0965196105083823</v>
      </c>
      <c r="Y461" s="35">
        <f t="shared" si="151"/>
        <v>-1.4013936876270168</v>
      </c>
      <c r="Z461" s="2"/>
      <c r="AA461" s="13">
        <v>2</v>
      </c>
      <c r="AB461" s="13">
        <v>2</v>
      </c>
      <c r="AC461" s="13">
        <v>2</v>
      </c>
      <c r="AD461" s="13">
        <v>2</v>
      </c>
      <c r="AE461" s="14">
        <v>2</v>
      </c>
      <c r="AF461" s="15">
        <v>7.3628284511694098</v>
      </c>
      <c r="AG461" s="15">
        <v>1.58556827304394</v>
      </c>
      <c r="AH461" s="15">
        <v>13.391311749776801</v>
      </c>
      <c r="AI461" s="15">
        <v>20.2422726651129</v>
      </c>
      <c r="AJ461" s="2">
        <v>8.95623034976553</v>
      </c>
      <c r="AK461" s="1">
        <f t="shared" si="152"/>
        <v>1</v>
      </c>
      <c r="AL461" s="1">
        <f t="shared" si="153"/>
        <v>2</v>
      </c>
      <c r="AM461" s="1">
        <f t="shared" si="154"/>
        <v>0</v>
      </c>
      <c r="AN461" s="1">
        <f t="shared" si="155"/>
        <v>5</v>
      </c>
      <c r="AO461" s="1">
        <f t="shared" si="156"/>
        <v>-3</v>
      </c>
      <c r="AP461" s="1">
        <f t="shared" si="157"/>
        <v>5</v>
      </c>
      <c r="AQ461" s="1">
        <f t="shared" si="158"/>
        <v>0</v>
      </c>
      <c r="AR461" s="1">
        <f t="shared" si="159"/>
        <v>3</v>
      </c>
      <c r="AS461" s="1">
        <f t="shared" si="160"/>
        <v>3</v>
      </c>
      <c r="AT461" s="1">
        <f t="shared" si="161"/>
        <v>2</v>
      </c>
      <c r="AU461" s="1">
        <f t="shared" si="162"/>
        <v>2</v>
      </c>
      <c r="AV461" s="1">
        <f t="shared" si="163"/>
        <v>3</v>
      </c>
      <c r="AW461" s="1">
        <f t="shared" si="164"/>
        <v>2.6</v>
      </c>
      <c r="AX461" s="1">
        <f t="shared" si="165"/>
        <v>0</v>
      </c>
      <c r="AY461" s="1">
        <v>4</v>
      </c>
      <c r="AZ461" s="1">
        <f t="shared" si="166"/>
        <v>4</v>
      </c>
      <c r="BA461" s="1">
        <f t="shared" si="167"/>
        <v>11.6</v>
      </c>
      <c r="BB461" s="16"/>
      <c r="BC461" s="16"/>
      <c r="BD461" s="16"/>
      <c r="BE461" s="16"/>
      <c r="BF461" s="17"/>
      <c r="BG461" s="16"/>
      <c r="BH461" s="16"/>
      <c r="BI461" s="16"/>
      <c r="BJ461" s="16"/>
      <c r="BK461" s="16"/>
      <c r="BL461" s="16"/>
      <c r="BM461" s="16"/>
      <c r="BN461" s="16"/>
    </row>
    <row r="462" spans="1:66" x14ac:dyDescent="0.2">
      <c r="A462" s="9" t="s">
        <v>920</v>
      </c>
      <c r="B462" s="43" t="s">
        <v>1779</v>
      </c>
      <c r="C462" s="9">
        <v>11.6</v>
      </c>
      <c r="D462" s="9"/>
      <c r="E462" s="9"/>
      <c r="F462" s="9"/>
      <c r="G462" s="9">
        <v>1</v>
      </c>
      <c r="H462" s="10">
        <v>241.68227038704799</v>
      </c>
      <c r="I462" s="11">
        <v>17.36</v>
      </c>
      <c r="J462" s="9">
        <v>288</v>
      </c>
      <c r="K462" s="2">
        <v>33.64556011466</v>
      </c>
      <c r="L462" s="11">
        <v>11.25341796875</v>
      </c>
      <c r="M462" s="9">
        <v>4</v>
      </c>
      <c r="N462" s="9">
        <v>5</v>
      </c>
      <c r="O462" s="9">
        <v>13</v>
      </c>
      <c r="P462" s="34">
        <v>0.913641582644657</v>
      </c>
      <c r="Q462" s="12">
        <v>0.86252487322831595</v>
      </c>
      <c r="R462" s="12">
        <v>0.95372952030803104</v>
      </c>
      <c r="S462" s="12">
        <v>0.37521688585420299</v>
      </c>
      <c r="T462" s="35">
        <v>1.0594512022382001</v>
      </c>
      <c r="U462" s="34">
        <f t="shared" si="147"/>
        <v>-0.13029978119402386</v>
      </c>
      <c r="V462" s="12">
        <f t="shared" si="148"/>
        <v>-0.21336203351125191</v>
      </c>
      <c r="W462" s="12">
        <f t="shared" si="149"/>
        <v>-6.8347921988439975E-2</v>
      </c>
      <c r="X462" s="12">
        <f t="shared" si="150"/>
        <v>-1.4142033400885761</v>
      </c>
      <c r="Y462" s="35">
        <f t="shared" si="151"/>
        <v>8.3317139470129559E-2</v>
      </c>
      <c r="Z462" s="2"/>
      <c r="AA462" s="13">
        <v>12</v>
      </c>
      <c r="AB462" s="13">
        <v>12</v>
      </c>
      <c r="AC462" s="13">
        <v>12</v>
      </c>
      <c r="AD462" s="13">
        <v>12</v>
      </c>
      <c r="AE462" s="14">
        <v>12</v>
      </c>
      <c r="AF462" s="15">
        <v>40.348479411329002</v>
      </c>
      <c r="AG462" s="15">
        <v>8.5172994228071808</v>
      </c>
      <c r="AH462" s="15">
        <v>14.869999830169</v>
      </c>
      <c r="AI462" s="15">
        <v>47.160167795949398</v>
      </c>
      <c r="AJ462" s="2">
        <v>36.173828992853998</v>
      </c>
      <c r="AK462" s="1">
        <f t="shared" si="152"/>
        <v>0</v>
      </c>
      <c r="AL462" s="1">
        <f t="shared" si="153"/>
        <v>0</v>
      </c>
      <c r="AM462" s="1">
        <f t="shared" si="154"/>
        <v>0</v>
      </c>
      <c r="AN462" s="1">
        <f t="shared" si="155"/>
        <v>3</v>
      </c>
      <c r="AO462" s="1">
        <f t="shared" si="156"/>
        <v>0</v>
      </c>
      <c r="AP462" s="1">
        <f t="shared" si="157"/>
        <v>3</v>
      </c>
      <c r="AQ462" s="1">
        <f t="shared" si="158"/>
        <v>3</v>
      </c>
      <c r="AR462" s="1">
        <f t="shared" si="159"/>
        <v>1</v>
      </c>
      <c r="AS462" s="1">
        <f t="shared" si="160"/>
        <v>3</v>
      </c>
      <c r="AT462" s="1">
        <f t="shared" si="161"/>
        <v>2</v>
      </c>
      <c r="AU462" s="1">
        <f t="shared" si="162"/>
        <v>1</v>
      </c>
      <c r="AV462" s="1">
        <f t="shared" si="163"/>
        <v>1</v>
      </c>
      <c r="AW462" s="1">
        <f t="shared" si="164"/>
        <v>1.6</v>
      </c>
      <c r="AX462" s="1">
        <f t="shared" si="165"/>
        <v>2</v>
      </c>
      <c r="AY462" s="1">
        <v>5</v>
      </c>
      <c r="AZ462" s="1">
        <f t="shared" si="166"/>
        <v>2</v>
      </c>
      <c r="BA462" s="1">
        <f t="shared" si="167"/>
        <v>11.6</v>
      </c>
      <c r="BB462" s="16"/>
      <c r="BC462" s="16"/>
      <c r="BD462" s="16"/>
      <c r="BE462" s="16"/>
      <c r="BF462" s="17"/>
      <c r="BG462" s="16"/>
      <c r="BH462" s="16"/>
      <c r="BI462" s="16"/>
      <c r="BJ462" s="16"/>
      <c r="BK462" s="16"/>
      <c r="BL462" s="16"/>
      <c r="BM462" s="16"/>
      <c r="BN462" s="16"/>
    </row>
    <row r="463" spans="1:66" x14ac:dyDescent="0.2">
      <c r="A463" s="9" t="s">
        <v>503</v>
      </c>
      <c r="B463" s="43" t="s">
        <v>2359</v>
      </c>
      <c r="C463" s="9">
        <v>11.6</v>
      </c>
      <c r="D463" s="9"/>
      <c r="E463" s="9"/>
      <c r="F463" s="9"/>
      <c r="G463" s="9">
        <v>2</v>
      </c>
      <c r="H463" s="10">
        <v>1038.3311863050801</v>
      </c>
      <c r="I463" s="11">
        <v>35.67</v>
      </c>
      <c r="J463" s="9">
        <v>171</v>
      </c>
      <c r="K463" s="2">
        <v>19.781491404659999</v>
      </c>
      <c r="L463" s="11">
        <v>4.80517578125</v>
      </c>
      <c r="M463" s="9">
        <v>4</v>
      </c>
      <c r="N463" s="9">
        <v>6</v>
      </c>
      <c r="O463" s="9">
        <v>35</v>
      </c>
      <c r="P463" s="34">
        <v>0.53780791459910904</v>
      </c>
      <c r="Q463" s="12">
        <v>1.1633122795504001</v>
      </c>
      <c r="R463" s="12">
        <v>0.91520458090419698</v>
      </c>
      <c r="S463" s="12">
        <v>2.1602785949524099</v>
      </c>
      <c r="T463" s="35">
        <v>0.47576587531711401</v>
      </c>
      <c r="U463" s="34">
        <f t="shared" si="147"/>
        <v>-0.8948371082357689</v>
      </c>
      <c r="V463" s="12">
        <f t="shared" si="148"/>
        <v>0.2182384258601156</v>
      </c>
      <c r="W463" s="12">
        <f t="shared" si="149"/>
        <v>-0.12783382158309231</v>
      </c>
      <c r="X463" s="12">
        <f t="shared" si="150"/>
        <v>1.1112173779620544</v>
      </c>
      <c r="Y463" s="35">
        <f t="shared" si="151"/>
        <v>-1.0716762978538519</v>
      </c>
      <c r="Z463" s="2"/>
      <c r="AA463" s="13">
        <v>29</v>
      </c>
      <c r="AB463" s="13">
        <v>30</v>
      </c>
      <c r="AC463" s="13">
        <v>29</v>
      </c>
      <c r="AD463" s="13">
        <v>30</v>
      </c>
      <c r="AE463" s="14">
        <v>29</v>
      </c>
      <c r="AF463" s="15">
        <v>73.028754582248595</v>
      </c>
      <c r="AG463" s="15">
        <v>34.679661706699598</v>
      </c>
      <c r="AH463" s="15">
        <v>39.645406557936099</v>
      </c>
      <c r="AI463" s="15">
        <v>47.4482888141033</v>
      </c>
      <c r="AJ463" s="2">
        <v>121.410579583326</v>
      </c>
      <c r="AK463" s="1">
        <f t="shared" si="152"/>
        <v>1</v>
      </c>
      <c r="AL463" s="1">
        <f t="shared" si="153"/>
        <v>0</v>
      </c>
      <c r="AM463" s="1">
        <f t="shared" si="154"/>
        <v>0</v>
      </c>
      <c r="AN463" s="1">
        <f t="shared" si="155"/>
        <v>3</v>
      </c>
      <c r="AO463" s="1">
        <f t="shared" si="156"/>
        <v>-2</v>
      </c>
      <c r="AP463" s="1">
        <f t="shared" si="157"/>
        <v>2</v>
      </c>
      <c r="AQ463" s="1">
        <f t="shared" si="158"/>
        <v>3</v>
      </c>
      <c r="AR463" s="1">
        <f t="shared" si="159"/>
        <v>0</v>
      </c>
      <c r="AS463" s="1">
        <f t="shared" si="160"/>
        <v>1</v>
      </c>
      <c r="AT463" s="1">
        <f t="shared" si="161"/>
        <v>1</v>
      </c>
      <c r="AU463" s="1">
        <f t="shared" si="162"/>
        <v>1</v>
      </c>
      <c r="AV463" s="1">
        <f t="shared" si="163"/>
        <v>0</v>
      </c>
      <c r="AW463" s="1">
        <f t="shared" si="164"/>
        <v>0.6</v>
      </c>
      <c r="AX463" s="1">
        <f t="shared" si="165"/>
        <v>2</v>
      </c>
      <c r="AY463" s="1">
        <v>4</v>
      </c>
      <c r="AZ463" s="1">
        <f t="shared" si="166"/>
        <v>4</v>
      </c>
      <c r="BA463" s="1">
        <f t="shared" si="167"/>
        <v>11.6</v>
      </c>
      <c r="BB463" s="16"/>
      <c r="BC463" s="16"/>
      <c r="BD463" s="16"/>
      <c r="BE463" s="16"/>
      <c r="BF463" s="17"/>
      <c r="BG463" s="16"/>
      <c r="BH463" s="16"/>
      <c r="BI463" s="16"/>
      <c r="BJ463" s="16"/>
      <c r="BK463" s="16"/>
      <c r="BL463" s="16"/>
      <c r="BM463" s="16"/>
      <c r="BN463" s="16"/>
    </row>
    <row r="464" spans="1:66" x14ac:dyDescent="0.2">
      <c r="A464" s="9" t="s">
        <v>239</v>
      </c>
      <c r="B464" s="43" t="s">
        <v>2798</v>
      </c>
      <c r="C464" s="9">
        <v>11.6</v>
      </c>
      <c r="D464" s="9">
        <v>1</v>
      </c>
      <c r="E464" s="9"/>
      <c r="F464" s="9"/>
      <c r="G464" s="9">
        <v>2</v>
      </c>
      <c r="H464" s="10">
        <v>200.428574890454</v>
      </c>
      <c r="I464" s="11">
        <v>22.79</v>
      </c>
      <c r="J464" s="9">
        <v>452</v>
      </c>
      <c r="K464" s="2">
        <v>49.275529614660101</v>
      </c>
      <c r="L464" s="11">
        <v>6.77099609375</v>
      </c>
      <c r="M464" s="9">
        <v>7</v>
      </c>
      <c r="N464" s="9">
        <v>7</v>
      </c>
      <c r="O464" s="9">
        <v>10</v>
      </c>
      <c r="P464" s="34">
        <v>1.07533429918382</v>
      </c>
      <c r="Q464" s="12">
        <v>1.42032421881696</v>
      </c>
      <c r="R464" s="12">
        <v>0.84041524125584599</v>
      </c>
      <c r="S464" s="12">
        <v>1.7519051003482899</v>
      </c>
      <c r="T464" s="35">
        <v>0.74759031045760305</v>
      </c>
      <c r="U464" s="34">
        <f t="shared" si="147"/>
        <v>0.10478523358183667</v>
      </c>
      <c r="V464" s="12">
        <f t="shared" si="148"/>
        <v>0.50622029275008296</v>
      </c>
      <c r="W464" s="12">
        <f t="shared" si="149"/>
        <v>-0.25082576880591334</v>
      </c>
      <c r="X464" s="12">
        <f t="shared" si="150"/>
        <v>0.80892462712799185</v>
      </c>
      <c r="Y464" s="35">
        <f t="shared" si="151"/>
        <v>-0.41968022450059378</v>
      </c>
      <c r="Z464" s="2"/>
      <c r="AA464" s="13">
        <v>10</v>
      </c>
      <c r="AB464" s="13">
        <v>10</v>
      </c>
      <c r="AC464" s="13">
        <v>10</v>
      </c>
      <c r="AD464" s="13">
        <v>10</v>
      </c>
      <c r="AE464" s="14">
        <v>10</v>
      </c>
      <c r="AF464" s="15">
        <v>18.2927083714583</v>
      </c>
      <c r="AG464" s="15">
        <v>25.601694241502699</v>
      </c>
      <c r="AH464" s="15">
        <v>9.7761817260188995</v>
      </c>
      <c r="AI464" s="15">
        <v>38.511125402411899</v>
      </c>
      <c r="AJ464" s="2">
        <v>27.750296250833198</v>
      </c>
      <c r="AK464" s="1">
        <f t="shared" si="152"/>
        <v>0</v>
      </c>
      <c r="AL464" s="1">
        <f t="shared" si="153"/>
        <v>1</v>
      </c>
      <c r="AM464" s="1">
        <f t="shared" si="154"/>
        <v>0</v>
      </c>
      <c r="AN464" s="1">
        <f t="shared" si="155"/>
        <v>2</v>
      </c>
      <c r="AO464" s="1">
        <f t="shared" si="156"/>
        <v>0</v>
      </c>
      <c r="AP464" s="1">
        <f t="shared" si="157"/>
        <v>3</v>
      </c>
      <c r="AQ464" s="1">
        <f t="shared" si="158"/>
        <v>2</v>
      </c>
      <c r="AR464" s="1">
        <f t="shared" si="159"/>
        <v>2</v>
      </c>
      <c r="AS464" s="1">
        <f t="shared" si="160"/>
        <v>1</v>
      </c>
      <c r="AT464" s="1">
        <f t="shared" si="161"/>
        <v>3</v>
      </c>
      <c r="AU464" s="1">
        <f t="shared" si="162"/>
        <v>1</v>
      </c>
      <c r="AV464" s="1">
        <f t="shared" si="163"/>
        <v>1</v>
      </c>
      <c r="AW464" s="1">
        <f t="shared" si="164"/>
        <v>1.6</v>
      </c>
      <c r="AX464" s="1">
        <f t="shared" si="165"/>
        <v>4</v>
      </c>
      <c r="AY464" s="1">
        <v>2</v>
      </c>
      <c r="AZ464" s="1">
        <f t="shared" si="166"/>
        <v>1</v>
      </c>
      <c r="BA464" s="1">
        <f t="shared" si="167"/>
        <v>11.6</v>
      </c>
      <c r="BB464" s="16"/>
      <c r="BC464" s="16"/>
      <c r="BD464" s="16"/>
      <c r="BE464" s="16"/>
      <c r="BF464" s="17"/>
      <c r="BG464" s="16"/>
      <c r="BH464" s="16"/>
      <c r="BI464" s="16"/>
      <c r="BJ464" s="16"/>
      <c r="BK464" s="16"/>
      <c r="BL464" s="16"/>
      <c r="BM464" s="16"/>
      <c r="BN464" s="16"/>
    </row>
    <row r="465" spans="1:66" x14ac:dyDescent="0.2">
      <c r="A465" s="9" t="s">
        <v>1250</v>
      </c>
      <c r="B465" s="43" t="s">
        <v>2365</v>
      </c>
      <c r="C465" s="9">
        <v>11.4</v>
      </c>
      <c r="D465" s="9"/>
      <c r="E465" s="9"/>
      <c r="F465" s="9"/>
      <c r="G465" s="9">
        <v>1</v>
      </c>
      <c r="H465" s="10">
        <v>86.26</v>
      </c>
      <c r="I465" s="11">
        <v>4.92</v>
      </c>
      <c r="J465" s="9">
        <v>793</v>
      </c>
      <c r="K465" s="2">
        <v>91.021295674659996</v>
      </c>
      <c r="L465" s="11">
        <v>7.18115234375</v>
      </c>
      <c r="M465" s="9">
        <v>2</v>
      </c>
      <c r="N465" s="9">
        <v>3</v>
      </c>
      <c r="O465" s="9">
        <v>3</v>
      </c>
      <c r="P465" s="34">
        <v>0.88311692830699395</v>
      </c>
      <c r="Q465" s="12">
        <v>1.40076716913176</v>
      </c>
      <c r="R465" s="12">
        <v>1.8206050982111599</v>
      </c>
      <c r="S465" s="12">
        <v>0.86505809241088605</v>
      </c>
      <c r="T465" s="35">
        <v>0.62189462518972205</v>
      </c>
      <c r="U465" s="34">
        <f t="shared" si="147"/>
        <v>-0.17932362562019241</v>
      </c>
      <c r="V465" s="12">
        <f t="shared" si="148"/>
        <v>0.48621717571602024</v>
      </c>
      <c r="W465" s="12">
        <f t="shared" si="149"/>
        <v>0.8644180257544346</v>
      </c>
      <c r="X465" s="12">
        <f t="shared" si="150"/>
        <v>-0.20913107564210986</v>
      </c>
      <c r="Y465" s="35">
        <f t="shared" si="151"/>
        <v>-0.68525794635634762</v>
      </c>
      <c r="Z465" s="2"/>
      <c r="AA465" s="13">
        <v>2</v>
      </c>
      <c r="AB465" s="13">
        <v>2</v>
      </c>
      <c r="AC465" s="13">
        <v>2</v>
      </c>
      <c r="AD465" s="13">
        <v>2</v>
      </c>
      <c r="AE465" s="14">
        <v>2</v>
      </c>
      <c r="AF465" s="15">
        <v>113.801049196592</v>
      </c>
      <c r="AG465" s="15">
        <v>12.325737619353401</v>
      </c>
      <c r="AH465" s="15">
        <v>88.7939335246257</v>
      </c>
      <c r="AI465" s="15">
        <v>100.280747323177</v>
      </c>
      <c r="AJ465" s="2">
        <v>138.36383520069501</v>
      </c>
      <c r="AK465" s="1">
        <f t="shared" si="152"/>
        <v>0</v>
      </c>
      <c r="AL465" s="1">
        <f t="shared" si="153"/>
        <v>1</v>
      </c>
      <c r="AM465" s="1">
        <f t="shared" si="154"/>
        <v>2</v>
      </c>
      <c r="AN465" s="1">
        <f t="shared" si="155"/>
        <v>0</v>
      </c>
      <c r="AO465" s="1">
        <f t="shared" si="156"/>
        <v>-1</v>
      </c>
      <c r="AP465" s="1">
        <f t="shared" si="157"/>
        <v>2</v>
      </c>
      <c r="AQ465" s="1">
        <f t="shared" si="158"/>
        <v>0</v>
      </c>
      <c r="AR465" s="1">
        <f t="shared" si="159"/>
        <v>0</v>
      </c>
      <c r="AS465" s="1">
        <f t="shared" si="160"/>
        <v>2</v>
      </c>
      <c r="AT465" s="1">
        <f t="shared" si="161"/>
        <v>0</v>
      </c>
      <c r="AU465" s="1">
        <f t="shared" si="162"/>
        <v>0</v>
      </c>
      <c r="AV465" s="1">
        <f t="shared" si="163"/>
        <v>0</v>
      </c>
      <c r="AW465" s="1">
        <f t="shared" si="164"/>
        <v>0.4</v>
      </c>
      <c r="AX465" s="1">
        <f t="shared" si="165"/>
        <v>1</v>
      </c>
      <c r="AY465" s="1">
        <v>1</v>
      </c>
      <c r="AZ465" s="1">
        <f t="shared" si="166"/>
        <v>8</v>
      </c>
      <c r="BA465" s="1">
        <f t="shared" si="167"/>
        <v>11.4</v>
      </c>
      <c r="BB465" s="16"/>
      <c r="BC465" s="16"/>
      <c r="BD465" s="16"/>
      <c r="BE465" s="16"/>
      <c r="BF465" s="17"/>
      <c r="BG465" s="16"/>
      <c r="BH465" s="16"/>
      <c r="BI465" s="16"/>
      <c r="BJ465" s="16"/>
      <c r="BK465" s="16"/>
      <c r="BL465" s="16"/>
      <c r="BM465" s="16"/>
      <c r="BN465" s="16"/>
    </row>
    <row r="466" spans="1:66" x14ac:dyDescent="0.2">
      <c r="A466" s="9" t="s">
        <v>1072</v>
      </c>
      <c r="B466" s="43" t="s">
        <v>3065</v>
      </c>
      <c r="C466" s="9">
        <v>11.4</v>
      </c>
      <c r="D466" s="9"/>
      <c r="E466" s="9"/>
      <c r="F466" s="9"/>
      <c r="G466" s="9">
        <v>1</v>
      </c>
      <c r="H466" s="10">
        <v>101.1</v>
      </c>
      <c r="I466" s="11">
        <v>7.74</v>
      </c>
      <c r="J466" s="9">
        <v>323</v>
      </c>
      <c r="K466" s="2">
        <v>36.238648624660001</v>
      </c>
      <c r="L466" s="11">
        <v>8.96826171875</v>
      </c>
      <c r="M466" s="9">
        <v>2</v>
      </c>
      <c r="N466" s="9">
        <v>2</v>
      </c>
      <c r="O466" s="9">
        <v>3</v>
      </c>
      <c r="P466" s="34">
        <v>0.229748065704306</v>
      </c>
      <c r="Q466" s="12">
        <v>1.2470588596738399</v>
      </c>
      <c r="R466" s="12">
        <v>1.32316521046063</v>
      </c>
      <c r="S466" s="12">
        <v>21.927913886217201</v>
      </c>
      <c r="T466" s="35">
        <v>0.26884585779581999</v>
      </c>
      <c r="U466" s="34">
        <f t="shared" si="147"/>
        <v>-2.1218753796649028</v>
      </c>
      <c r="V466" s="12">
        <f t="shared" si="148"/>
        <v>0.31852956024019413</v>
      </c>
      <c r="W466" s="12">
        <f t="shared" si="149"/>
        <v>0.40399320782335063</v>
      </c>
      <c r="X466" s="12">
        <f t="shared" si="150"/>
        <v>4.4546966625228936</v>
      </c>
      <c r="Y466" s="35">
        <f t="shared" si="151"/>
        <v>-1.8951488512206629</v>
      </c>
      <c r="Z466" s="2"/>
      <c r="AA466" s="13">
        <v>1</v>
      </c>
      <c r="AB466" s="13">
        <v>1</v>
      </c>
      <c r="AC466" s="13">
        <v>2</v>
      </c>
      <c r="AD466" s="13">
        <v>1</v>
      </c>
      <c r="AE466" s="14">
        <v>2</v>
      </c>
      <c r="AF466" s="15"/>
      <c r="AG466" s="15"/>
      <c r="AH466" s="15">
        <v>13.1248227541583</v>
      </c>
      <c r="AI466" s="15"/>
      <c r="AJ466" s="2">
        <v>63.314666106185499</v>
      </c>
      <c r="AK466" s="1">
        <f t="shared" si="152"/>
        <v>4</v>
      </c>
      <c r="AL466" s="1">
        <f t="shared" si="153"/>
        <v>0</v>
      </c>
      <c r="AM466" s="1">
        <f t="shared" si="154"/>
        <v>1</v>
      </c>
      <c r="AN466" s="1">
        <f t="shared" si="155"/>
        <v>5</v>
      </c>
      <c r="AO466" s="1">
        <f t="shared" si="156"/>
        <v>-4</v>
      </c>
      <c r="AP466" s="1">
        <f t="shared" si="157"/>
        <v>6</v>
      </c>
      <c r="AQ466" s="1">
        <f t="shared" si="158"/>
        <v>0</v>
      </c>
      <c r="AR466" s="1">
        <f t="shared" si="159"/>
        <v>0</v>
      </c>
      <c r="AS466" s="1">
        <f t="shared" si="160"/>
        <v>0</v>
      </c>
      <c r="AT466" s="1">
        <f t="shared" si="161"/>
        <v>2</v>
      </c>
      <c r="AU466" s="1">
        <f t="shared" si="162"/>
        <v>0</v>
      </c>
      <c r="AV466" s="1">
        <f t="shared" si="163"/>
        <v>0</v>
      </c>
      <c r="AW466" s="1">
        <f t="shared" si="164"/>
        <v>0.4</v>
      </c>
      <c r="AX466" s="1">
        <f t="shared" si="165"/>
        <v>1</v>
      </c>
      <c r="AY466" s="1">
        <v>4</v>
      </c>
      <c r="AZ466" s="1">
        <f t="shared" si="166"/>
        <v>4</v>
      </c>
      <c r="BA466" s="1">
        <f t="shared" si="167"/>
        <v>11.4</v>
      </c>
      <c r="BB466" s="16"/>
      <c r="BC466" s="16"/>
      <c r="BD466" s="16"/>
      <c r="BE466" s="16"/>
      <c r="BF466" s="17"/>
      <c r="BG466" s="16"/>
      <c r="BH466" s="16"/>
      <c r="BI466" s="16"/>
      <c r="BJ466" s="16"/>
      <c r="BK466" s="16"/>
      <c r="BL466" s="16"/>
      <c r="BM466" s="16"/>
      <c r="BN466" s="16"/>
    </row>
    <row r="467" spans="1:66" x14ac:dyDescent="0.2">
      <c r="A467" s="9" t="s">
        <v>281</v>
      </c>
      <c r="B467" s="43" t="s">
        <v>2364</v>
      </c>
      <c r="C467" s="9">
        <v>11.4</v>
      </c>
      <c r="D467" s="9">
        <v>1</v>
      </c>
      <c r="E467" s="9"/>
      <c r="F467" s="9"/>
      <c r="G467" s="9">
        <v>1</v>
      </c>
      <c r="H467" s="10">
        <v>80.505454589673903</v>
      </c>
      <c r="I467" s="11">
        <v>0.64</v>
      </c>
      <c r="J467" s="9">
        <v>4563</v>
      </c>
      <c r="K467" s="2">
        <v>515.28293269466303</v>
      </c>
      <c r="L467" s="11">
        <v>7.04931640625</v>
      </c>
      <c r="M467" s="9">
        <v>2</v>
      </c>
      <c r="N467" s="9">
        <v>2</v>
      </c>
      <c r="O467" s="9">
        <v>2</v>
      </c>
      <c r="P467" s="34">
        <v>0.63015644344004895</v>
      </c>
      <c r="Q467" s="12">
        <v>1.08586026319869</v>
      </c>
      <c r="R467" s="12">
        <v>1.1059975379990401</v>
      </c>
      <c r="S467" s="12">
        <v>3.1874394401178598</v>
      </c>
      <c r="T467" s="35">
        <v>0.57245188364117505</v>
      </c>
      <c r="U467" s="34">
        <f t="shared" si="147"/>
        <v>-0.66621805650256505</v>
      </c>
      <c r="V467" s="12">
        <f t="shared" si="148"/>
        <v>0.11883845805822026</v>
      </c>
      <c r="W467" s="12">
        <f t="shared" si="149"/>
        <v>0.14534817407123765</v>
      </c>
      <c r="X467" s="12">
        <f t="shared" si="150"/>
        <v>1.6723979316902016</v>
      </c>
      <c r="Y467" s="35">
        <f t="shared" si="151"/>
        <v>-0.80477365958092073</v>
      </c>
      <c r="Z467" s="2"/>
      <c r="AA467" s="13">
        <v>2</v>
      </c>
      <c r="AB467" s="13">
        <v>2</v>
      </c>
      <c r="AC467" s="13">
        <v>2</v>
      </c>
      <c r="AD467" s="13">
        <v>2</v>
      </c>
      <c r="AE467" s="14">
        <v>2</v>
      </c>
      <c r="AF467" s="15">
        <v>88.122590094729105</v>
      </c>
      <c r="AG467" s="15">
        <v>83.647356408979306</v>
      </c>
      <c r="AH467" s="15">
        <v>4.5416611744350304</v>
      </c>
      <c r="AI467" s="15">
        <v>49.7519247279415</v>
      </c>
      <c r="AJ467" s="2">
        <v>2.9765687128237399</v>
      </c>
      <c r="AK467" s="1">
        <f t="shared" si="152"/>
        <v>1</v>
      </c>
      <c r="AL467" s="1">
        <f t="shared" si="153"/>
        <v>0</v>
      </c>
      <c r="AM467" s="1">
        <f t="shared" si="154"/>
        <v>0</v>
      </c>
      <c r="AN467" s="1">
        <f t="shared" si="155"/>
        <v>5</v>
      </c>
      <c r="AO467" s="1">
        <f t="shared" si="156"/>
        <v>-1</v>
      </c>
      <c r="AP467" s="1">
        <f t="shared" si="157"/>
        <v>5</v>
      </c>
      <c r="AQ467" s="1">
        <f t="shared" si="158"/>
        <v>0</v>
      </c>
      <c r="AR467" s="1">
        <f t="shared" si="159"/>
        <v>0</v>
      </c>
      <c r="AS467" s="1">
        <f t="shared" si="160"/>
        <v>0</v>
      </c>
      <c r="AT467" s="1">
        <f t="shared" si="161"/>
        <v>3</v>
      </c>
      <c r="AU467" s="1">
        <f t="shared" si="162"/>
        <v>1</v>
      </c>
      <c r="AV467" s="1">
        <f t="shared" si="163"/>
        <v>3</v>
      </c>
      <c r="AW467" s="1">
        <f t="shared" si="164"/>
        <v>1.4</v>
      </c>
      <c r="AX467" s="1">
        <f t="shared" si="165"/>
        <v>1</v>
      </c>
      <c r="AY467" s="1">
        <v>4</v>
      </c>
      <c r="AZ467" s="1">
        <f t="shared" si="166"/>
        <v>4</v>
      </c>
      <c r="BA467" s="1">
        <f t="shared" si="167"/>
        <v>11.4</v>
      </c>
      <c r="BB467" s="16"/>
      <c r="BC467" s="16"/>
      <c r="BD467" s="16"/>
      <c r="BE467" s="16"/>
      <c r="BF467" s="17"/>
      <c r="BG467" s="16"/>
      <c r="BH467" s="16"/>
      <c r="BI467" s="16"/>
      <c r="BJ467" s="16"/>
      <c r="BK467" s="16"/>
      <c r="BL467" s="16"/>
      <c r="BM467" s="16"/>
      <c r="BN467" s="16"/>
    </row>
    <row r="468" spans="1:66" x14ac:dyDescent="0.2">
      <c r="A468" s="9" t="s">
        <v>693</v>
      </c>
      <c r="B468" s="43" t="s">
        <v>2801</v>
      </c>
      <c r="C468" s="9">
        <v>11.4</v>
      </c>
      <c r="D468" s="9"/>
      <c r="E468" s="9"/>
      <c r="F468" s="9"/>
      <c r="G468" s="9">
        <v>1</v>
      </c>
      <c r="H468" s="10">
        <v>531.04562297702705</v>
      </c>
      <c r="I468" s="11">
        <v>33.14</v>
      </c>
      <c r="J468" s="9">
        <v>338</v>
      </c>
      <c r="K468" s="2">
        <v>35.480734414659999</v>
      </c>
      <c r="L468" s="11">
        <v>8.67529296875</v>
      </c>
      <c r="M468" s="9">
        <v>9</v>
      </c>
      <c r="N468" s="9">
        <v>9</v>
      </c>
      <c r="O468" s="9">
        <v>17</v>
      </c>
      <c r="P468" s="34">
        <v>1.0329760566819599</v>
      </c>
      <c r="Q468" s="12">
        <v>0.731364269008283</v>
      </c>
      <c r="R468" s="12">
        <v>1.0084008490231999</v>
      </c>
      <c r="S468" s="12">
        <v>0.51568912152633295</v>
      </c>
      <c r="T468" s="35">
        <v>1.15236639328486</v>
      </c>
      <c r="U468" s="34">
        <f t="shared" si="147"/>
        <v>4.6806814409622796E-2</v>
      </c>
      <c r="V468" s="12">
        <f t="shared" si="148"/>
        <v>-0.45133794972811631</v>
      </c>
      <c r="W468" s="12">
        <f t="shared" si="149"/>
        <v>1.2069237986841777E-2</v>
      </c>
      <c r="X468" s="12">
        <f t="shared" si="150"/>
        <v>-0.95542648271371244</v>
      </c>
      <c r="Y468" s="35">
        <f t="shared" si="151"/>
        <v>0.20459949259042406</v>
      </c>
      <c r="Z468" s="2"/>
      <c r="AA468" s="13">
        <v>12</v>
      </c>
      <c r="AB468" s="13">
        <v>12</v>
      </c>
      <c r="AC468" s="13">
        <v>12</v>
      </c>
      <c r="AD468" s="13">
        <v>12</v>
      </c>
      <c r="AE468" s="14">
        <v>12</v>
      </c>
      <c r="AF468" s="15">
        <v>13.394861047689499</v>
      </c>
      <c r="AG468" s="15">
        <v>18.200280451608801</v>
      </c>
      <c r="AH468" s="15">
        <v>13.2344447139194</v>
      </c>
      <c r="AI468" s="15">
        <v>36.829456588566998</v>
      </c>
      <c r="AJ468" s="2">
        <v>52.7164828212317</v>
      </c>
      <c r="AK468" s="1">
        <f t="shared" si="152"/>
        <v>0</v>
      </c>
      <c r="AL468" s="1">
        <f t="shared" si="153"/>
        <v>0</v>
      </c>
      <c r="AM468" s="1">
        <f t="shared" si="154"/>
        <v>0</v>
      </c>
      <c r="AN468" s="1">
        <f t="shared" si="155"/>
        <v>1</v>
      </c>
      <c r="AO468" s="1">
        <f t="shared" si="156"/>
        <v>0</v>
      </c>
      <c r="AP468" s="1">
        <f t="shared" si="157"/>
        <v>1</v>
      </c>
      <c r="AQ468" s="1">
        <f t="shared" si="158"/>
        <v>3</v>
      </c>
      <c r="AR468" s="1">
        <f t="shared" si="159"/>
        <v>2</v>
      </c>
      <c r="AS468" s="1">
        <f t="shared" si="160"/>
        <v>2</v>
      </c>
      <c r="AT468" s="1">
        <f t="shared" si="161"/>
        <v>2</v>
      </c>
      <c r="AU468" s="1">
        <f t="shared" si="162"/>
        <v>1</v>
      </c>
      <c r="AV468" s="1">
        <f t="shared" si="163"/>
        <v>0</v>
      </c>
      <c r="AW468" s="1">
        <f t="shared" si="164"/>
        <v>1.4</v>
      </c>
      <c r="AX468" s="1">
        <f t="shared" si="165"/>
        <v>4</v>
      </c>
      <c r="AY468" s="1">
        <v>5</v>
      </c>
      <c r="AZ468" s="1">
        <f t="shared" si="166"/>
        <v>2</v>
      </c>
      <c r="BA468" s="1">
        <f t="shared" si="167"/>
        <v>11.4</v>
      </c>
      <c r="BB468" s="16"/>
      <c r="BC468" s="16"/>
      <c r="BD468" s="16"/>
      <c r="BE468" s="16"/>
      <c r="BF468" s="17"/>
      <c r="BG468" s="16"/>
      <c r="BH468" s="16"/>
      <c r="BI468" s="16"/>
      <c r="BJ468" s="16"/>
      <c r="BK468" s="16"/>
      <c r="BL468" s="16"/>
      <c r="BM468" s="16"/>
      <c r="BN468" s="16"/>
    </row>
    <row r="469" spans="1:66" x14ac:dyDescent="0.2">
      <c r="A469" s="9" t="s">
        <v>1047</v>
      </c>
      <c r="B469" s="43" t="s">
        <v>1784</v>
      </c>
      <c r="C469" s="9">
        <v>11.4</v>
      </c>
      <c r="D469" s="9"/>
      <c r="E469" s="9"/>
      <c r="F469" s="9"/>
      <c r="G469" s="9">
        <v>1</v>
      </c>
      <c r="H469" s="10">
        <v>90.9</v>
      </c>
      <c r="I469" s="11">
        <v>15.38</v>
      </c>
      <c r="J469" s="9">
        <v>221</v>
      </c>
      <c r="K469" s="2">
        <v>25.526430414659998</v>
      </c>
      <c r="L469" s="11">
        <v>8.64599609375</v>
      </c>
      <c r="M469" s="9">
        <v>3</v>
      </c>
      <c r="N469" s="9">
        <v>3</v>
      </c>
      <c r="O469" s="9">
        <v>4</v>
      </c>
      <c r="P469" s="34">
        <v>0.84831196797103703</v>
      </c>
      <c r="Q469" s="12">
        <v>0.90271605207283101</v>
      </c>
      <c r="R469" s="12">
        <v>1.0067232164991899</v>
      </c>
      <c r="S469" s="12">
        <v>0.73954756422799195</v>
      </c>
      <c r="T469" s="35">
        <v>0.92697703886306204</v>
      </c>
      <c r="U469" s="34">
        <f t="shared" si="147"/>
        <v>-0.23733317930079925</v>
      </c>
      <c r="V469" s="12">
        <f t="shared" si="148"/>
        <v>-0.14765583330201473</v>
      </c>
      <c r="W469" s="12">
        <f t="shared" si="149"/>
        <v>9.6670904234247811E-3</v>
      </c>
      <c r="X469" s="12">
        <f t="shared" si="150"/>
        <v>-0.43528515720585848</v>
      </c>
      <c r="Y469" s="35">
        <f t="shared" si="151"/>
        <v>-0.10939449101892219</v>
      </c>
      <c r="Z469" s="2"/>
      <c r="AA469" s="13">
        <v>2</v>
      </c>
      <c r="AB469" s="13">
        <v>2</v>
      </c>
      <c r="AC469" s="13">
        <v>2</v>
      </c>
      <c r="AD469" s="13">
        <v>2</v>
      </c>
      <c r="AE469" s="14">
        <v>2</v>
      </c>
      <c r="AF469" s="15">
        <v>18.2084203121853</v>
      </c>
      <c r="AG469" s="15">
        <v>10.205611520714401</v>
      </c>
      <c r="AH469" s="15">
        <v>15.8477912488142</v>
      </c>
      <c r="AI469" s="15">
        <v>134.132249981245</v>
      </c>
      <c r="AJ469" s="2">
        <v>28.811794405390401</v>
      </c>
      <c r="AK469" s="1">
        <f t="shared" si="152"/>
        <v>0</v>
      </c>
      <c r="AL469" s="1">
        <f t="shared" si="153"/>
        <v>0</v>
      </c>
      <c r="AM469" s="1">
        <f t="shared" si="154"/>
        <v>0</v>
      </c>
      <c r="AN469" s="1">
        <f t="shared" si="155"/>
        <v>0</v>
      </c>
      <c r="AO469" s="1">
        <f t="shared" si="156"/>
        <v>0</v>
      </c>
      <c r="AP469" s="1">
        <f t="shared" si="157"/>
        <v>0</v>
      </c>
      <c r="AQ469" s="1">
        <f t="shared" si="158"/>
        <v>0</v>
      </c>
      <c r="AR469" s="1">
        <f t="shared" si="159"/>
        <v>2</v>
      </c>
      <c r="AS469" s="1">
        <f t="shared" si="160"/>
        <v>2</v>
      </c>
      <c r="AT469" s="1">
        <f t="shared" si="161"/>
        <v>2</v>
      </c>
      <c r="AU469" s="1">
        <f t="shared" si="162"/>
        <v>0</v>
      </c>
      <c r="AV469" s="1">
        <f t="shared" si="163"/>
        <v>1</v>
      </c>
      <c r="AW469" s="1">
        <f t="shared" si="164"/>
        <v>1.4</v>
      </c>
      <c r="AX469" s="1">
        <f t="shared" si="165"/>
        <v>2</v>
      </c>
      <c r="AY469" s="1">
        <v>1</v>
      </c>
      <c r="AZ469" s="1">
        <f t="shared" si="166"/>
        <v>8</v>
      </c>
      <c r="BA469" s="1">
        <f t="shared" si="167"/>
        <v>11.4</v>
      </c>
      <c r="BB469" s="16"/>
      <c r="BC469" s="16"/>
      <c r="BD469" s="16"/>
      <c r="BE469" s="16"/>
      <c r="BF469" s="17"/>
      <c r="BG469" s="16"/>
      <c r="BH469" s="16"/>
      <c r="BI469" s="16"/>
      <c r="BJ469" s="16"/>
      <c r="BK469" s="16"/>
      <c r="BL469" s="16"/>
      <c r="BM469" s="16"/>
      <c r="BN469" s="16"/>
    </row>
    <row r="470" spans="1:66" x14ac:dyDescent="0.2">
      <c r="A470" s="9" t="s">
        <v>627</v>
      </c>
      <c r="B470" s="43" t="s">
        <v>1787</v>
      </c>
      <c r="C470" s="9">
        <v>11.4</v>
      </c>
      <c r="D470" s="9"/>
      <c r="E470" s="9"/>
      <c r="F470" s="9"/>
      <c r="G470" s="9">
        <v>1</v>
      </c>
      <c r="H470" s="10">
        <v>128.04547208103699</v>
      </c>
      <c r="I470" s="11">
        <v>10.1</v>
      </c>
      <c r="J470" s="9">
        <v>198</v>
      </c>
      <c r="K470" s="2">
        <v>21.662358424659999</v>
      </c>
      <c r="L470" s="11">
        <v>5.59228515625</v>
      </c>
      <c r="M470" s="9">
        <v>3</v>
      </c>
      <c r="N470" s="9">
        <v>3</v>
      </c>
      <c r="O470" s="9">
        <v>4</v>
      </c>
      <c r="P470" s="34">
        <v>1.35850540836758</v>
      </c>
      <c r="Q470" s="12">
        <v>1.13455345175363</v>
      </c>
      <c r="R470" s="12">
        <v>0.95756489811606305</v>
      </c>
      <c r="S470" s="12">
        <v>1.4191940890299699</v>
      </c>
      <c r="T470" s="35">
        <v>1.1811388599557</v>
      </c>
      <c r="U470" s="34">
        <f t="shared" si="147"/>
        <v>0.4420203091075916</v>
      </c>
      <c r="V470" s="12">
        <f t="shared" si="148"/>
        <v>0.18212457971393162</v>
      </c>
      <c r="W470" s="12">
        <f t="shared" si="149"/>
        <v>-6.2557827152794745E-2</v>
      </c>
      <c r="X470" s="12">
        <f t="shared" si="150"/>
        <v>0.50507190591219209</v>
      </c>
      <c r="Y470" s="35">
        <f t="shared" si="151"/>
        <v>0.24017858437352027</v>
      </c>
      <c r="Z470" s="2"/>
      <c r="AA470" s="13">
        <v>4</v>
      </c>
      <c r="AB470" s="13">
        <v>4</v>
      </c>
      <c r="AC470" s="13">
        <v>4</v>
      </c>
      <c r="AD470" s="13">
        <v>4</v>
      </c>
      <c r="AE470" s="14">
        <v>4</v>
      </c>
      <c r="AF470" s="15">
        <v>23.0439878438421</v>
      </c>
      <c r="AG470" s="15">
        <v>3.0900128511315201</v>
      </c>
      <c r="AH470" s="15">
        <v>9.8230800929033197</v>
      </c>
      <c r="AI470" s="15">
        <v>12.166107671352901</v>
      </c>
      <c r="AJ470" s="2">
        <v>24.197496459533198</v>
      </c>
      <c r="AK470" s="1">
        <f t="shared" si="152"/>
        <v>1</v>
      </c>
      <c r="AL470" s="1">
        <f t="shared" si="153"/>
        <v>0</v>
      </c>
      <c r="AM470" s="1">
        <f t="shared" si="154"/>
        <v>0</v>
      </c>
      <c r="AN470" s="1">
        <f t="shared" si="155"/>
        <v>1</v>
      </c>
      <c r="AO470" s="1">
        <f t="shared" si="156"/>
        <v>0</v>
      </c>
      <c r="AP470" s="1">
        <f t="shared" si="157"/>
        <v>2</v>
      </c>
      <c r="AQ470" s="1">
        <f t="shared" si="158"/>
        <v>1</v>
      </c>
      <c r="AR470" s="1">
        <f t="shared" si="159"/>
        <v>2</v>
      </c>
      <c r="AS470" s="1">
        <f t="shared" si="160"/>
        <v>3</v>
      </c>
      <c r="AT470" s="1">
        <f t="shared" si="161"/>
        <v>3</v>
      </c>
      <c r="AU470" s="1">
        <f t="shared" si="162"/>
        <v>2</v>
      </c>
      <c r="AV470" s="1">
        <f t="shared" si="163"/>
        <v>2</v>
      </c>
      <c r="AW470" s="1">
        <f t="shared" si="164"/>
        <v>2.4</v>
      </c>
      <c r="AX470" s="1">
        <f t="shared" si="165"/>
        <v>2</v>
      </c>
      <c r="AY470" s="1">
        <v>4</v>
      </c>
      <c r="AZ470" s="1">
        <f t="shared" si="166"/>
        <v>4</v>
      </c>
      <c r="BA470" s="1">
        <f t="shared" si="167"/>
        <v>11.4</v>
      </c>
      <c r="BB470" s="16"/>
      <c r="BC470" s="16"/>
      <c r="BD470" s="16"/>
      <c r="BE470" s="16"/>
      <c r="BF470" s="17"/>
      <c r="BG470" s="16"/>
      <c r="BH470" s="16"/>
      <c r="BI470" s="16"/>
      <c r="BJ470" s="16"/>
      <c r="BK470" s="16"/>
      <c r="BL470" s="16"/>
      <c r="BM470" s="16"/>
      <c r="BN470" s="16"/>
    </row>
    <row r="471" spans="1:66" x14ac:dyDescent="0.2">
      <c r="A471" s="9" t="s">
        <v>399</v>
      </c>
      <c r="B471" s="43" t="s">
        <v>2800</v>
      </c>
      <c r="C471" s="9">
        <v>11.4</v>
      </c>
      <c r="D471" s="9"/>
      <c r="E471" s="9"/>
      <c r="F471" s="9"/>
      <c r="G471" s="9">
        <v>1</v>
      </c>
      <c r="H471" s="10">
        <v>426.79654309861098</v>
      </c>
      <c r="I471" s="11">
        <v>51.43</v>
      </c>
      <c r="J471" s="9">
        <v>105</v>
      </c>
      <c r="K471" s="2">
        <v>11.72974219466</v>
      </c>
      <c r="L471" s="11">
        <v>4.91943359375</v>
      </c>
      <c r="M471" s="9">
        <v>6</v>
      </c>
      <c r="N471" s="9">
        <v>6</v>
      </c>
      <c r="O471" s="9">
        <v>20</v>
      </c>
      <c r="P471" s="34">
        <v>0.68441476511855803</v>
      </c>
      <c r="Q471" s="12">
        <v>0.86537204541247303</v>
      </c>
      <c r="R471" s="12">
        <v>0.926089864850968</v>
      </c>
      <c r="S471" s="12">
        <v>0.95509368496707303</v>
      </c>
      <c r="T471" s="35">
        <v>0.88001055642038495</v>
      </c>
      <c r="U471" s="34">
        <f t="shared" si="147"/>
        <v>-0.54705721096075621</v>
      </c>
      <c r="V471" s="12">
        <f t="shared" si="148"/>
        <v>-0.20860757754353734</v>
      </c>
      <c r="W471" s="12">
        <f t="shared" si="149"/>
        <v>-0.11077590001487267</v>
      </c>
      <c r="X471" s="12">
        <f t="shared" si="150"/>
        <v>-6.6285841101978757E-2</v>
      </c>
      <c r="Y471" s="35">
        <f t="shared" si="151"/>
        <v>-0.18440726476925423</v>
      </c>
      <c r="Z471" s="2"/>
      <c r="AA471" s="13">
        <v>18</v>
      </c>
      <c r="AB471" s="13">
        <v>18</v>
      </c>
      <c r="AC471" s="13">
        <v>18</v>
      </c>
      <c r="AD471" s="13">
        <v>17</v>
      </c>
      <c r="AE471" s="14">
        <v>18</v>
      </c>
      <c r="AF471" s="15">
        <v>97.0494835961278</v>
      </c>
      <c r="AG471" s="15">
        <v>67.484861670089302</v>
      </c>
      <c r="AH471" s="15">
        <v>29.775628824324201</v>
      </c>
      <c r="AI471" s="15">
        <v>55.440227094001102</v>
      </c>
      <c r="AJ471" s="2">
        <v>42.501070680997202</v>
      </c>
      <c r="AK471" s="1">
        <f t="shared" si="152"/>
        <v>0</v>
      </c>
      <c r="AL471" s="1">
        <f t="shared" si="153"/>
        <v>0</v>
      </c>
      <c r="AM471" s="1">
        <f t="shared" si="154"/>
        <v>0</v>
      </c>
      <c r="AN471" s="1">
        <f t="shared" si="155"/>
        <v>0</v>
      </c>
      <c r="AO471" s="1">
        <f t="shared" si="156"/>
        <v>0</v>
      </c>
      <c r="AP471" s="1">
        <f t="shared" si="157"/>
        <v>0</v>
      </c>
      <c r="AQ471" s="1">
        <f t="shared" si="158"/>
        <v>3</v>
      </c>
      <c r="AR471" s="1">
        <f t="shared" si="159"/>
        <v>0</v>
      </c>
      <c r="AS471" s="1">
        <f t="shared" si="160"/>
        <v>0</v>
      </c>
      <c r="AT471" s="1">
        <f t="shared" si="161"/>
        <v>1</v>
      </c>
      <c r="AU471" s="1">
        <f t="shared" si="162"/>
        <v>0</v>
      </c>
      <c r="AV471" s="1">
        <f t="shared" si="163"/>
        <v>1</v>
      </c>
      <c r="AW471" s="1">
        <f t="shared" si="164"/>
        <v>0.4</v>
      </c>
      <c r="AX471" s="1">
        <f t="shared" si="165"/>
        <v>4</v>
      </c>
      <c r="AY471" s="1">
        <v>4</v>
      </c>
      <c r="AZ471" s="1">
        <f t="shared" si="166"/>
        <v>4</v>
      </c>
      <c r="BA471" s="1">
        <f t="shared" si="167"/>
        <v>11.4</v>
      </c>
      <c r="BB471" s="16"/>
      <c r="BC471" s="16"/>
      <c r="BD471" s="16"/>
      <c r="BE471" s="16"/>
      <c r="BF471" s="17"/>
      <c r="BG471" s="16"/>
      <c r="BH471" s="16"/>
      <c r="BI471" s="16"/>
      <c r="BJ471" s="16"/>
      <c r="BK471" s="16"/>
      <c r="BL471" s="16"/>
      <c r="BM471" s="16"/>
      <c r="BN471" s="16"/>
    </row>
    <row r="472" spans="1:66" x14ac:dyDescent="0.2">
      <c r="A472" s="9" t="s">
        <v>331</v>
      </c>
      <c r="B472" s="43" t="s">
        <v>2367</v>
      </c>
      <c r="C472" s="9">
        <v>11.4</v>
      </c>
      <c r="D472" s="9"/>
      <c r="E472" s="9"/>
      <c r="F472" s="9"/>
      <c r="G472" s="9">
        <v>3</v>
      </c>
      <c r="H472" s="10">
        <v>1414.12851782589</v>
      </c>
      <c r="I472" s="11">
        <v>38.92</v>
      </c>
      <c r="J472" s="9">
        <v>334</v>
      </c>
      <c r="K472" s="2">
        <v>36.61514474466</v>
      </c>
      <c r="L472" s="11">
        <v>6.04931640625</v>
      </c>
      <c r="M472" s="9">
        <v>11</v>
      </c>
      <c r="N472" s="9">
        <v>12</v>
      </c>
      <c r="O472" s="9">
        <v>56</v>
      </c>
      <c r="P472" s="34">
        <v>0.98219019091900195</v>
      </c>
      <c r="Q472" s="12">
        <v>0.80949976002269597</v>
      </c>
      <c r="R472" s="12">
        <v>0.90136783415599298</v>
      </c>
      <c r="S472" s="12">
        <v>0.66716662492204704</v>
      </c>
      <c r="T472" s="35">
        <v>1.2848364032511901</v>
      </c>
      <c r="U472" s="34">
        <f t="shared" si="147"/>
        <v>-2.5925680400542259E-2</v>
      </c>
      <c r="V472" s="12">
        <f t="shared" si="148"/>
        <v>-0.30489744204836333</v>
      </c>
      <c r="W472" s="12">
        <f t="shared" si="149"/>
        <v>-0.14981212734088992</v>
      </c>
      <c r="X472" s="12">
        <f t="shared" si="150"/>
        <v>-0.58388097526513916</v>
      </c>
      <c r="Y472" s="35">
        <f t="shared" si="151"/>
        <v>0.36158467440462577</v>
      </c>
      <c r="Z472" s="2"/>
      <c r="AA472" s="13">
        <v>43</v>
      </c>
      <c r="AB472" s="13">
        <v>43</v>
      </c>
      <c r="AC472" s="13">
        <v>43</v>
      </c>
      <c r="AD472" s="13">
        <v>43</v>
      </c>
      <c r="AE472" s="14">
        <v>43</v>
      </c>
      <c r="AF472" s="15">
        <v>41.173766886605101</v>
      </c>
      <c r="AG472" s="15">
        <v>25.107321545155799</v>
      </c>
      <c r="AH472" s="15">
        <v>18.093676864167001</v>
      </c>
      <c r="AI472" s="15">
        <v>37.8457809029196</v>
      </c>
      <c r="AJ472" s="2">
        <v>18.140312350797</v>
      </c>
      <c r="AK472" s="1">
        <f t="shared" si="152"/>
        <v>0</v>
      </c>
      <c r="AL472" s="1">
        <f t="shared" si="153"/>
        <v>0</v>
      </c>
      <c r="AM472" s="1">
        <f t="shared" si="154"/>
        <v>0</v>
      </c>
      <c r="AN472" s="1">
        <f t="shared" si="155"/>
        <v>1</v>
      </c>
      <c r="AO472" s="1">
        <f t="shared" si="156"/>
        <v>0</v>
      </c>
      <c r="AP472" s="1">
        <f t="shared" si="157"/>
        <v>1</v>
      </c>
      <c r="AQ472" s="1">
        <f t="shared" si="158"/>
        <v>3</v>
      </c>
      <c r="AR472" s="1">
        <f t="shared" si="159"/>
        <v>1</v>
      </c>
      <c r="AS472" s="1">
        <f t="shared" si="160"/>
        <v>1</v>
      </c>
      <c r="AT472" s="1">
        <f t="shared" si="161"/>
        <v>2</v>
      </c>
      <c r="AU472" s="1">
        <f t="shared" si="162"/>
        <v>1</v>
      </c>
      <c r="AV472" s="1">
        <f t="shared" si="163"/>
        <v>2</v>
      </c>
      <c r="AW472" s="1">
        <f t="shared" si="164"/>
        <v>1.4</v>
      </c>
      <c r="AX472" s="1">
        <f t="shared" si="165"/>
        <v>4</v>
      </c>
      <c r="AY472" s="1">
        <v>5</v>
      </c>
      <c r="AZ472" s="1">
        <f t="shared" si="166"/>
        <v>2</v>
      </c>
      <c r="BA472" s="1">
        <f t="shared" si="167"/>
        <v>11.4</v>
      </c>
      <c r="BB472" s="16"/>
      <c r="BC472" s="16"/>
      <c r="BD472" s="16"/>
      <c r="BE472" s="16"/>
      <c r="BF472" s="17"/>
      <c r="BG472" s="16"/>
      <c r="BH472" s="16"/>
      <c r="BI472" s="16"/>
      <c r="BJ472" s="16"/>
      <c r="BK472" s="16"/>
      <c r="BL472" s="16"/>
      <c r="BM472" s="16"/>
      <c r="BN472" s="16"/>
    </row>
    <row r="473" spans="1:66" x14ac:dyDescent="0.2">
      <c r="A473" s="9" t="s">
        <v>1084</v>
      </c>
      <c r="B473" s="43" t="s">
        <v>2802</v>
      </c>
      <c r="C473" s="9">
        <v>11.4</v>
      </c>
      <c r="D473" s="9"/>
      <c r="E473" s="9"/>
      <c r="F473" s="9"/>
      <c r="G473" s="9">
        <v>1</v>
      </c>
      <c r="H473" s="10">
        <v>137.19270288909499</v>
      </c>
      <c r="I473" s="11">
        <v>2.33</v>
      </c>
      <c r="J473" s="9">
        <v>1375</v>
      </c>
      <c r="K473" s="2">
        <v>151.15832861466001</v>
      </c>
      <c r="L473" s="11">
        <v>5.28759765625</v>
      </c>
      <c r="M473" s="9">
        <v>2</v>
      </c>
      <c r="N473" s="9">
        <v>3</v>
      </c>
      <c r="O473" s="9">
        <v>5</v>
      </c>
      <c r="P473" s="34">
        <v>1.4968263466021601</v>
      </c>
      <c r="Q473" s="12">
        <v>0.663083339636094</v>
      </c>
      <c r="R473" s="12">
        <v>0.89943004898625001</v>
      </c>
      <c r="S473" s="12">
        <v>7.0477976824872099</v>
      </c>
      <c r="T473" s="35">
        <v>2.2574802694715301</v>
      </c>
      <c r="U473" s="34">
        <f t="shared" si="147"/>
        <v>0.58190685771709527</v>
      </c>
      <c r="V473" s="12">
        <f t="shared" si="148"/>
        <v>-0.59273788801314919</v>
      </c>
      <c r="W473" s="12">
        <f t="shared" si="149"/>
        <v>-0.15291701119255863</v>
      </c>
      <c r="X473" s="12">
        <f t="shared" si="150"/>
        <v>2.8171725101462655</v>
      </c>
      <c r="Y473" s="35">
        <f t="shared" si="151"/>
        <v>1.1747133785101331</v>
      </c>
      <c r="Z473" s="2"/>
      <c r="AA473" s="13">
        <v>5</v>
      </c>
      <c r="AB473" s="13">
        <v>5</v>
      </c>
      <c r="AC473" s="13">
        <v>5</v>
      </c>
      <c r="AD473" s="13">
        <v>5</v>
      </c>
      <c r="AE473" s="14">
        <v>5</v>
      </c>
      <c r="AF473" s="15">
        <v>10.4186911342894</v>
      </c>
      <c r="AG473" s="15">
        <v>20.328689762118199</v>
      </c>
      <c r="AH473" s="15">
        <v>25.0776419216661</v>
      </c>
      <c r="AI473" s="15">
        <v>38.991801991113398</v>
      </c>
      <c r="AJ473" s="2">
        <v>29.067939657382102</v>
      </c>
      <c r="AK473" s="1">
        <f t="shared" si="152"/>
        <v>1</v>
      </c>
      <c r="AL473" s="1">
        <f t="shared" si="153"/>
        <v>1</v>
      </c>
      <c r="AM473" s="1">
        <f t="shared" si="154"/>
        <v>0</v>
      </c>
      <c r="AN473" s="1">
        <f t="shared" si="155"/>
        <v>5</v>
      </c>
      <c r="AO473" s="1">
        <f t="shared" si="156"/>
        <v>-3</v>
      </c>
      <c r="AP473" s="1">
        <f t="shared" si="157"/>
        <v>4</v>
      </c>
      <c r="AQ473" s="1">
        <f t="shared" si="158"/>
        <v>1</v>
      </c>
      <c r="AR473" s="1">
        <f t="shared" si="159"/>
        <v>2</v>
      </c>
      <c r="AS473" s="1">
        <f t="shared" si="160"/>
        <v>2</v>
      </c>
      <c r="AT473" s="1">
        <f t="shared" si="161"/>
        <v>1</v>
      </c>
      <c r="AU473" s="1">
        <f t="shared" si="162"/>
        <v>1</v>
      </c>
      <c r="AV473" s="1">
        <f t="shared" si="163"/>
        <v>1</v>
      </c>
      <c r="AW473" s="1">
        <f t="shared" si="164"/>
        <v>1.4</v>
      </c>
      <c r="AX473" s="1">
        <f t="shared" si="165"/>
        <v>1</v>
      </c>
      <c r="AY473" s="1">
        <v>4</v>
      </c>
      <c r="AZ473" s="1">
        <f t="shared" si="166"/>
        <v>4</v>
      </c>
      <c r="BA473" s="1">
        <f t="shared" si="167"/>
        <v>11.4</v>
      </c>
      <c r="BB473" s="16"/>
      <c r="BC473" s="16"/>
      <c r="BD473" s="16"/>
      <c r="BE473" s="16"/>
      <c r="BF473" s="17"/>
      <c r="BG473" s="16"/>
      <c r="BH473" s="16"/>
      <c r="BI473" s="16"/>
      <c r="BJ473" s="16"/>
      <c r="BK473" s="16"/>
      <c r="BL473" s="16"/>
      <c r="BM473" s="16"/>
      <c r="BN473" s="16"/>
    </row>
    <row r="474" spans="1:66" x14ac:dyDescent="0.2">
      <c r="A474" s="9" t="s">
        <v>1505</v>
      </c>
      <c r="B474" s="43" t="s">
        <v>1785</v>
      </c>
      <c r="C474" s="9">
        <v>11.4</v>
      </c>
      <c r="D474" s="9"/>
      <c r="E474" s="9"/>
      <c r="F474" s="9"/>
      <c r="G474" s="9">
        <v>1</v>
      </c>
      <c r="H474" s="10">
        <v>155.99771102288301</v>
      </c>
      <c r="I474" s="11">
        <v>4.87</v>
      </c>
      <c r="J474" s="9">
        <v>308</v>
      </c>
      <c r="K474" s="2">
        <v>33.849671354660003</v>
      </c>
      <c r="L474" s="11">
        <v>4.84326171875</v>
      </c>
      <c r="M474" s="9">
        <v>1</v>
      </c>
      <c r="N474" s="9">
        <v>1</v>
      </c>
      <c r="O474" s="9">
        <v>2</v>
      </c>
      <c r="P474" s="34">
        <v>0.874193366641561</v>
      </c>
      <c r="Q474" s="12">
        <v>0.92101716348618501</v>
      </c>
      <c r="R474" s="12">
        <v>0.873811784998619</v>
      </c>
      <c r="S474" s="12">
        <v>0.55719462597953295</v>
      </c>
      <c r="T474" s="35">
        <v>0.936276948812785</v>
      </c>
      <c r="U474" s="34">
        <f t="shared" si="147"/>
        <v>-0.19397566385784656</v>
      </c>
      <c r="V474" s="12">
        <f t="shared" si="148"/>
        <v>-0.11870005317913293</v>
      </c>
      <c r="W474" s="12">
        <f t="shared" si="149"/>
        <v>-0.19460553151263529</v>
      </c>
      <c r="X474" s="12">
        <f t="shared" si="150"/>
        <v>-0.84374675135965671</v>
      </c>
      <c r="Y474" s="35">
        <f t="shared" si="151"/>
        <v>-9.4992755698849574E-2</v>
      </c>
      <c r="Z474" s="2"/>
      <c r="AA474" s="13">
        <v>2</v>
      </c>
      <c r="AB474" s="13">
        <v>2</v>
      </c>
      <c r="AC474" s="13">
        <v>2</v>
      </c>
      <c r="AD474" s="13">
        <v>2</v>
      </c>
      <c r="AE474" s="14">
        <v>2</v>
      </c>
      <c r="AF474" s="15">
        <v>2.07270168180021</v>
      </c>
      <c r="AG474" s="15">
        <v>1.2241904931368399</v>
      </c>
      <c r="AH474" s="15">
        <v>31.145679216568301</v>
      </c>
      <c r="AI474" s="15">
        <v>11.993443781053299</v>
      </c>
      <c r="AJ474" s="2">
        <v>3.29751962500568</v>
      </c>
      <c r="AK474" s="1">
        <f t="shared" si="152"/>
        <v>0</v>
      </c>
      <c r="AL474" s="1">
        <f t="shared" si="153"/>
        <v>0</v>
      </c>
      <c r="AM474" s="1">
        <f t="shared" si="154"/>
        <v>0</v>
      </c>
      <c r="AN474" s="1">
        <f t="shared" si="155"/>
        <v>1</v>
      </c>
      <c r="AO474" s="1">
        <f t="shared" si="156"/>
        <v>0</v>
      </c>
      <c r="AP474" s="1">
        <f t="shared" si="157"/>
        <v>1</v>
      </c>
      <c r="AQ474" s="1">
        <f t="shared" si="158"/>
        <v>0</v>
      </c>
      <c r="AR474" s="1">
        <f t="shared" si="159"/>
        <v>3</v>
      </c>
      <c r="AS474" s="1">
        <f t="shared" si="160"/>
        <v>3</v>
      </c>
      <c r="AT474" s="1">
        <f t="shared" si="161"/>
        <v>1</v>
      </c>
      <c r="AU474" s="1">
        <f t="shared" si="162"/>
        <v>2</v>
      </c>
      <c r="AV474" s="1">
        <f t="shared" si="163"/>
        <v>3</v>
      </c>
      <c r="AW474" s="1">
        <f t="shared" si="164"/>
        <v>2.4</v>
      </c>
      <c r="AX474" s="1">
        <f t="shared" si="165"/>
        <v>0</v>
      </c>
      <c r="AY474" s="1">
        <v>1</v>
      </c>
      <c r="AZ474" s="1">
        <f t="shared" si="166"/>
        <v>8</v>
      </c>
      <c r="BA474" s="1">
        <f t="shared" si="167"/>
        <v>11.4</v>
      </c>
      <c r="BB474" s="16"/>
      <c r="BC474" s="16"/>
      <c r="BD474" s="16"/>
      <c r="BE474" s="16"/>
      <c r="BF474" s="17"/>
      <c r="BG474" s="16"/>
      <c r="BH474" s="16"/>
      <c r="BI474" s="16"/>
      <c r="BJ474" s="16"/>
      <c r="BK474" s="16"/>
      <c r="BL474" s="16"/>
      <c r="BM474" s="16"/>
      <c r="BN474" s="16"/>
    </row>
    <row r="475" spans="1:66" x14ac:dyDescent="0.2">
      <c r="A475" s="9" t="s">
        <v>869</v>
      </c>
      <c r="B475" s="43" t="s">
        <v>1782</v>
      </c>
      <c r="C475" s="9">
        <v>11.4</v>
      </c>
      <c r="D475" s="9"/>
      <c r="E475" s="9"/>
      <c r="F475" s="9"/>
      <c r="G475" s="9">
        <v>1</v>
      </c>
      <c r="H475" s="10">
        <v>105.65</v>
      </c>
      <c r="I475" s="11">
        <v>18.489999999999998</v>
      </c>
      <c r="J475" s="9">
        <v>119</v>
      </c>
      <c r="K475" s="2">
        <v>13.70591144466</v>
      </c>
      <c r="L475" s="11">
        <v>6.52197265625</v>
      </c>
      <c r="M475" s="9">
        <v>1</v>
      </c>
      <c r="N475" s="9">
        <v>1</v>
      </c>
      <c r="O475" s="9">
        <v>2</v>
      </c>
      <c r="P475" s="34">
        <v>0.45234130138414502</v>
      </c>
      <c r="Q475" s="12">
        <v>0.51918947477497701</v>
      </c>
      <c r="R475" s="12">
        <v>0.86287948880980903</v>
      </c>
      <c r="S475" s="12">
        <v>1.92035428209106</v>
      </c>
      <c r="T475" s="35">
        <v>0.85941892199140002</v>
      </c>
      <c r="U475" s="34">
        <f t="shared" si="147"/>
        <v>-1.1445163664799147</v>
      </c>
      <c r="V475" s="12">
        <f t="shared" si="148"/>
        <v>-0.94566695816791302</v>
      </c>
      <c r="W475" s="12">
        <f t="shared" si="149"/>
        <v>-0.21276901061261816</v>
      </c>
      <c r="X475" s="12">
        <f t="shared" si="150"/>
        <v>0.94137249525118782</v>
      </c>
      <c r="Y475" s="35">
        <f t="shared" si="151"/>
        <v>-0.21856655333213829</v>
      </c>
      <c r="Z475" s="2"/>
      <c r="AA475" s="13">
        <v>2</v>
      </c>
      <c r="AB475" s="13">
        <v>2</v>
      </c>
      <c r="AC475" s="13">
        <v>2</v>
      </c>
      <c r="AD475" s="13">
        <v>2</v>
      </c>
      <c r="AE475" s="14">
        <v>2</v>
      </c>
      <c r="AF475" s="15">
        <v>8.2471340888100109</v>
      </c>
      <c r="AG475" s="15">
        <v>17.0515116911197</v>
      </c>
      <c r="AH475" s="15">
        <v>2.9499314047028502</v>
      </c>
      <c r="AI475" s="15">
        <v>29.9398487700687</v>
      </c>
      <c r="AJ475" s="2">
        <v>8.7127867996692103</v>
      </c>
      <c r="AK475" s="1">
        <f t="shared" si="152"/>
        <v>2</v>
      </c>
      <c r="AL475" s="1">
        <f t="shared" si="153"/>
        <v>1</v>
      </c>
      <c r="AM475" s="1">
        <f t="shared" si="154"/>
        <v>0</v>
      </c>
      <c r="AN475" s="1">
        <f t="shared" si="155"/>
        <v>2</v>
      </c>
      <c r="AO475" s="1">
        <f t="shared" si="156"/>
        <v>0</v>
      </c>
      <c r="AP475" s="1">
        <f t="shared" si="157"/>
        <v>5</v>
      </c>
      <c r="AQ475" s="1">
        <f t="shared" si="158"/>
        <v>0</v>
      </c>
      <c r="AR475" s="1">
        <f t="shared" si="159"/>
        <v>3</v>
      </c>
      <c r="AS475" s="1">
        <f t="shared" si="160"/>
        <v>2</v>
      </c>
      <c r="AT475" s="1">
        <f t="shared" si="161"/>
        <v>3</v>
      </c>
      <c r="AU475" s="1">
        <f t="shared" si="162"/>
        <v>1</v>
      </c>
      <c r="AV475" s="1">
        <f t="shared" si="163"/>
        <v>3</v>
      </c>
      <c r="AW475" s="1">
        <f t="shared" si="164"/>
        <v>2.4</v>
      </c>
      <c r="AX475" s="1">
        <f t="shared" si="165"/>
        <v>0</v>
      </c>
      <c r="AY475" s="1">
        <v>4</v>
      </c>
      <c r="AZ475" s="1">
        <f t="shared" si="166"/>
        <v>4</v>
      </c>
      <c r="BA475" s="1">
        <f t="shared" si="167"/>
        <v>11.4</v>
      </c>
      <c r="BB475" s="16"/>
      <c r="BC475" s="16"/>
      <c r="BD475" s="16"/>
      <c r="BE475" s="16"/>
      <c r="BF475" s="17"/>
      <c r="BG475" s="16"/>
      <c r="BH475" s="16"/>
      <c r="BI475" s="16"/>
      <c r="BJ475" s="16"/>
      <c r="BK475" s="16"/>
      <c r="BL475" s="16"/>
      <c r="BM475" s="16"/>
      <c r="BN475" s="16"/>
    </row>
    <row r="476" spans="1:66" x14ac:dyDescent="0.2">
      <c r="A476" s="9" t="s">
        <v>569</v>
      </c>
      <c r="B476" s="43" t="s">
        <v>2366</v>
      </c>
      <c r="C476" s="9">
        <v>11.4</v>
      </c>
      <c r="D476" s="9"/>
      <c r="E476" s="9"/>
      <c r="F476" s="9"/>
      <c r="G476" s="9">
        <v>1</v>
      </c>
      <c r="H476" s="10">
        <v>99.397050374269</v>
      </c>
      <c r="I476" s="11">
        <v>10.98</v>
      </c>
      <c r="J476" s="9">
        <v>255</v>
      </c>
      <c r="K476" s="2">
        <v>28.41508272466</v>
      </c>
      <c r="L476" s="11">
        <v>5.32568359375</v>
      </c>
      <c r="M476" s="9">
        <v>3</v>
      </c>
      <c r="N476" s="9">
        <v>3</v>
      </c>
      <c r="O476" s="9">
        <v>7</v>
      </c>
      <c r="P476" s="34">
        <v>0.97549634189420797</v>
      </c>
      <c r="Q476" s="12">
        <v>1.21997245677157</v>
      </c>
      <c r="R476" s="12">
        <v>0.84369583699280803</v>
      </c>
      <c r="S476" s="12">
        <v>0.69785632785137897</v>
      </c>
      <c r="T476" s="35">
        <v>0.71619723569145799</v>
      </c>
      <c r="U476" s="34">
        <f t="shared" si="147"/>
        <v>-3.5791632141200659E-2</v>
      </c>
      <c r="V476" s="12">
        <f t="shared" si="148"/>
        <v>0.2868485765360087</v>
      </c>
      <c r="W476" s="12">
        <f t="shared" si="149"/>
        <v>-0.24520511201138587</v>
      </c>
      <c r="X476" s="12">
        <f t="shared" si="150"/>
        <v>-0.51899804474382549</v>
      </c>
      <c r="Y476" s="35">
        <f t="shared" si="151"/>
        <v>-0.48157114459240075</v>
      </c>
      <c r="Z476" s="2"/>
      <c r="AA476" s="13">
        <v>5</v>
      </c>
      <c r="AB476" s="13">
        <v>5</v>
      </c>
      <c r="AC476" s="13">
        <v>5</v>
      </c>
      <c r="AD476" s="13">
        <v>5</v>
      </c>
      <c r="AE476" s="14">
        <v>5</v>
      </c>
      <c r="AF476" s="15">
        <v>20.3460363182101</v>
      </c>
      <c r="AG476" s="15">
        <v>8.2680042365100395</v>
      </c>
      <c r="AH476" s="15">
        <v>16.521720093807499</v>
      </c>
      <c r="AI476" s="15">
        <v>9.1413883526471391</v>
      </c>
      <c r="AJ476" s="2">
        <v>24.070659202358499</v>
      </c>
      <c r="AK476" s="1">
        <f t="shared" si="152"/>
        <v>0</v>
      </c>
      <c r="AL476" s="1">
        <f t="shared" si="153"/>
        <v>0</v>
      </c>
      <c r="AM476" s="1">
        <f t="shared" si="154"/>
        <v>0</v>
      </c>
      <c r="AN476" s="1">
        <f t="shared" si="155"/>
        <v>0</v>
      </c>
      <c r="AO476" s="1">
        <f t="shared" si="156"/>
        <v>0</v>
      </c>
      <c r="AP476" s="1">
        <f t="shared" si="157"/>
        <v>0</v>
      </c>
      <c r="AQ476" s="1">
        <f t="shared" si="158"/>
        <v>1</v>
      </c>
      <c r="AR476" s="1">
        <f t="shared" si="159"/>
        <v>2</v>
      </c>
      <c r="AS476" s="1">
        <f t="shared" si="160"/>
        <v>3</v>
      </c>
      <c r="AT476" s="1">
        <f t="shared" si="161"/>
        <v>2</v>
      </c>
      <c r="AU476" s="1">
        <f t="shared" si="162"/>
        <v>3</v>
      </c>
      <c r="AV476" s="1">
        <f t="shared" si="163"/>
        <v>2</v>
      </c>
      <c r="AW476" s="1">
        <f t="shared" si="164"/>
        <v>2.4</v>
      </c>
      <c r="AX476" s="1">
        <f t="shared" si="165"/>
        <v>2</v>
      </c>
      <c r="AY476" s="1">
        <v>3</v>
      </c>
      <c r="AZ476" s="1">
        <f t="shared" si="166"/>
        <v>6</v>
      </c>
      <c r="BA476" s="1">
        <f t="shared" si="167"/>
        <v>11.4</v>
      </c>
      <c r="BB476" s="16"/>
      <c r="BC476" s="16"/>
      <c r="BD476" s="16"/>
      <c r="BE476" s="16"/>
      <c r="BF476" s="17"/>
      <c r="BG476" s="16"/>
      <c r="BH476" s="16"/>
      <c r="BI476" s="16"/>
      <c r="BJ476" s="16"/>
      <c r="BK476" s="16"/>
      <c r="BL476" s="16"/>
      <c r="BM476" s="16"/>
      <c r="BN476" s="16"/>
    </row>
    <row r="477" spans="1:66" x14ac:dyDescent="0.2">
      <c r="A477" s="9" t="s">
        <v>1418</v>
      </c>
      <c r="B477" s="43" t="s">
        <v>1783</v>
      </c>
      <c r="C477" s="9">
        <v>11.4</v>
      </c>
      <c r="D477" s="9"/>
      <c r="E477" s="9"/>
      <c r="F477" s="9"/>
      <c r="G477" s="9">
        <v>1</v>
      </c>
      <c r="H477" s="10">
        <v>29.1</v>
      </c>
      <c r="I477" s="11">
        <v>0.91</v>
      </c>
      <c r="J477" s="9">
        <v>879</v>
      </c>
      <c r="K477" s="2">
        <v>98.554738514660201</v>
      </c>
      <c r="L477" s="11">
        <v>7.47412109375</v>
      </c>
      <c r="M477" s="9">
        <v>1</v>
      </c>
      <c r="N477" s="9">
        <v>1</v>
      </c>
      <c r="O477" s="9">
        <v>2</v>
      </c>
      <c r="P477" s="34">
        <v>0.71688210514807205</v>
      </c>
      <c r="Q477" s="12">
        <v>0.99230296204232304</v>
      </c>
      <c r="R477" s="12">
        <v>0.82868775812545004</v>
      </c>
      <c r="S477" s="12">
        <v>5.7655000659373004</v>
      </c>
      <c r="T477" s="35">
        <v>0.71263639733198403</v>
      </c>
      <c r="U477" s="34">
        <f t="shared" si="147"/>
        <v>-0.48019221487682046</v>
      </c>
      <c r="V477" s="12">
        <f t="shared" si="148"/>
        <v>-1.1147434853768392E-2</v>
      </c>
      <c r="W477" s="12">
        <f t="shared" si="149"/>
        <v>-0.27109948491511809</v>
      </c>
      <c r="X477" s="12">
        <f t="shared" si="150"/>
        <v>2.5274457442794906</v>
      </c>
      <c r="Y477" s="35">
        <f t="shared" si="151"/>
        <v>-0.48876192504318811</v>
      </c>
      <c r="Z477" s="2"/>
      <c r="AA477" s="13">
        <v>2</v>
      </c>
      <c r="AB477" s="13">
        <v>2</v>
      </c>
      <c r="AC477" s="13">
        <v>2</v>
      </c>
      <c r="AD477" s="13">
        <v>2</v>
      </c>
      <c r="AE477" s="14">
        <v>2</v>
      </c>
      <c r="AF477" s="15">
        <v>19.211626416817001</v>
      </c>
      <c r="AG477" s="15">
        <v>9.4474897800686808</v>
      </c>
      <c r="AH477" s="15">
        <v>10.444363334136501</v>
      </c>
      <c r="AI477" s="15">
        <v>16.391428801800402</v>
      </c>
      <c r="AJ477" s="2">
        <v>9.6335451142636206</v>
      </c>
      <c r="AK477" s="1">
        <f t="shared" si="152"/>
        <v>0</v>
      </c>
      <c r="AL477" s="1">
        <f t="shared" si="153"/>
        <v>0</v>
      </c>
      <c r="AM477" s="1">
        <f t="shared" si="154"/>
        <v>0</v>
      </c>
      <c r="AN477" s="1">
        <f t="shared" si="155"/>
        <v>5</v>
      </c>
      <c r="AO477" s="1">
        <f t="shared" si="156"/>
        <v>0</v>
      </c>
      <c r="AP477" s="1">
        <f t="shared" si="157"/>
        <v>5</v>
      </c>
      <c r="AQ477" s="1">
        <f t="shared" si="158"/>
        <v>0</v>
      </c>
      <c r="AR477" s="1">
        <f t="shared" si="159"/>
        <v>2</v>
      </c>
      <c r="AS477" s="1">
        <f t="shared" si="160"/>
        <v>3</v>
      </c>
      <c r="AT477" s="1">
        <f t="shared" si="161"/>
        <v>2</v>
      </c>
      <c r="AU477" s="1">
        <f t="shared" si="162"/>
        <v>2</v>
      </c>
      <c r="AV477" s="1">
        <f t="shared" si="163"/>
        <v>3</v>
      </c>
      <c r="AW477" s="1">
        <f t="shared" si="164"/>
        <v>2.4</v>
      </c>
      <c r="AX477" s="1">
        <f t="shared" si="165"/>
        <v>0</v>
      </c>
      <c r="AY477" s="1">
        <v>4</v>
      </c>
      <c r="AZ477" s="1">
        <f t="shared" si="166"/>
        <v>4</v>
      </c>
      <c r="BA477" s="1">
        <f t="shared" si="167"/>
        <v>11.4</v>
      </c>
      <c r="BB477" s="16"/>
      <c r="BC477" s="16"/>
      <c r="BD477" s="16"/>
      <c r="BE477" s="16"/>
      <c r="BF477" s="17"/>
      <c r="BG477" s="16"/>
      <c r="BH477" s="16"/>
      <c r="BI477" s="16"/>
      <c r="BJ477" s="16"/>
      <c r="BK477" s="16"/>
      <c r="BL477" s="16"/>
      <c r="BM477" s="16"/>
      <c r="BN477" s="16"/>
    </row>
    <row r="478" spans="1:66" x14ac:dyDescent="0.2">
      <c r="A478" s="9" t="s">
        <v>1514</v>
      </c>
      <c r="B478" s="43" t="s">
        <v>1786</v>
      </c>
      <c r="C478" s="9">
        <v>11.4</v>
      </c>
      <c r="D478" s="9"/>
      <c r="E478" s="9"/>
      <c r="F478" s="9"/>
      <c r="G478" s="9">
        <v>1</v>
      </c>
      <c r="H478" s="10">
        <v>93.37</v>
      </c>
      <c r="I478" s="11">
        <v>13.24</v>
      </c>
      <c r="J478" s="9">
        <v>219</v>
      </c>
      <c r="K478" s="2">
        <v>24.31223779466</v>
      </c>
      <c r="L478" s="11">
        <v>4.94482421875</v>
      </c>
      <c r="M478" s="9">
        <v>2</v>
      </c>
      <c r="N478" s="9">
        <v>2</v>
      </c>
      <c r="O478" s="9">
        <v>5</v>
      </c>
      <c r="P478" s="34">
        <v>1.29935320981777</v>
      </c>
      <c r="Q478" s="12">
        <v>1.27104049902105</v>
      </c>
      <c r="R478" s="12">
        <v>0.515116615986702</v>
      </c>
      <c r="S478" s="12">
        <v>1.3560736921744201</v>
      </c>
      <c r="T478" s="35">
        <v>1.3317895829844899</v>
      </c>
      <c r="U478" s="34">
        <f t="shared" si="147"/>
        <v>0.37779365925858482</v>
      </c>
      <c r="V478" s="12">
        <f t="shared" si="148"/>
        <v>0.34600999950572126</v>
      </c>
      <c r="W478" s="12">
        <f t="shared" si="149"/>
        <v>-0.95702901742568514</v>
      </c>
      <c r="X478" s="12">
        <f t="shared" si="150"/>
        <v>0.43943557998297778</v>
      </c>
      <c r="Y478" s="35">
        <f t="shared" si="151"/>
        <v>0.41336616081404198</v>
      </c>
      <c r="Z478" s="2"/>
      <c r="AA478" s="13">
        <v>3</v>
      </c>
      <c r="AB478" s="13">
        <v>3</v>
      </c>
      <c r="AC478" s="13">
        <v>3</v>
      </c>
      <c r="AD478" s="13">
        <v>3</v>
      </c>
      <c r="AE478" s="14">
        <v>3</v>
      </c>
      <c r="AF478" s="15">
        <v>98.7012499106728</v>
      </c>
      <c r="AG478" s="15">
        <v>43.047958482294902</v>
      </c>
      <c r="AH478" s="15">
        <v>13.957902878114901</v>
      </c>
      <c r="AI478" s="15">
        <v>8.4575845531435796</v>
      </c>
      <c r="AJ478" s="2">
        <v>26.6734468071744</v>
      </c>
      <c r="AK478" s="1">
        <f t="shared" si="152"/>
        <v>1</v>
      </c>
      <c r="AL478" s="1">
        <f t="shared" si="153"/>
        <v>0</v>
      </c>
      <c r="AM478" s="1">
        <f t="shared" si="154"/>
        <v>1</v>
      </c>
      <c r="AN478" s="1">
        <f t="shared" si="155"/>
        <v>1</v>
      </c>
      <c r="AO478" s="1">
        <f t="shared" si="156"/>
        <v>-1</v>
      </c>
      <c r="AP478" s="1">
        <f t="shared" si="157"/>
        <v>2</v>
      </c>
      <c r="AQ478" s="1">
        <f t="shared" si="158"/>
        <v>1</v>
      </c>
      <c r="AR478" s="1">
        <f t="shared" si="159"/>
        <v>0</v>
      </c>
      <c r="AS478" s="1">
        <f t="shared" si="160"/>
        <v>1</v>
      </c>
      <c r="AT478" s="1">
        <f t="shared" si="161"/>
        <v>2</v>
      </c>
      <c r="AU478" s="1">
        <f t="shared" si="162"/>
        <v>3</v>
      </c>
      <c r="AV478" s="1">
        <f t="shared" si="163"/>
        <v>1</v>
      </c>
      <c r="AW478" s="1">
        <f t="shared" si="164"/>
        <v>1.4</v>
      </c>
      <c r="AX478" s="1">
        <f t="shared" si="165"/>
        <v>1</v>
      </c>
      <c r="AY478" s="1">
        <v>3</v>
      </c>
      <c r="AZ478" s="1">
        <f t="shared" si="166"/>
        <v>6</v>
      </c>
      <c r="BA478" s="1">
        <f t="shared" si="167"/>
        <v>11.4</v>
      </c>
      <c r="BB478" s="16"/>
      <c r="BC478" s="16"/>
      <c r="BD478" s="16"/>
      <c r="BE478" s="16"/>
      <c r="BF478" s="17"/>
      <c r="BG478" s="16"/>
      <c r="BH478" s="16"/>
      <c r="BI478" s="16"/>
      <c r="BJ478" s="16"/>
      <c r="BK478" s="16"/>
      <c r="BL478" s="16"/>
      <c r="BM478" s="16"/>
      <c r="BN478" s="16"/>
    </row>
    <row r="479" spans="1:66" x14ac:dyDescent="0.2">
      <c r="A479" s="9" t="s">
        <v>786</v>
      </c>
      <c r="B479" s="43" t="s">
        <v>2369</v>
      </c>
      <c r="C479" s="9">
        <v>11.2</v>
      </c>
      <c r="D479" s="9"/>
      <c r="E479" s="9"/>
      <c r="F479" s="9"/>
      <c r="G479" s="9">
        <v>1</v>
      </c>
      <c r="H479" s="10">
        <v>153.44999999999999</v>
      </c>
      <c r="I479" s="11">
        <v>15.82</v>
      </c>
      <c r="J479" s="9">
        <v>297</v>
      </c>
      <c r="K479" s="2">
        <v>33.149561614660001</v>
      </c>
      <c r="L479" s="11">
        <v>9.07080078125</v>
      </c>
      <c r="M479" s="9">
        <v>4</v>
      </c>
      <c r="N479" s="9">
        <v>4</v>
      </c>
      <c r="O479" s="9">
        <v>5</v>
      </c>
      <c r="P479" s="34">
        <v>0.80474593388317195</v>
      </c>
      <c r="Q479" s="12">
        <v>0.451067220291409</v>
      </c>
      <c r="R479" s="12">
        <v>2.3178573513841898</v>
      </c>
      <c r="S479" s="12">
        <v>45.740718854617</v>
      </c>
      <c r="T479" s="35">
        <v>8.0162756421809807</v>
      </c>
      <c r="U479" s="34">
        <f t="shared" si="147"/>
        <v>-0.31339471263007951</v>
      </c>
      <c r="V479" s="12">
        <f t="shared" si="148"/>
        <v>-1.1485856477601375</v>
      </c>
      <c r="W479" s="12">
        <f t="shared" si="149"/>
        <v>1.2127917808468662</v>
      </c>
      <c r="X479" s="12">
        <f t="shared" si="150"/>
        <v>5.5154071340047155</v>
      </c>
      <c r="Y479" s="35">
        <f t="shared" si="151"/>
        <v>3.0029321169126777</v>
      </c>
      <c r="Z479" s="2"/>
      <c r="AA479" s="13">
        <v>1</v>
      </c>
      <c r="AB479" s="13">
        <v>1</v>
      </c>
      <c r="AC479" s="13">
        <v>5</v>
      </c>
      <c r="AD479" s="13">
        <v>1</v>
      </c>
      <c r="AE479" s="14">
        <v>5</v>
      </c>
      <c r="AF479" s="15"/>
      <c r="AG479" s="15"/>
      <c r="AH479" s="15">
        <v>34.232657329644901</v>
      </c>
      <c r="AI479" s="15"/>
      <c r="AJ479" s="2">
        <v>68.594136321456801</v>
      </c>
      <c r="AK479" s="1">
        <f t="shared" si="152"/>
        <v>0</v>
      </c>
      <c r="AL479" s="1">
        <f t="shared" si="153"/>
        <v>2</v>
      </c>
      <c r="AM479" s="1">
        <f t="shared" si="154"/>
        <v>3</v>
      </c>
      <c r="AN479" s="1">
        <f t="shared" si="155"/>
        <v>5</v>
      </c>
      <c r="AO479" s="1">
        <f t="shared" si="156"/>
        <v>-5</v>
      </c>
      <c r="AP479" s="1">
        <f t="shared" si="157"/>
        <v>5</v>
      </c>
      <c r="AQ479" s="1">
        <f t="shared" si="158"/>
        <v>0</v>
      </c>
      <c r="AR479" s="1">
        <f t="shared" si="159"/>
        <v>0</v>
      </c>
      <c r="AS479" s="1">
        <f t="shared" si="160"/>
        <v>0</v>
      </c>
      <c r="AT479" s="1">
        <f t="shared" si="161"/>
        <v>1</v>
      </c>
      <c r="AU479" s="1">
        <f t="shared" si="162"/>
        <v>0</v>
      </c>
      <c r="AV479" s="1">
        <f t="shared" si="163"/>
        <v>0</v>
      </c>
      <c r="AW479" s="1">
        <f t="shared" si="164"/>
        <v>0.2</v>
      </c>
      <c r="AX479" s="1">
        <f t="shared" si="165"/>
        <v>2</v>
      </c>
      <c r="AY479" s="1">
        <v>4</v>
      </c>
      <c r="AZ479" s="1">
        <f t="shared" si="166"/>
        <v>4</v>
      </c>
      <c r="BA479" s="1">
        <f t="shared" si="167"/>
        <v>11.2</v>
      </c>
      <c r="BB479" s="16"/>
      <c r="BC479" s="16"/>
      <c r="BD479" s="16"/>
      <c r="BE479" s="16"/>
      <c r="BF479" s="17"/>
      <c r="BG479" s="16"/>
      <c r="BH479" s="16"/>
      <c r="BI479" s="16"/>
      <c r="BJ479" s="16"/>
      <c r="BK479" s="16"/>
      <c r="BL479" s="16"/>
      <c r="BM479" s="16"/>
      <c r="BN479" s="16"/>
    </row>
    <row r="480" spans="1:66" x14ac:dyDescent="0.2">
      <c r="A480" s="9" t="s">
        <v>233</v>
      </c>
      <c r="B480" s="43" t="s">
        <v>1792</v>
      </c>
      <c r="C480" s="9">
        <v>11.2</v>
      </c>
      <c r="D480" s="9">
        <v>1</v>
      </c>
      <c r="E480" s="9"/>
      <c r="F480" s="9"/>
      <c r="G480" s="9">
        <v>4</v>
      </c>
      <c r="H480" s="10">
        <v>103.48333333333299</v>
      </c>
      <c r="I480" s="11">
        <v>25</v>
      </c>
      <c r="J480" s="9">
        <v>120</v>
      </c>
      <c r="K480" s="2">
        <v>13.21839649466</v>
      </c>
      <c r="L480" s="11">
        <v>6.56591796875</v>
      </c>
      <c r="M480" s="9">
        <v>2</v>
      </c>
      <c r="N480" s="9">
        <v>2</v>
      </c>
      <c r="O480" s="9">
        <v>3</v>
      </c>
      <c r="P480" s="34">
        <v>1.2553617021576899</v>
      </c>
      <c r="Q480" s="12">
        <v>1.35889552131531</v>
      </c>
      <c r="R480" s="12">
        <v>1.1906194597171</v>
      </c>
      <c r="S480" s="12">
        <v>3.8873038972783598</v>
      </c>
      <c r="T480" s="35">
        <v>0.91127059357815998</v>
      </c>
      <c r="U480" s="34">
        <f t="shared" si="147"/>
        <v>0.32810310180647773</v>
      </c>
      <c r="V480" s="12">
        <f t="shared" si="148"/>
        <v>0.44243453875828115</v>
      </c>
      <c r="W480" s="12">
        <f t="shared" si="149"/>
        <v>0.25171237936101559</v>
      </c>
      <c r="X480" s="12">
        <f t="shared" si="150"/>
        <v>1.9587698974786014</v>
      </c>
      <c r="Y480" s="35">
        <f t="shared" si="151"/>
        <v>-0.13404858197192951</v>
      </c>
      <c r="Z480" s="2"/>
      <c r="AA480" s="13">
        <v>2</v>
      </c>
      <c r="AB480" s="13">
        <v>2</v>
      </c>
      <c r="AC480" s="13">
        <v>2</v>
      </c>
      <c r="AD480" s="13">
        <v>1</v>
      </c>
      <c r="AE480" s="14">
        <v>2</v>
      </c>
      <c r="AF480" s="15">
        <v>296.02571686786001</v>
      </c>
      <c r="AG480" s="15">
        <v>49.496414501941402</v>
      </c>
      <c r="AH480" s="15">
        <v>137.98496077417701</v>
      </c>
      <c r="AI480" s="15"/>
      <c r="AJ480" s="2">
        <v>699.62427765428902</v>
      </c>
      <c r="AK480" s="1">
        <f t="shared" si="152"/>
        <v>0</v>
      </c>
      <c r="AL480" s="1">
        <f t="shared" si="153"/>
        <v>1</v>
      </c>
      <c r="AM480" s="1">
        <f t="shared" si="154"/>
        <v>0</v>
      </c>
      <c r="AN480" s="1">
        <f t="shared" si="155"/>
        <v>5</v>
      </c>
      <c r="AO480" s="1">
        <f t="shared" si="156"/>
        <v>0</v>
      </c>
      <c r="AP480" s="1">
        <f t="shared" si="157"/>
        <v>6</v>
      </c>
      <c r="AQ480" s="1">
        <f t="shared" si="158"/>
        <v>0</v>
      </c>
      <c r="AR480" s="1">
        <f t="shared" si="159"/>
        <v>0</v>
      </c>
      <c r="AS480" s="1">
        <f t="shared" si="160"/>
        <v>1</v>
      </c>
      <c r="AT480" s="1">
        <f t="shared" si="161"/>
        <v>0</v>
      </c>
      <c r="AU480" s="1">
        <f t="shared" si="162"/>
        <v>0</v>
      </c>
      <c r="AV480" s="1">
        <f t="shared" si="163"/>
        <v>0</v>
      </c>
      <c r="AW480" s="1">
        <f t="shared" si="164"/>
        <v>0.2</v>
      </c>
      <c r="AX480" s="1">
        <f t="shared" si="165"/>
        <v>1</v>
      </c>
      <c r="AY480" s="1">
        <v>4</v>
      </c>
      <c r="AZ480" s="1">
        <f t="shared" si="166"/>
        <v>4</v>
      </c>
      <c r="BA480" s="1">
        <f t="shared" si="167"/>
        <v>11.2</v>
      </c>
      <c r="BB480" s="16"/>
      <c r="BC480" s="16"/>
      <c r="BD480" s="16"/>
      <c r="BE480" s="16"/>
      <c r="BF480" s="17"/>
      <c r="BG480" s="16"/>
      <c r="BH480" s="16"/>
      <c r="BI480" s="16"/>
      <c r="BJ480" s="16"/>
      <c r="BK480" s="16"/>
      <c r="BL480" s="16"/>
      <c r="BM480" s="16"/>
      <c r="BN480" s="16"/>
    </row>
    <row r="481" spans="1:66" x14ac:dyDescent="0.2">
      <c r="A481" s="9" t="s">
        <v>272</v>
      </c>
      <c r="B481" s="43" t="s">
        <v>2368</v>
      </c>
      <c r="C481" s="9">
        <v>11.2</v>
      </c>
      <c r="D481" s="9">
        <v>1</v>
      </c>
      <c r="E481" s="9"/>
      <c r="F481" s="9"/>
      <c r="G481" s="9">
        <v>2</v>
      </c>
      <c r="H481" s="10">
        <v>427.33180696963399</v>
      </c>
      <c r="I481" s="11">
        <v>19.91</v>
      </c>
      <c r="J481" s="9">
        <v>462</v>
      </c>
      <c r="K481" s="2">
        <v>51.643275274659999</v>
      </c>
      <c r="L481" s="11">
        <v>7.02001953125</v>
      </c>
      <c r="M481" s="9">
        <v>7</v>
      </c>
      <c r="N481" s="9">
        <v>7</v>
      </c>
      <c r="O481" s="9">
        <v>11</v>
      </c>
      <c r="P481" s="34">
        <v>0.64971797341829796</v>
      </c>
      <c r="Q481" s="12">
        <v>1.9711752940884799</v>
      </c>
      <c r="R481" s="12">
        <v>1.1769224884232401</v>
      </c>
      <c r="S481" s="12">
        <v>2.5418382701722</v>
      </c>
      <c r="T481" s="35">
        <v>0.29114262488736498</v>
      </c>
      <c r="U481" s="34">
        <f t="shared" si="147"/>
        <v>-0.62211447927855457</v>
      </c>
      <c r="V481" s="12">
        <f t="shared" si="148"/>
        <v>0.97905607910436143</v>
      </c>
      <c r="W481" s="12">
        <f t="shared" si="149"/>
        <v>0.23501930826954959</v>
      </c>
      <c r="X481" s="12">
        <f t="shared" si="150"/>
        <v>1.3458722387443947</v>
      </c>
      <c r="Y481" s="35">
        <f t="shared" si="151"/>
        <v>-1.7802020214458611</v>
      </c>
      <c r="Z481" s="2"/>
      <c r="AA481" s="13">
        <v>7</v>
      </c>
      <c r="AB481" s="13">
        <v>7</v>
      </c>
      <c r="AC481" s="13">
        <v>7</v>
      </c>
      <c r="AD481" s="13">
        <v>7</v>
      </c>
      <c r="AE481" s="14">
        <v>7</v>
      </c>
      <c r="AF481" s="15">
        <v>13.8449598019532</v>
      </c>
      <c r="AG481" s="15">
        <v>39.549269758426298</v>
      </c>
      <c r="AH481" s="15">
        <v>11.602112491715401</v>
      </c>
      <c r="AI481" s="15">
        <v>88.526493768621293</v>
      </c>
      <c r="AJ481" s="2">
        <v>30.849817227143902</v>
      </c>
      <c r="AK481" s="1">
        <f t="shared" si="152"/>
        <v>1</v>
      </c>
      <c r="AL481" s="1">
        <f t="shared" si="153"/>
        <v>2</v>
      </c>
      <c r="AM481" s="1">
        <f t="shared" si="154"/>
        <v>0</v>
      </c>
      <c r="AN481" s="1">
        <f t="shared" si="155"/>
        <v>4</v>
      </c>
      <c r="AO481" s="1">
        <f t="shared" si="156"/>
        <v>-4</v>
      </c>
      <c r="AP481" s="1">
        <f t="shared" si="157"/>
        <v>3</v>
      </c>
      <c r="AQ481" s="1">
        <f t="shared" si="158"/>
        <v>2</v>
      </c>
      <c r="AR481" s="1">
        <f t="shared" si="159"/>
        <v>2</v>
      </c>
      <c r="AS481" s="1">
        <f t="shared" si="160"/>
        <v>1</v>
      </c>
      <c r="AT481" s="1">
        <f t="shared" si="161"/>
        <v>2</v>
      </c>
      <c r="AU481" s="1">
        <f t="shared" si="162"/>
        <v>0</v>
      </c>
      <c r="AV481" s="1">
        <f t="shared" si="163"/>
        <v>1</v>
      </c>
      <c r="AW481" s="1">
        <f t="shared" si="164"/>
        <v>1.2</v>
      </c>
      <c r="AX481" s="1">
        <f t="shared" si="165"/>
        <v>4</v>
      </c>
      <c r="AY481" s="1">
        <v>2</v>
      </c>
      <c r="AZ481" s="1">
        <f t="shared" si="166"/>
        <v>1</v>
      </c>
      <c r="BA481" s="1">
        <f t="shared" si="167"/>
        <v>11.2</v>
      </c>
      <c r="BB481" s="16"/>
      <c r="BC481" s="16"/>
      <c r="BD481" s="16"/>
      <c r="BE481" s="16"/>
      <c r="BF481" s="17"/>
      <c r="BG481" s="16"/>
      <c r="BH481" s="16"/>
      <c r="BI481" s="16"/>
      <c r="BJ481" s="16"/>
      <c r="BK481" s="16"/>
      <c r="BL481" s="16"/>
      <c r="BM481" s="16"/>
      <c r="BN481" s="16"/>
    </row>
    <row r="482" spans="1:66" x14ac:dyDescent="0.2">
      <c r="A482" s="9" t="s">
        <v>871</v>
      </c>
      <c r="B482" s="43" t="s">
        <v>2803</v>
      </c>
      <c r="C482" s="9">
        <v>11.2</v>
      </c>
      <c r="D482" s="9"/>
      <c r="E482" s="9"/>
      <c r="F482" s="9"/>
      <c r="G482" s="9">
        <v>2</v>
      </c>
      <c r="H482" s="10">
        <v>80.489999999999995</v>
      </c>
      <c r="I482" s="11">
        <v>23.16</v>
      </c>
      <c r="J482" s="9">
        <v>95</v>
      </c>
      <c r="K482" s="2">
        <v>10.864363834660001</v>
      </c>
      <c r="L482" s="11">
        <v>5.50341796875</v>
      </c>
      <c r="M482" s="9">
        <v>2</v>
      </c>
      <c r="N482" s="9">
        <v>2</v>
      </c>
      <c r="O482" s="9">
        <v>2</v>
      </c>
      <c r="P482" s="34">
        <v>0.78900135488163403</v>
      </c>
      <c r="Q482" s="12">
        <v>0.939947637918222</v>
      </c>
      <c r="R482" s="12">
        <v>1.1727052973581</v>
      </c>
      <c r="S482" s="12">
        <v>0.83594577424065097</v>
      </c>
      <c r="T482" s="35">
        <v>0.82801582307007704</v>
      </c>
      <c r="U482" s="34">
        <f t="shared" si="147"/>
        <v>-0.34190031723502129</v>
      </c>
      <c r="V482" s="12">
        <f t="shared" si="148"/>
        <v>-8.9347704713909626E-2</v>
      </c>
      <c r="W482" s="12">
        <f t="shared" si="149"/>
        <v>0.22984050743464751</v>
      </c>
      <c r="X482" s="12">
        <f t="shared" si="150"/>
        <v>-0.25851873364744943</v>
      </c>
      <c r="Y482" s="35">
        <f t="shared" si="151"/>
        <v>-0.27226975754124677</v>
      </c>
      <c r="Z482" s="2"/>
      <c r="AA482" s="13">
        <v>2</v>
      </c>
      <c r="AB482" s="13">
        <v>2</v>
      </c>
      <c r="AC482" s="13">
        <v>2</v>
      </c>
      <c r="AD482" s="13">
        <v>2</v>
      </c>
      <c r="AE482" s="14">
        <v>2</v>
      </c>
      <c r="AF482" s="15">
        <v>9.1883142825922608</v>
      </c>
      <c r="AG482" s="15">
        <v>19.8932044466404</v>
      </c>
      <c r="AH482" s="15">
        <v>1.7302425708124001</v>
      </c>
      <c r="AI482" s="15">
        <v>42.634998204676101</v>
      </c>
      <c r="AJ482" s="2">
        <v>10.5607609841793</v>
      </c>
      <c r="AK482" s="1">
        <f t="shared" si="152"/>
        <v>0</v>
      </c>
      <c r="AL482" s="1">
        <f t="shared" si="153"/>
        <v>0</v>
      </c>
      <c r="AM482" s="1">
        <f t="shared" si="154"/>
        <v>0</v>
      </c>
      <c r="AN482" s="1">
        <f t="shared" si="155"/>
        <v>0</v>
      </c>
      <c r="AO482" s="1">
        <f t="shared" si="156"/>
        <v>0</v>
      </c>
      <c r="AP482" s="1">
        <f t="shared" si="157"/>
        <v>0</v>
      </c>
      <c r="AQ482" s="1">
        <f t="shared" si="158"/>
        <v>0</v>
      </c>
      <c r="AR482" s="1">
        <f t="shared" si="159"/>
        <v>3</v>
      </c>
      <c r="AS482" s="1">
        <f t="shared" si="160"/>
        <v>2</v>
      </c>
      <c r="AT482" s="1">
        <f t="shared" si="161"/>
        <v>3</v>
      </c>
      <c r="AU482" s="1">
        <f t="shared" si="162"/>
        <v>1</v>
      </c>
      <c r="AV482" s="1">
        <f t="shared" si="163"/>
        <v>2</v>
      </c>
      <c r="AW482" s="1">
        <f t="shared" si="164"/>
        <v>2.2000000000000002</v>
      </c>
      <c r="AX482" s="1">
        <f t="shared" si="165"/>
        <v>1</v>
      </c>
      <c r="AY482" s="1">
        <v>1</v>
      </c>
      <c r="AZ482" s="1">
        <f t="shared" si="166"/>
        <v>8</v>
      </c>
      <c r="BA482" s="1">
        <f t="shared" si="167"/>
        <v>11.2</v>
      </c>
      <c r="BB482" s="16"/>
      <c r="BC482" s="16"/>
      <c r="BD482" s="16"/>
      <c r="BE482" s="16"/>
      <c r="BF482" s="17"/>
      <c r="BG482" s="16"/>
      <c r="BH482" s="16"/>
      <c r="BI482" s="16"/>
      <c r="BJ482" s="16"/>
      <c r="BK482" s="16"/>
      <c r="BL482" s="16"/>
      <c r="BM482" s="16"/>
      <c r="BN482" s="16"/>
    </row>
    <row r="483" spans="1:66" x14ac:dyDescent="0.2">
      <c r="A483" s="9" t="s">
        <v>357</v>
      </c>
      <c r="B483" s="43" t="s">
        <v>2373</v>
      </c>
      <c r="C483" s="9">
        <v>11.2</v>
      </c>
      <c r="D483" s="9"/>
      <c r="E483" s="9"/>
      <c r="F483" s="9"/>
      <c r="G483" s="9">
        <v>1</v>
      </c>
      <c r="H483" s="10">
        <v>147.895594801047</v>
      </c>
      <c r="I483" s="11">
        <v>5.53</v>
      </c>
      <c r="J483" s="9">
        <v>651</v>
      </c>
      <c r="K483" s="2">
        <v>74.684695144660097</v>
      </c>
      <c r="L483" s="11">
        <v>7.02001953125</v>
      </c>
      <c r="M483" s="9">
        <v>5</v>
      </c>
      <c r="N483" s="9">
        <v>5</v>
      </c>
      <c r="O483" s="9">
        <v>7</v>
      </c>
      <c r="P483" s="34">
        <v>1.403362827911</v>
      </c>
      <c r="Q483" s="12">
        <v>0.84592326984420596</v>
      </c>
      <c r="R483" s="12">
        <v>1.1350480020322899</v>
      </c>
      <c r="S483" s="12">
        <v>0.149285425451715</v>
      </c>
      <c r="T483" s="35">
        <v>1.6731767585622901</v>
      </c>
      <c r="U483" s="34">
        <f t="shared" si="147"/>
        <v>0.48888805411477204</v>
      </c>
      <c r="V483" s="12">
        <f t="shared" si="148"/>
        <v>-0.24140128643053516</v>
      </c>
      <c r="W483" s="12">
        <f t="shared" si="149"/>
        <v>0.18275331146293117</v>
      </c>
      <c r="X483" s="12">
        <f t="shared" si="150"/>
        <v>-2.7438547710418488</v>
      </c>
      <c r="Y483" s="35">
        <f t="shared" si="151"/>
        <v>0.74258986332659371</v>
      </c>
      <c r="Z483" s="2"/>
      <c r="AA483" s="13">
        <v>7</v>
      </c>
      <c r="AB483" s="13">
        <v>7</v>
      </c>
      <c r="AC483" s="13">
        <v>7</v>
      </c>
      <c r="AD483" s="13">
        <v>5</v>
      </c>
      <c r="AE483" s="14">
        <v>7</v>
      </c>
      <c r="AF483" s="15">
        <v>22.904945958465198</v>
      </c>
      <c r="AG483" s="15">
        <v>9.3569100167072303</v>
      </c>
      <c r="AH483" s="15">
        <v>5.4731107457976602</v>
      </c>
      <c r="AI483" s="15">
        <v>197.61620228688199</v>
      </c>
      <c r="AJ483" s="2">
        <v>5.4342769544035399</v>
      </c>
      <c r="AK483" s="1">
        <f t="shared" si="152"/>
        <v>1</v>
      </c>
      <c r="AL483" s="1">
        <f t="shared" si="153"/>
        <v>0</v>
      </c>
      <c r="AM483" s="1">
        <f t="shared" si="154"/>
        <v>0</v>
      </c>
      <c r="AN483" s="1">
        <f t="shared" si="155"/>
        <v>4</v>
      </c>
      <c r="AO483" s="1">
        <f t="shared" si="156"/>
        <v>-2</v>
      </c>
      <c r="AP483" s="1">
        <f t="shared" si="157"/>
        <v>3</v>
      </c>
      <c r="AQ483" s="1">
        <f t="shared" si="158"/>
        <v>2</v>
      </c>
      <c r="AR483" s="1">
        <f t="shared" si="159"/>
        <v>2</v>
      </c>
      <c r="AS483" s="1">
        <f t="shared" si="160"/>
        <v>3</v>
      </c>
      <c r="AT483" s="1">
        <f t="shared" si="161"/>
        <v>3</v>
      </c>
      <c r="AU483" s="1">
        <f t="shared" si="162"/>
        <v>0</v>
      </c>
      <c r="AV483" s="1">
        <f t="shared" si="163"/>
        <v>3</v>
      </c>
      <c r="AW483" s="1">
        <f t="shared" si="164"/>
        <v>2.2000000000000002</v>
      </c>
      <c r="AX483" s="1">
        <f t="shared" si="165"/>
        <v>2</v>
      </c>
      <c r="AY483" s="1">
        <v>5</v>
      </c>
      <c r="AZ483" s="1">
        <f t="shared" si="166"/>
        <v>2</v>
      </c>
      <c r="BA483" s="1">
        <f t="shared" si="167"/>
        <v>11.2</v>
      </c>
      <c r="BB483" s="16"/>
      <c r="BC483" s="16"/>
      <c r="BD483" s="16"/>
      <c r="BE483" s="16"/>
      <c r="BF483" s="17"/>
      <c r="BG483" s="16"/>
      <c r="BH483" s="16"/>
      <c r="BI483" s="16"/>
      <c r="BJ483" s="16"/>
      <c r="BK483" s="16"/>
      <c r="BL483" s="16"/>
      <c r="BM483" s="16"/>
      <c r="BN483" s="16"/>
    </row>
    <row r="484" spans="1:66" x14ac:dyDescent="0.2">
      <c r="A484" s="9" t="s">
        <v>448</v>
      </c>
      <c r="B484" s="43" t="s">
        <v>3066</v>
      </c>
      <c r="C484" s="9">
        <v>11.2</v>
      </c>
      <c r="D484" s="9"/>
      <c r="E484" s="9"/>
      <c r="F484" s="9"/>
      <c r="G484" s="9">
        <v>1</v>
      </c>
      <c r="H484" s="10">
        <v>162.86242154577701</v>
      </c>
      <c r="I484" s="11">
        <v>26.96</v>
      </c>
      <c r="J484" s="9">
        <v>115</v>
      </c>
      <c r="K484" s="2">
        <v>12.46821986466</v>
      </c>
      <c r="L484" s="11">
        <v>7.88427734375</v>
      </c>
      <c r="M484" s="9">
        <v>4</v>
      </c>
      <c r="N484" s="9">
        <v>4</v>
      </c>
      <c r="O484" s="9">
        <v>10</v>
      </c>
      <c r="P484" s="34">
        <v>1.07028230947417</v>
      </c>
      <c r="Q484" s="12">
        <v>0.69586680560830105</v>
      </c>
      <c r="R484" s="12">
        <v>1.10468219786231</v>
      </c>
      <c r="S484" s="12">
        <v>2.0227913134951101</v>
      </c>
      <c r="T484" s="35">
        <v>1.1499949893904899</v>
      </c>
      <c r="U484" s="34">
        <f t="shared" si="147"/>
        <v>9.799138798947768E-2</v>
      </c>
      <c r="V484" s="12">
        <f t="shared" si="148"/>
        <v>-0.52311690559147372</v>
      </c>
      <c r="W484" s="12">
        <f t="shared" si="149"/>
        <v>0.14363138544239071</v>
      </c>
      <c r="X484" s="12">
        <f t="shared" si="150"/>
        <v>1.0163474882028913</v>
      </c>
      <c r="Y484" s="35">
        <f t="shared" si="151"/>
        <v>0.20162757525900696</v>
      </c>
      <c r="Z484" s="2"/>
      <c r="AA484" s="13">
        <v>6</v>
      </c>
      <c r="AB484" s="13">
        <v>6</v>
      </c>
      <c r="AC484" s="13">
        <v>6</v>
      </c>
      <c r="AD484" s="13">
        <v>6</v>
      </c>
      <c r="AE484" s="14">
        <v>5</v>
      </c>
      <c r="AF484" s="15">
        <v>263.460356999971</v>
      </c>
      <c r="AG484" s="15">
        <v>69.541478613419599</v>
      </c>
      <c r="AH484" s="15">
        <v>27.466582706012701</v>
      </c>
      <c r="AI484" s="15">
        <v>138.255642517171</v>
      </c>
      <c r="AJ484" s="2">
        <v>98.194752559823101</v>
      </c>
      <c r="AK484" s="1">
        <f t="shared" si="152"/>
        <v>0</v>
      </c>
      <c r="AL484" s="1">
        <f t="shared" si="153"/>
        <v>0</v>
      </c>
      <c r="AM484" s="1">
        <f t="shared" si="154"/>
        <v>0</v>
      </c>
      <c r="AN484" s="1">
        <f t="shared" si="155"/>
        <v>3</v>
      </c>
      <c r="AO484" s="1">
        <f t="shared" si="156"/>
        <v>0</v>
      </c>
      <c r="AP484" s="1">
        <f t="shared" si="157"/>
        <v>3</v>
      </c>
      <c r="AQ484" s="1">
        <f t="shared" si="158"/>
        <v>2</v>
      </c>
      <c r="AR484" s="1">
        <f t="shared" si="159"/>
        <v>0</v>
      </c>
      <c r="AS484" s="1">
        <f t="shared" si="160"/>
        <v>0</v>
      </c>
      <c r="AT484" s="1">
        <f t="shared" si="161"/>
        <v>1</v>
      </c>
      <c r="AU484" s="1">
        <f t="shared" si="162"/>
        <v>0</v>
      </c>
      <c r="AV484" s="1">
        <f t="shared" si="163"/>
        <v>0</v>
      </c>
      <c r="AW484" s="1">
        <f t="shared" si="164"/>
        <v>0.2</v>
      </c>
      <c r="AX484" s="1">
        <f t="shared" si="165"/>
        <v>2</v>
      </c>
      <c r="AY484" s="1">
        <v>4</v>
      </c>
      <c r="AZ484" s="1">
        <f t="shared" si="166"/>
        <v>4</v>
      </c>
      <c r="BA484" s="1">
        <f t="shared" si="167"/>
        <v>11.2</v>
      </c>
      <c r="BB484" s="16"/>
      <c r="BC484" s="16"/>
      <c r="BD484" s="16"/>
      <c r="BE484" s="16"/>
      <c r="BF484" s="17"/>
      <c r="BG484" s="16"/>
      <c r="BH484" s="16"/>
      <c r="BI484" s="16"/>
      <c r="BJ484" s="16"/>
      <c r="BK484" s="16"/>
      <c r="BL484" s="16"/>
      <c r="BM484" s="16"/>
      <c r="BN484" s="16"/>
    </row>
    <row r="485" spans="1:66" x14ac:dyDescent="0.2">
      <c r="A485" s="9" t="s">
        <v>708</v>
      </c>
      <c r="B485" s="43" t="s">
        <v>1793</v>
      </c>
      <c r="C485" s="9">
        <v>11.2</v>
      </c>
      <c r="D485" s="9"/>
      <c r="E485" s="9"/>
      <c r="F485" s="9"/>
      <c r="G485" s="9">
        <v>1</v>
      </c>
      <c r="H485" s="10">
        <v>52.15</v>
      </c>
      <c r="I485" s="11">
        <v>8.49</v>
      </c>
      <c r="J485" s="9">
        <v>212</v>
      </c>
      <c r="K485" s="2">
        <v>22.74884533466</v>
      </c>
      <c r="L485" s="11">
        <v>8.39697265625</v>
      </c>
      <c r="M485" s="9">
        <v>2</v>
      </c>
      <c r="N485" s="9">
        <v>2</v>
      </c>
      <c r="O485" s="9">
        <v>2</v>
      </c>
      <c r="P485" s="34">
        <v>1.27215363565563</v>
      </c>
      <c r="Q485" s="12">
        <v>1.69644899704064</v>
      </c>
      <c r="R485" s="12">
        <v>1.08612323309929</v>
      </c>
      <c r="S485" s="12">
        <v>0.45519512648342397</v>
      </c>
      <c r="T485" s="35">
        <v>0.73971308994142804</v>
      </c>
      <c r="U485" s="34">
        <f t="shared" si="147"/>
        <v>0.34727291277151923</v>
      </c>
      <c r="V485" s="12">
        <f t="shared" si="148"/>
        <v>0.76251805673758488</v>
      </c>
      <c r="W485" s="12">
        <f t="shared" si="149"/>
        <v>0.11918780267708974</v>
      </c>
      <c r="X485" s="12">
        <f t="shared" si="150"/>
        <v>-1.1354429832794102</v>
      </c>
      <c r="Y485" s="35">
        <f t="shared" si="151"/>
        <v>-0.43496228898620093</v>
      </c>
      <c r="Z485" s="2"/>
      <c r="AA485" s="13">
        <v>2</v>
      </c>
      <c r="AB485" s="13">
        <v>2</v>
      </c>
      <c r="AC485" s="13">
        <v>2</v>
      </c>
      <c r="AD485" s="13">
        <v>2</v>
      </c>
      <c r="AE485" s="14">
        <v>2</v>
      </c>
      <c r="AF485" s="15">
        <v>228.318038358976</v>
      </c>
      <c r="AG485" s="15">
        <v>44.512358914255003</v>
      </c>
      <c r="AH485" s="15">
        <v>73.4360609794563</v>
      </c>
      <c r="AI485" s="15">
        <v>175.25438052888299</v>
      </c>
      <c r="AJ485" s="2">
        <v>116.56704008865501</v>
      </c>
      <c r="AK485" s="1">
        <f t="shared" si="152"/>
        <v>0</v>
      </c>
      <c r="AL485" s="1">
        <f t="shared" si="153"/>
        <v>2</v>
      </c>
      <c r="AM485" s="1">
        <f t="shared" si="154"/>
        <v>0</v>
      </c>
      <c r="AN485" s="1">
        <f t="shared" si="155"/>
        <v>2</v>
      </c>
      <c r="AO485" s="1">
        <f t="shared" si="156"/>
        <v>0</v>
      </c>
      <c r="AP485" s="1">
        <f t="shared" si="157"/>
        <v>4</v>
      </c>
      <c r="AQ485" s="1">
        <f t="shared" si="158"/>
        <v>0</v>
      </c>
      <c r="AR485" s="1">
        <f t="shared" si="159"/>
        <v>0</v>
      </c>
      <c r="AS485" s="1">
        <f t="shared" si="160"/>
        <v>1</v>
      </c>
      <c r="AT485" s="1">
        <f t="shared" si="161"/>
        <v>0</v>
      </c>
      <c r="AU485" s="1">
        <f t="shared" si="162"/>
        <v>0</v>
      </c>
      <c r="AV485" s="1">
        <f t="shared" si="163"/>
        <v>0</v>
      </c>
      <c r="AW485" s="1">
        <f t="shared" si="164"/>
        <v>0.2</v>
      </c>
      <c r="AX485" s="1">
        <f t="shared" si="165"/>
        <v>1</v>
      </c>
      <c r="AY485" s="1">
        <v>3</v>
      </c>
      <c r="AZ485" s="1">
        <f t="shared" si="166"/>
        <v>6</v>
      </c>
      <c r="BA485" s="1">
        <f t="shared" si="167"/>
        <v>11.2</v>
      </c>
      <c r="BB485" s="16"/>
      <c r="BC485" s="16"/>
      <c r="BD485" s="16"/>
      <c r="BE485" s="16"/>
      <c r="BF485" s="17"/>
      <c r="BG485" s="16"/>
      <c r="BH485" s="16"/>
      <c r="BI485" s="16"/>
      <c r="BJ485" s="16"/>
      <c r="BK485" s="16"/>
      <c r="BL485" s="16"/>
      <c r="BM485" s="16"/>
      <c r="BN485" s="16"/>
    </row>
    <row r="486" spans="1:66" x14ac:dyDescent="0.2">
      <c r="A486" s="9" t="s">
        <v>930</v>
      </c>
      <c r="B486" s="43" t="s">
        <v>2372</v>
      </c>
      <c r="C486" s="9">
        <v>11.2</v>
      </c>
      <c r="D486" s="9"/>
      <c r="E486" s="9"/>
      <c r="F486" s="9"/>
      <c r="G486" s="9">
        <v>3</v>
      </c>
      <c r="H486" s="10">
        <v>366.124263222754</v>
      </c>
      <c r="I486" s="11">
        <v>61.04</v>
      </c>
      <c r="J486" s="9">
        <v>154</v>
      </c>
      <c r="K486" s="2">
        <v>16.821405414659999</v>
      </c>
      <c r="L486" s="11">
        <v>5.23681640625</v>
      </c>
      <c r="M486" s="9">
        <v>6</v>
      </c>
      <c r="N486" s="9">
        <v>6</v>
      </c>
      <c r="O486" s="9">
        <v>14</v>
      </c>
      <c r="P486" s="34">
        <v>1.0308784221993901</v>
      </c>
      <c r="Q486" s="12">
        <v>0.88819734801637396</v>
      </c>
      <c r="R486" s="12">
        <v>1.0552794503279701</v>
      </c>
      <c r="S486" s="12">
        <v>1.07777950448334</v>
      </c>
      <c r="T486" s="35">
        <v>1.0155284042824999</v>
      </c>
      <c r="U486" s="34">
        <f t="shared" si="147"/>
        <v>4.3874196883911802E-2</v>
      </c>
      <c r="V486" s="12">
        <f t="shared" si="148"/>
        <v>-0.17104783118123065</v>
      </c>
      <c r="W486" s="12">
        <f t="shared" si="149"/>
        <v>7.7625092028833262E-2</v>
      </c>
      <c r="X486" s="12">
        <f t="shared" si="150"/>
        <v>0.10806205719436082</v>
      </c>
      <c r="Y486" s="35">
        <f t="shared" si="151"/>
        <v>2.2230592311969253E-2</v>
      </c>
      <c r="Z486" s="2"/>
      <c r="AA486" s="13">
        <v>11</v>
      </c>
      <c r="AB486" s="13">
        <v>11</v>
      </c>
      <c r="AC486" s="13">
        <v>11</v>
      </c>
      <c r="AD486" s="13">
        <v>11</v>
      </c>
      <c r="AE486" s="14">
        <v>11</v>
      </c>
      <c r="AF486" s="15">
        <v>49.743641473475698</v>
      </c>
      <c r="AG486" s="15">
        <v>29.3032420149109</v>
      </c>
      <c r="AH486" s="15">
        <v>14.9643941238</v>
      </c>
      <c r="AI486" s="15">
        <v>46.749431653768603</v>
      </c>
      <c r="AJ486" s="2">
        <v>30.984120095205299</v>
      </c>
      <c r="AK486" s="1">
        <f t="shared" si="152"/>
        <v>0</v>
      </c>
      <c r="AL486" s="1">
        <f t="shared" si="153"/>
        <v>0</v>
      </c>
      <c r="AM486" s="1">
        <f t="shared" si="154"/>
        <v>0</v>
      </c>
      <c r="AN486" s="1">
        <f t="shared" si="155"/>
        <v>0</v>
      </c>
      <c r="AO486" s="1">
        <f t="shared" si="156"/>
        <v>0</v>
      </c>
      <c r="AP486" s="1">
        <f t="shared" si="157"/>
        <v>0</v>
      </c>
      <c r="AQ486" s="1">
        <f t="shared" si="158"/>
        <v>2</v>
      </c>
      <c r="AR486" s="1">
        <f t="shared" si="159"/>
        <v>1</v>
      </c>
      <c r="AS486" s="1">
        <f t="shared" si="160"/>
        <v>1</v>
      </c>
      <c r="AT486" s="1">
        <f t="shared" si="161"/>
        <v>2</v>
      </c>
      <c r="AU486" s="1">
        <f t="shared" si="162"/>
        <v>1</v>
      </c>
      <c r="AV486" s="1">
        <f t="shared" si="163"/>
        <v>1</v>
      </c>
      <c r="AW486" s="1">
        <f t="shared" si="164"/>
        <v>1.2</v>
      </c>
      <c r="AX486" s="1">
        <f t="shared" si="165"/>
        <v>4</v>
      </c>
      <c r="AY486" s="1">
        <v>4</v>
      </c>
      <c r="AZ486" s="1">
        <f t="shared" si="166"/>
        <v>4</v>
      </c>
      <c r="BA486" s="1">
        <f t="shared" si="167"/>
        <v>11.2</v>
      </c>
      <c r="BB486" s="16"/>
      <c r="BC486" s="16"/>
      <c r="BD486" s="16"/>
      <c r="BE486" s="16"/>
      <c r="BF486" s="17"/>
      <c r="BG486" s="16"/>
      <c r="BH486" s="16"/>
      <c r="BI486" s="16"/>
      <c r="BJ486" s="16"/>
      <c r="BK486" s="16"/>
      <c r="BL486" s="16"/>
      <c r="BM486" s="16"/>
      <c r="BN486" s="16"/>
    </row>
    <row r="487" spans="1:66" x14ac:dyDescent="0.2">
      <c r="A487" s="9" t="s">
        <v>1549</v>
      </c>
      <c r="B487" s="43" t="s">
        <v>1794</v>
      </c>
      <c r="C487" s="9">
        <v>11.2</v>
      </c>
      <c r="D487" s="9"/>
      <c r="E487" s="9"/>
      <c r="F487" s="9"/>
      <c r="G487" s="9">
        <v>1</v>
      </c>
      <c r="H487" s="10">
        <v>136.16999999999999</v>
      </c>
      <c r="I487" s="11">
        <v>20</v>
      </c>
      <c r="J487" s="9">
        <v>95</v>
      </c>
      <c r="K487" s="2">
        <v>10.827626564659999</v>
      </c>
      <c r="L487" s="11">
        <v>6.52197265625</v>
      </c>
      <c r="M487" s="9">
        <v>1</v>
      </c>
      <c r="N487" s="9">
        <v>1</v>
      </c>
      <c r="O487" s="9">
        <v>3</v>
      </c>
      <c r="P487" s="34">
        <v>1.43253364608671</v>
      </c>
      <c r="Q487" s="12">
        <v>1.2641031346040299</v>
      </c>
      <c r="R487" s="12">
        <v>1.02477948369543</v>
      </c>
      <c r="S487" s="12">
        <v>0.59500248325705896</v>
      </c>
      <c r="T487" s="35">
        <v>1.1759623903788901</v>
      </c>
      <c r="U487" s="34">
        <f t="shared" si="147"/>
        <v>0.51856902412870209</v>
      </c>
      <c r="V487" s="12">
        <f t="shared" si="148"/>
        <v>0.33811417373009683</v>
      </c>
      <c r="W487" s="12">
        <f t="shared" si="149"/>
        <v>3.5313498017855507E-2</v>
      </c>
      <c r="X487" s="12">
        <f t="shared" si="150"/>
        <v>-0.74903240533204474</v>
      </c>
      <c r="Y487" s="35">
        <f t="shared" si="151"/>
        <v>0.23384192064917983</v>
      </c>
      <c r="Z487" s="2"/>
      <c r="AA487" s="13">
        <v>3</v>
      </c>
      <c r="AB487" s="13">
        <v>3</v>
      </c>
      <c r="AC487" s="13">
        <v>3</v>
      </c>
      <c r="AD487" s="13">
        <v>3</v>
      </c>
      <c r="AE487" s="14">
        <v>3</v>
      </c>
      <c r="AF487" s="15">
        <v>23.096879722592899</v>
      </c>
      <c r="AG487" s="15">
        <v>14.4881692833061</v>
      </c>
      <c r="AH487" s="15">
        <v>9.7734482837967906</v>
      </c>
      <c r="AI487" s="15">
        <v>38.410011653359597</v>
      </c>
      <c r="AJ487" s="2">
        <v>0.87183463525317195</v>
      </c>
      <c r="AK487" s="1">
        <f t="shared" si="152"/>
        <v>1</v>
      </c>
      <c r="AL487" s="1">
        <f t="shared" si="153"/>
        <v>0</v>
      </c>
      <c r="AM487" s="1">
        <f t="shared" si="154"/>
        <v>0</v>
      </c>
      <c r="AN487" s="1">
        <f t="shared" si="155"/>
        <v>1</v>
      </c>
      <c r="AO487" s="1">
        <f t="shared" si="156"/>
        <v>0</v>
      </c>
      <c r="AP487" s="1">
        <f t="shared" si="157"/>
        <v>2</v>
      </c>
      <c r="AQ487" s="1">
        <f t="shared" si="158"/>
        <v>1</v>
      </c>
      <c r="AR487" s="1">
        <f t="shared" si="159"/>
        <v>2</v>
      </c>
      <c r="AS487" s="1">
        <f t="shared" si="160"/>
        <v>2</v>
      </c>
      <c r="AT487" s="1">
        <f t="shared" si="161"/>
        <v>3</v>
      </c>
      <c r="AU487" s="1">
        <f t="shared" si="162"/>
        <v>1</v>
      </c>
      <c r="AV487" s="1">
        <f t="shared" si="163"/>
        <v>3</v>
      </c>
      <c r="AW487" s="1">
        <f t="shared" si="164"/>
        <v>2.2000000000000002</v>
      </c>
      <c r="AX487" s="1">
        <f t="shared" si="165"/>
        <v>0</v>
      </c>
      <c r="AY487" s="1">
        <v>3</v>
      </c>
      <c r="AZ487" s="1">
        <f t="shared" si="166"/>
        <v>6</v>
      </c>
      <c r="BA487" s="1">
        <f t="shared" si="167"/>
        <v>11.2</v>
      </c>
      <c r="BB487" s="16"/>
      <c r="BC487" s="16"/>
      <c r="BD487" s="16"/>
      <c r="BE487" s="16"/>
      <c r="BF487" s="17"/>
      <c r="BG487" s="16"/>
      <c r="BH487" s="16"/>
      <c r="BI487" s="16"/>
      <c r="BJ487" s="16"/>
      <c r="BK487" s="16"/>
      <c r="BL487" s="16"/>
      <c r="BM487" s="16"/>
      <c r="BN487" s="16"/>
    </row>
    <row r="488" spans="1:66" x14ac:dyDescent="0.2">
      <c r="A488" s="9" t="s">
        <v>226</v>
      </c>
      <c r="B488" s="43" t="s">
        <v>1789</v>
      </c>
      <c r="C488" s="9">
        <v>11.2</v>
      </c>
      <c r="D488" s="9">
        <v>1</v>
      </c>
      <c r="E488" s="9"/>
      <c r="F488" s="9"/>
      <c r="G488" s="9">
        <v>10</v>
      </c>
      <c r="H488" s="10">
        <v>107.410207602876</v>
      </c>
      <c r="I488" s="11">
        <v>23.15</v>
      </c>
      <c r="J488" s="9">
        <v>108</v>
      </c>
      <c r="K488" s="2">
        <v>11.984878634659999</v>
      </c>
      <c r="L488" s="11">
        <v>5.98583984375</v>
      </c>
      <c r="M488" s="9">
        <v>1</v>
      </c>
      <c r="N488" s="9">
        <v>2</v>
      </c>
      <c r="O488" s="9">
        <v>2</v>
      </c>
      <c r="P488" s="34">
        <v>0.78229614882059595</v>
      </c>
      <c r="Q488" s="12">
        <v>1.44882050793207</v>
      </c>
      <c r="R488" s="12">
        <v>0.99621256773072897</v>
      </c>
      <c r="S488" s="12">
        <v>3.7370796468399798</v>
      </c>
      <c r="T488" s="35">
        <v>0.53262451951029999</v>
      </c>
      <c r="U488" s="34">
        <f t="shared" si="147"/>
        <v>-0.35421323217119371</v>
      </c>
      <c r="V488" s="12">
        <f t="shared" si="148"/>
        <v>0.53487887277185098</v>
      </c>
      <c r="W488" s="12">
        <f t="shared" si="149"/>
        <v>-5.474483426722603E-3</v>
      </c>
      <c r="X488" s="12">
        <f t="shared" si="150"/>
        <v>1.901911311611775</v>
      </c>
      <c r="Y488" s="35">
        <f t="shared" si="151"/>
        <v>-0.90880924996318257</v>
      </c>
      <c r="Z488" s="2"/>
      <c r="AA488" s="13">
        <v>2</v>
      </c>
      <c r="AB488" s="13">
        <v>2</v>
      </c>
      <c r="AC488" s="13">
        <v>2</v>
      </c>
      <c r="AD488" s="13">
        <v>2</v>
      </c>
      <c r="AE488" s="14">
        <v>2</v>
      </c>
      <c r="AF488" s="15">
        <v>9.9967063590347394</v>
      </c>
      <c r="AG488" s="15">
        <v>10.145227141135701</v>
      </c>
      <c r="AH488" s="15">
        <v>5.3876593716391898E-2</v>
      </c>
      <c r="AI488" s="15">
        <v>29.649395042871198</v>
      </c>
      <c r="AJ488" s="2">
        <v>20.295593715576299</v>
      </c>
      <c r="AK488" s="1">
        <f t="shared" si="152"/>
        <v>0</v>
      </c>
      <c r="AL488" s="1">
        <f t="shared" si="153"/>
        <v>1</v>
      </c>
      <c r="AM488" s="1">
        <f t="shared" si="154"/>
        <v>0</v>
      </c>
      <c r="AN488" s="1">
        <f t="shared" si="155"/>
        <v>5</v>
      </c>
      <c r="AO488" s="1">
        <f t="shared" si="156"/>
        <v>-1</v>
      </c>
      <c r="AP488" s="1">
        <f t="shared" si="157"/>
        <v>5</v>
      </c>
      <c r="AQ488" s="1">
        <f t="shared" si="158"/>
        <v>0</v>
      </c>
      <c r="AR488" s="1">
        <f t="shared" si="159"/>
        <v>3</v>
      </c>
      <c r="AS488" s="1">
        <f t="shared" si="160"/>
        <v>2</v>
      </c>
      <c r="AT488" s="1">
        <f t="shared" si="161"/>
        <v>3</v>
      </c>
      <c r="AU488" s="1">
        <f t="shared" si="162"/>
        <v>1</v>
      </c>
      <c r="AV488" s="1">
        <f t="shared" si="163"/>
        <v>2</v>
      </c>
      <c r="AW488" s="1">
        <f t="shared" si="164"/>
        <v>2.2000000000000002</v>
      </c>
      <c r="AX488" s="1">
        <f t="shared" si="165"/>
        <v>0</v>
      </c>
      <c r="AY488" s="1">
        <v>4</v>
      </c>
      <c r="AZ488" s="1">
        <f t="shared" si="166"/>
        <v>4</v>
      </c>
      <c r="BA488" s="1">
        <f t="shared" si="167"/>
        <v>11.2</v>
      </c>
      <c r="BB488" s="16"/>
      <c r="BC488" s="16"/>
      <c r="BD488" s="16"/>
      <c r="BE488" s="16"/>
      <c r="BF488" s="17"/>
      <c r="BG488" s="16"/>
      <c r="BH488" s="16"/>
      <c r="BI488" s="16"/>
      <c r="BJ488" s="16"/>
      <c r="BK488" s="16"/>
      <c r="BL488" s="16"/>
      <c r="BM488" s="16"/>
      <c r="BN488" s="16"/>
    </row>
    <row r="489" spans="1:66" x14ac:dyDescent="0.2">
      <c r="A489" s="9" t="s">
        <v>414</v>
      </c>
      <c r="B489" s="43" t="s">
        <v>3068</v>
      </c>
      <c r="C489" s="9">
        <v>11.2</v>
      </c>
      <c r="D489" s="9"/>
      <c r="E489" s="9"/>
      <c r="F489" s="9"/>
      <c r="G489" s="9">
        <v>1</v>
      </c>
      <c r="H489" s="10">
        <v>137.85365019512099</v>
      </c>
      <c r="I489" s="11">
        <v>6.8</v>
      </c>
      <c r="J489" s="9">
        <v>515</v>
      </c>
      <c r="K489" s="2">
        <v>59.218995314660098</v>
      </c>
      <c r="L489" s="11">
        <v>6.84423828125</v>
      </c>
      <c r="M489" s="9">
        <v>3</v>
      </c>
      <c r="N489" s="9">
        <v>3</v>
      </c>
      <c r="O489" s="9">
        <v>4</v>
      </c>
      <c r="P489" s="34">
        <v>1.34693811584359</v>
      </c>
      <c r="Q489" s="12">
        <v>1.44109398289618</v>
      </c>
      <c r="R489" s="12">
        <v>0.97426614597202998</v>
      </c>
      <c r="S489" s="12">
        <v>1.01664500751852</v>
      </c>
      <c r="T489" s="35">
        <v>0.92197657284069001</v>
      </c>
      <c r="U489" s="34">
        <f t="shared" si="147"/>
        <v>0.42968356867958912</v>
      </c>
      <c r="V489" s="12">
        <f t="shared" si="148"/>
        <v>0.5271644258921554</v>
      </c>
      <c r="W489" s="12">
        <f t="shared" si="149"/>
        <v>-3.7612159310848048E-2</v>
      </c>
      <c r="X489" s="12">
        <f t="shared" si="150"/>
        <v>2.3816006336194795E-2</v>
      </c>
      <c r="Y489" s="35">
        <f t="shared" si="151"/>
        <v>-0.11719800223270228</v>
      </c>
      <c r="Z489" s="2"/>
      <c r="AA489" s="13">
        <v>2</v>
      </c>
      <c r="AB489" s="13">
        <v>2</v>
      </c>
      <c r="AC489" s="13">
        <v>2</v>
      </c>
      <c r="AD489" s="13">
        <v>2</v>
      </c>
      <c r="AE489" s="14">
        <v>2</v>
      </c>
      <c r="AF489" s="15">
        <v>55.727084179897901</v>
      </c>
      <c r="AG489" s="15">
        <v>3.1195336795962598</v>
      </c>
      <c r="AH489" s="15">
        <v>22.909883206080298</v>
      </c>
      <c r="AI489" s="15">
        <v>29.185014601119999</v>
      </c>
      <c r="AJ489" s="2">
        <v>59.588338560161503</v>
      </c>
      <c r="AK489" s="1">
        <f t="shared" si="152"/>
        <v>1</v>
      </c>
      <c r="AL489" s="1">
        <f t="shared" si="153"/>
        <v>1</v>
      </c>
      <c r="AM489" s="1">
        <f t="shared" si="154"/>
        <v>0</v>
      </c>
      <c r="AN489" s="1">
        <f t="shared" si="155"/>
        <v>0</v>
      </c>
      <c r="AO489" s="1">
        <f t="shared" si="156"/>
        <v>0</v>
      </c>
      <c r="AP489" s="1">
        <f t="shared" si="157"/>
        <v>2</v>
      </c>
      <c r="AQ489" s="1">
        <f t="shared" si="158"/>
        <v>0</v>
      </c>
      <c r="AR489" s="1">
        <f t="shared" si="159"/>
        <v>0</v>
      </c>
      <c r="AS489" s="1">
        <f t="shared" si="160"/>
        <v>3</v>
      </c>
      <c r="AT489" s="1">
        <f t="shared" si="161"/>
        <v>2</v>
      </c>
      <c r="AU489" s="1">
        <f t="shared" si="162"/>
        <v>1</v>
      </c>
      <c r="AV489" s="1">
        <f t="shared" si="163"/>
        <v>0</v>
      </c>
      <c r="AW489" s="1">
        <f t="shared" si="164"/>
        <v>1.2</v>
      </c>
      <c r="AX489" s="1">
        <f t="shared" si="165"/>
        <v>2</v>
      </c>
      <c r="AY489" s="1">
        <v>3</v>
      </c>
      <c r="AZ489" s="1">
        <f t="shared" si="166"/>
        <v>6</v>
      </c>
      <c r="BA489" s="1">
        <f t="shared" si="167"/>
        <v>11.2</v>
      </c>
      <c r="BB489" s="16"/>
      <c r="BC489" s="16"/>
      <c r="BD489" s="16"/>
      <c r="BE489" s="16"/>
      <c r="BF489" s="17"/>
      <c r="BG489" s="16"/>
      <c r="BH489" s="16"/>
      <c r="BI489" s="16"/>
      <c r="BJ489" s="16"/>
      <c r="BK489" s="16"/>
      <c r="BL489" s="16"/>
      <c r="BM489" s="16"/>
      <c r="BN489" s="16"/>
    </row>
    <row r="490" spans="1:66" x14ac:dyDescent="0.2">
      <c r="A490" s="9" t="s">
        <v>684</v>
      </c>
      <c r="B490" s="43" t="s">
        <v>2371</v>
      </c>
      <c r="C490" s="9">
        <v>11.2</v>
      </c>
      <c r="D490" s="9"/>
      <c r="E490" s="9"/>
      <c r="F490" s="9"/>
      <c r="G490" s="9">
        <v>1</v>
      </c>
      <c r="H490" s="10">
        <v>781.16614313197499</v>
      </c>
      <c r="I490" s="11">
        <v>22.09</v>
      </c>
      <c r="J490" s="9">
        <v>679</v>
      </c>
      <c r="K490" s="2">
        <v>73.634776304660093</v>
      </c>
      <c r="L490" s="11">
        <v>6.16357421875</v>
      </c>
      <c r="M490" s="9">
        <v>12</v>
      </c>
      <c r="N490" s="9">
        <v>13</v>
      </c>
      <c r="O490" s="9">
        <v>27</v>
      </c>
      <c r="P490" s="34">
        <v>0.99906450373144495</v>
      </c>
      <c r="Q490" s="12">
        <v>0.76688718382563503</v>
      </c>
      <c r="R490" s="12">
        <v>0.97128056785805295</v>
      </c>
      <c r="S490" s="12">
        <v>0.63123998847583596</v>
      </c>
      <c r="T490" s="35">
        <v>1.29643700430827</v>
      </c>
      <c r="U490" s="34">
        <f t="shared" si="147"/>
        <v>-1.3502675110439034E-3</v>
      </c>
      <c r="V490" s="12">
        <f t="shared" si="148"/>
        <v>-0.38291373529005412</v>
      </c>
      <c r="W490" s="12">
        <f t="shared" si="149"/>
        <v>-4.2039996576009611E-2</v>
      </c>
      <c r="X490" s="12">
        <f t="shared" si="150"/>
        <v>-0.66373949322990555</v>
      </c>
      <c r="Y490" s="35">
        <f t="shared" si="151"/>
        <v>0.37455210531955274</v>
      </c>
      <c r="Z490" s="2"/>
      <c r="AA490" s="13">
        <v>18</v>
      </c>
      <c r="AB490" s="13">
        <v>18</v>
      </c>
      <c r="AC490" s="13">
        <v>18</v>
      </c>
      <c r="AD490" s="13">
        <v>18</v>
      </c>
      <c r="AE490" s="14">
        <v>18</v>
      </c>
      <c r="AF490" s="15">
        <v>30.558111821053</v>
      </c>
      <c r="AG490" s="15">
        <v>22.714126421568</v>
      </c>
      <c r="AH490" s="15">
        <v>17.954338783519098</v>
      </c>
      <c r="AI490" s="15">
        <v>57.699527153234698</v>
      </c>
      <c r="AJ490" s="2">
        <v>48.204301898058702</v>
      </c>
      <c r="AK490" s="1">
        <f t="shared" si="152"/>
        <v>0</v>
      </c>
      <c r="AL490" s="1">
        <f t="shared" si="153"/>
        <v>0</v>
      </c>
      <c r="AM490" s="1">
        <f t="shared" si="154"/>
        <v>0</v>
      </c>
      <c r="AN490" s="1">
        <f t="shared" si="155"/>
        <v>1</v>
      </c>
      <c r="AO490" s="1">
        <f t="shared" si="156"/>
        <v>0</v>
      </c>
      <c r="AP490" s="1">
        <f t="shared" si="157"/>
        <v>1</v>
      </c>
      <c r="AQ490" s="1">
        <f t="shared" si="158"/>
        <v>3</v>
      </c>
      <c r="AR490" s="1">
        <f t="shared" si="159"/>
        <v>1</v>
      </c>
      <c r="AS490" s="1">
        <f t="shared" si="160"/>
        <v>2</v>
      </c>
      <c r="AT490" s="1">
        <f t="shared" si="161"/>
        <v>2</v>
      </c>
      <c r="AU490" s="1">
        <f t="shared" si="162"/>
        <v>0</v>
      </c>
      <c r="AV490" s="1">
        <f t="shared" si="163"/>
        <v>1</v>
      </c>
      <c r="AW490" s="1">
        <f t="shared" si="164"/>
        <v>1.2</v>
      </c>
      <c r="AX490" s="1">
        <f t="shared" si="165"/>
        <v>4</v>
      </c>
      <c r="AY490" s="1">
        <v>5</v>
      </c>
      <c r="AZ490" s="1">
        <f t="shared" si="166"/>
        <v>2</v>
      </c>
      <c r="BA490" s="1">
        <f t="shared" si="167"/>
        <v>11.2</v>
      </c>
      <c r="BB490" s="16"/>
      <c r="BC490" s="16"/>
      <c r="BD490" s="16"/>
      <c r="BE490" s="16"/>
      <c r="BF490" s="17"/>
      <c r="BG490" s="16"/>
      <c r="BH490" s="16"/>
      <c r="BI490" s="16"/>
      <c r="BJ490" s="16"/>
      <c r="BK490" s="16"/>
      <c r="BL490" s="16"/>
      <c r="BM490" s="16"/>
      <c r="BN490" s="16"/>
    </row>
    <row r="491" spans="1:66" x14ac:dyDescent="0.2">
      <c r="A491" s="9" t="s">
        <v>539</v>
      </c>
      <c r="B491" s="43" t="s">
        <v>2804</v>
      </c>
      <c r="C491" s="9">
        <v>11.2</v>
      </c>
      <c r="D491" s="9"/>
      <c r="E491" s="9"/>
      <c r="F491" s="9"/>
      <c r="G491" s="9">
        <v>1</v>
      </c>
      <c r="H491" s="10">
        <v>1429.3458137222599</v>
      </c>
      <c r="I491" s="11">
        <v>20.89</v>
      </c>
      <c r="J491" s="9">
        <v>1058</v>
      </c>
      <c r="K491" s="2">
        <v>117.77433464466</v>
      </c>
      <c r="L491" s="11">
        <v>5.75732421875</v>
      </c>
      <c r="M491" s="9">
        <v>18</v>
      </c>
      <c r="N491" s="9">
        <v>18</v>
      </c>
      <c r="O491" s="9">
        <v>44</v>
      </c>
      <c r="P491" s="34">
        <v>0.80920458711538501</v>
      </c>
      <c r="Q491" s="12">
        <v>0.79113516684804996</v>
      </c>
      <c r="R491" s="12">
        <v>0.94602413529531504</v>
      </c>
      <c r="S491" s="12">
        <v>0.550664288082793</v>
      </c>
      <c r="T491" s="35">
        <v>0.98652710775287999</v>
      </c>
      <c r="U491" s="34">
        <f t="shared" si="147"/>
        <v>-0.30542359680300429</v>
      </c>
      <c r="V491" s="12">
        <f t="shared" si="148"/>
        <v>-0.33800389212104065</v>
      </c>
      <c r="W491" s="12">
        <f t="shared" si="149"/>
        <v>-8.005110431773485E-2</v>
      </c>
      <c r="X491" s="12">
        <f t="shared" si="150"/>
        <v>-0.86075504564401006</v>
      </c>
      <c r="Y491" s="35">
        <f t="shared" si="151"/>
        <v>-1.9569401076554083E-2</v>
      </c>
      <c r="Z491" s="2"/>
      <c r="AA491" s="13">
        <v>32</v>
      </c>
      <c r="AB491" s="13">
        <v>32</v>
      </c>
      <c r="AC491" s="13">
        <v>32</v>
      </c>
      <c r="AD491" s="13">
        <v>32</v>
      </c>
      <c r="AE491" s="14">
        <v>32</v>
      </c>
      <c r="AF491" s="15">
        <v>42.580552933835101</v>
      </c>
      <c r="AG491" s="15">
        <v>34.039434495813502</v>
      </c>
      <c r="AH491" s="15">
        <v>19.753468147622399</v>
      </c>
      <c r="AI491" s="15">
        <v>39.557179141918503</v>
      </c>
      <c r="AJ491" s="2">
        <v>48.934431144256003</v>
      </c>
      <c r="AK491" s="1">
        <f t="shared" si="152"/>
        <v>0</v>
      </c>
      <c r="AL491" s="1">
        <f t="shared" si="153"/>
        <v>0</v>
      </c>
      <c r="AM491" s="1">
        <f t="shared" si="154"/>
        <v>0</v>
      </c>
      <c r="AN491" s="1">
        <f t="shared" si="155"/>
        <v>1</v>
      </c>
      <c r="AO491" s="1">
        <f t="shared" si="156"/>
        <v>0</v>
      </c>
      <c r="AP491" s="1">
        <f t="shared" si="157"/>
        <v>1</v>
      </c>
      <c r="AQ491" s="1">
        <f t="shared" si="158"/>
        <v>3</v>
      </c>
      <c r="AR491" s="1">
        <f t="shared" si="159"/>
        <v>1</v>
      </c>
      <c r="AS491" s="1">
        <f t="shared" si="160"/>
        <v>1</v>
      </c>
      <c r="AT491" s="1">
        <f t="shared" si="161"/>
        <v>2</v>
      </c>
      <c r="AU491" s="1">
        <f t="shared" si="162"/>
        <v>1</v>
      </c>
      <c r="AV491" s="1">
        <f t="shared" si="163"/>
        <v>1</v>
      </c>
      <c r="AW491" s="1">
        <f t="shared" si="164"/>
        <v>1.2</v>
      </c>
      <c r="AX491" s="1">
        <f t="shared" si="165"/>
        <v>4</v>
      </c>
      <c r="AY491" s="1">
        <v>5</v>
      </c>
      <c r="AZ491" s="1">
        <f t="shared" si="166"/>
        <v>2</v>
      </c>
      <c r="BA491" s="1">
        <f t="shared" si="167"/>
        <v>11.2</v>
      </c>
      <c r="BB491" s="16"/>
      <c r="BC491" s="16"/>
      <c r="BD491" s="16"/>
      <c r="BE491" s="16"/>
      <c r="BF491" s="17"/>
      <c r="BG491" s="16"/>
      <c r="BH491" s="16"/>
      <c r="BI491" s="16"/>
      <c r="BJ491" s="16"/>
      <c r="BK491" s="16"/>
      <c r="BL491" s="16"/>
      <c r="BM491" s="16"/>
      <c r="BN491" s="16"/>
    </row>
    <row r="492" spans="1:66" x14ac:dyDescent="0.2">
      <c r="A492" s="9" t="s">
        <v>451</v>
      </c>
      <c r="B492" s="43" t="s">
        <v>3067</v>
      </c>
      <c r="C492" s="9">
        <v>11.2</v>
      </c>
      <c r="D492" s="9"/>
      <c r="E492" s="9"/>
      <c r="F492" s="9"/>
      <c r="G492" s="9">
        <v>1</v>
      </c>
      <c r="H492" s="10">
        <v>90.576825097560402</v>
      </c>
      <c r="I492" s="11">
        <v>6.44</v>
      </c>
      <c r="J492" s="9">
        <v>419</v>
      </c>
      <c r="K492" s="2">
        <v>48.244631044659997</v>
      </c>
      <c r="L492" s="11">
        <v>6.15087890625</v>
      </c>
      <c r="M492" s="9">
        <v>2</v>
      </c>
      <c r="N492" s="9">
        <v>2</v>
      </c>
      <c r="O492" s="9">
        <v>4</v>
      </c>
      <c r="P492" s="34">
        <v>1.20308164794387</v>
      </c>
      <c r="Q492" s="12">
        <v>1.1824774258970201</v>
      </c>
      <c r="R492" s="12">
        <v>0.93242731775407806</v>
      </c>
      <c r="S492" s="12">
        <v>0.60457823964165902</v>
      </c>
      <c r="T492" s="35">
        <v>1.0060774283102001</v>
      </c>
      <c r="U492" s="34">
        <f t="shared" si="147"/>
        <v>0.26673455530416085</v>
      </c>
      <c r="V492" s="12">
        <f t="shared" si="148"/>
        <v>0.24181264203631089</v>
      </c>
      <c r="W492" s="12">
        <f t="shared" si="149"/>
        <v>-0.10093682249801011</v>
      </c>
      <c r="X492" s="12">
        <f t="shared" si="150"/>
        <v>-0.7259990413700188</v>
      </c>
      <c r="Y492" s="35">
        <f t="shared" si="151"/>
        <v>8.741340074435746E-3</v>
      </c>
      <c r="Z492" s="2"/>
      <c r="AA492" s="13">
        <v>3</v>
      </c>
      <c r="AB492" s="13">
        <v>3</v>
      </c>
      <c r="AC492" s="13">
        <v>3</v>
      </c>
      <c r="AD492" s="13">
        <v>3</v>
      </c>
      <c r="AE492" s="14">
        <v>3</v>
      </c>
      <c r="AF492" s="15">
        <v>18.417167235139502</v>
      </c>
      <c r="AG492" s="15">
        <v>8.4976116119351506</v>
      </c>
      <c r="AH492" s="15">
        <v>19.168407852265201</v>
      </c>
      <c r="AI492" s="15">
        <v>42.2056666261064</v>
      </c>
      <c r="AJ492" s="2">
        <v>8.8631027413450898</v>
      </c>
      <c r="AK492" s="1">
        <f t="shared" si="152"/>
        <v>0</v>
      </c>
      <c r="AL492" s="1">
        <f t="shared" si="153"/>
        <v>0</v>
      </c>
      <c r="AM492" s="1">
        <f t="shared" si="154"/>
        <v>0</v>
      </c>
      <c r="AN492" s="1">
        <f t="shared" si="155"/>
        <v>1</v>
      </c>
      <c r="AO492" s="1">
        <f t="shared" si="156"/>
        <v>0</v>
      </c>
      <c r="AP492" s="1">
        <f t="shared" si="157"/>
        <v>1</v>
      </c>
      <c r="AQ492" s="1">
        <f t="shared" si="158"/>
        <v>1</v>
      </c>
      <c r="AR492" s="1">
        <f t="shared" si="159"/>
        <v>2</v>
      </c>
      <c r="AS492" s="1">
        <f t="shared" si="160"/>
        <v>3</v>
      </c>
      <c r="AT492" s="1">
        <f t="shared" si="161"/>
        <v>2</v>
      </c>
      <c r="AU492" s="1">
        <f t="shared" si="162"/>
        <v>1</v>
      </c>
      <c r="AV492" s="1">
        <f t="shared" si="163"/>
        <v>3</v>
      </c>
      <c r="AW492" s="1">
        <f t="shared" si="164"/>
        <v>2.2000000000000002</v>
      </c>
      <c r="AX492" s="1">
        <f t="shared" si="165"/>
        <v>1</v>
      </c>
      <c r="AY492" s="1">
        <v>3</v>
      </c>
      <c r="AZ492" s="1">
        <f t="shared" si="166"/>
        <v>6</v>
      </c>
      <c r="BA492" s="1">
        <f t="shared" si="167"/>
        <v>11.2</v>
      </c>
      <c r="BB492" s="16"/>
      <c r="BC492" s="16"/>
      <c r="BD492" s="16"/>
      <c r="BE492" s="16"/>
      <c r="BF492" s="17"/>
      <c r="BG492" s="16"/>
      <c r="BH492" s="16"/>
      <c r="BI492" s="16"/>
      <c r="BJ492" s="16"/>
      <c r="BK492" s="16"/>
      <c r="BL492" s="16"/>
      <c r="BM492" s="16"/>
      <c r="BN492" s="16"/>
    </row>
    <row r="493" spans="1:66" x14ac:dyDescent="0.2">
      <c r="A493" s="9" t="s">
        <v>1472</v>
      </c>
      <c r="B493" s="43" t="s">
        <v>1790</v>
      </c>
      <c r="C493" s="9">
        <v>11.2</v>
      </c>
      <c r="D493" s="9"/>
      <c r="E493" s="9"/>
      <c r="F493" s="9"/>
      <c r="G493" s="9">
        <v>1</v>
      </c>
      <c r="H493" s="10">
        <v>63.424822027394598</v>
      </c>
      <c r="I493" s="11">
        <v>5.86</v>
      </c>
      <c r="J493" s="9">
        <v>273</v>
      </c>
      <c r="K493" s="2">
        <v>33.196828774659998</v>
      </c>
      <c r="L493" s="11">
        <v>10.34521484375</v>
      </c>
      <c r="M493" s="9">
        <v>2</v>
      </c>
      <c r="N493" s="9">
        <v>2</v>
      </c>
      <c r="O493" s="9">
        <v>2</v>
      </c>
      <c r="P493" s="34">
        <v>0.871844377455955</v>
      </c>
      <c r="Q493" s="12">
        <v>0.90843532299493301</v>
      </c>
      <c r="R493" s="12">
        <v>0.93216234667893605</v>
      </c>
      <c r="S493" s="12">
        <v>0.57840093352659505</v>
      </c>
      <c r="T493" s="35">
        <v>0.94669374215127999</v>
      </c>
      <c r="U493" s="34">
        <f t="shared" si="147"/>
        <v>-0.19785745519385078</v>
      </c>
      <c r="V493" s="12">
        <f t="shared" si="148"/>
        <v>-0.13854429095743059</v>
      </c>
      <c r="W493" s="12">
        <f t="shared" si="149"/>
        <v>-0.10134685636868039</v>
      </c>
      <c r="X493" s="12">
        <f t="shared" si="150"/>
        <v>-0.78985821411786428</v>
      </c>
      <c r="Y493" s="35">
        <f t="shared" si="151"/>
        <v>-7.9030309256558059E-2</v>
      </c>
      <c r="Z493" s="2"/>
      <c r="AA493" s="13">
        <v>2</v>
      </c>
      <c r="AB493" s="13">
        <v>2</v>
      </c>
      <c r="AC493" s="13">
        <v>2</v>
      </c>
      <c r="AD493" s="13">
        <v>2</v>
      </c>
      <c r="AE493" s="14">
        <v>2</v>
      </c>
      <c r="AF493" s="15">
        <v>49.0200376610102</v>
      </c>
      <c r="AG493" s="15">
        <v>18.064033707922501</v>
      </c>
      <c r="AH493" s="15">
        <v>40.451754615860096</v>
      </c>
      <c r="AI493" s="15">
        <v>32.576631839201603</v>
      </c>
      <c r="AJ493" s="2">
        <v>29.074444617591599</v>
      </c>
      <c r="AK493" s="1">
        <f t="shared" si="152"/>
        <v>0</v>
      </c>
      <c r="AL493" s="1">
        <f t="shared" si="153"/>
        <v>0</v>
      </c>
      <c r="AM493" s="1">
        <f t="shared" si="154"/>
        <v>0</v>
      </c>
      <c r="AN493" s="1">
        <f t="shared" si="155"/>
        <v>1</v>
      </c>
      <c r="AO493" s="1">
        <f t="shared" si="156"/>
        <v>0</v>
      </c>
      <c r="AP493" s="1">
        <f t="shared" si="157"/>
        <v>1</v>
      </c>
      <c r="AQ493" s="1">
        <f t="shared" si="158"/>
        <v>0</v>
      </c>
      <c r="AR493" s="1">
        <f t="shared" si="159"/>
        <v>1</v>
      </c>
      <c r="AS493" s="1">
        <f t="shared" si="160"/>
        <v>2</v>
      </c>
      <c r="AT493" s="1">
        <f t="shared" si="161"/>
        <v>1</v>
      </c>
      <c r="AU493" s="1">
        <f t="shared" si="162"/>
        <v>1</v>
      </c>
      <c r="AV493" s="1">
        <f t="shared" si="163"/>
        <v>1</v>
      </c>
      <c r="AW493" s="1">
        <f t="shared" si="164"/>
        <v>1.2</v>
      </c>
      <c r="AX493" s="1">
        <f t="shared" si="165"/>
        <v>1</v>
      </c>
      <c r="AY493" s="1">
        <v>1</v>
      </c>
      <c r="AZ493" s="1">
        <f t="shared" si="166"/>
        <v>8</v>
      </c>
      <c r="BA493" s="1">
        <f t="shared" si="167"/>
        <v>11.2</v>
      </c>
      <c r="BB493" s="16"/>
      <c r="BC493" s="16"/>
      <c r="BD493" s="16"/>
      <c r="BE493" s="16"/>
      <c r="BF493" s="17"/>
      <c r="BG493" s="16"/>
      <c r="BH493" s="16"/>
      <c r="BI493" s="16"/>
      <c r="BJ493" s="16"/>
      <c r="BK493" s="16"/>
      <c r="BL493" s="16"/>
      <c r="BM493" s="16"/>
      <c r="BN493" s="16"/>
    </row>
    <row r="494" spans="1:66" x14ac:dyDescent="0.2">
      <c r="A494" s="9" t="s">
        <v>744</v>
      </c>
      <c r="B494" s="43" t="s">
        <v>3069</v>
      </c>
      <c r="C494" s="9">
        <v>11.2</v>
      </c>
      <c r="D494" s="9"/>
      <c r="E494" s="9"/>
      <c r="F494" s="9"/>
      <c r="G494" s="9">
        <v>1</v>
      </c>
      <c r="H494" s="10">
        <v>172.39831960129001</v>
      </c>
      <c r="I494" s="11">
        <v>12.66</v>
      </c>
      <c r="J494" s="9">
        <v>545</v>
      </c>
      <c r="K494" s="2">
        <v>60.495320764660001</v>
      </c>
      <c r="L494" s="11">
        <v>6.49365234375</v>
      </c>
      <c r="M494" s="9">
        <v>5</v>
      </c>
      <c r="N494" s="9">
        <v>5</v>
      </c>
      <c r="O494" s="9">
        <v>7</v>
      </c>
      <c r="P494" s="34">
        <v>2.0897220305408899</v>
      </c>
      <c r="Q494" s="12">
        <v>1.2596910301475599</v>
      </c>
      <c r="R494" s="12">
        <v>0.925539866716932</v>
      </c>
      <c r="S494" s="12">
        <v>0.96044922585160497</v>
      </c>
      <c r="T494" s="35">
        <v>1.63639834742157</v>
      </c>
      <c r="U494" s="34">
        <f t="shared" si="147"/>
        <v>1.0633110514780897</v>
      </c>
      <c r="V494" s="12">
        <f t="shared" si="148"/>
        <v>0.33306992107848205</v>
      </c>
      <c r="W494" s="12">
        <f t="shared" si="149"/>
        <v>-0.11163296078709968</v>
      </c>
      <c r="X494" s="12">
        <f t="shared" si="150"/>
        <v>-5.8218747054117434E-2</v>
      </c>
      <c r="Y494" s="35">
        <f t="shared" si="151"/>
        <v>0.71052398537947348</v>
      </c>
      <c r="Z494" s="2"/>
      <c r="AA494" s="13">
        <v>5</v>
      </c>
      <c r="AB494" s="13">
        <v>5</v>
      </c>
      <c r="AC494" s="13">
        <v>5</v>
      </c>
      <c r="AD494" s="13">
        <v>5</v>
      </c>
      <c r="AE494" s="14">
        <v>5</v>
      </c>
      <c r="AF494" s="15">
        <v>55.117668593499701</v>
      </c>
      <c r="AG494" s="15">
        <v>18.173690981868301</v>
      </c>
      <c r="AH494" s="15">
        <v>3.7748893397141701</v>
      </c>
      <c r="AI494" s="15">
        <v>30.5264580736394</v>
      </c>
      <c r="AJ494" s="2">
        <v>175.80287016480199</v>
      </c>
      <c r="AK494" s="1">
        <f t="shared" si="152"/>
        <v>3</v>
      </c>
      <c r="AL494" s="1">
        <f t="shared" si="153"/>
        <v>0</v>
      </c>
      <c r="AM494" s="1">
        <f t="shared" si="154"/>
        <v>0</v>
      </c>
      <c r="AN494" s="1">
        <f t="shared" si="155"/>
        <v>0</v>
      </c>
      <c r="AO494" s="1">
        <f t="shared" si="156"/>
        <v>-2</v>
      </c>
      <c r="AP494" s="1">
        <f t="shared" si="157"/>
        <v>1</v>
      </c>
      <c r="AQ494" s="1">
        <f t="shared" si="158"/>
        <v>1</v>
      </c>
      <c r="AR494" s="1">
        <f t="shared" si="159"/>
        <v>0</v>
      </c>
      <c r="AS494" s="1">
        <f t="shared" si="160"/>
        <v>2</v>
      </c>
      <c r="AT494" s="1">
        <f t="shared" si="161"/>
        <v>3</v>
      </c>
      <c r="AU494" s="1">
        <f t="shared" si="162"/>
        <v>1</v>
      </c>
      <c r="AV494" s="1">
        <f t="shared" si="163"/>
        <v>0</v>
      </c>
      <c r="AW494" s="1">
        <f t="shared" si="164"/>
        <v>1.2</v>
      </c>
      <c r="AX494" s="1">
        <f t="shared" si="165"/>
        <v>2</v>
      </c>
      <c r="AY494" s="1">
        <v>3</v>
      </c>
      <c r="AZ494" s="1">
        <f t="shared" si="166"/>
        <v>6</v>
      </c>
      <c r="BA494" s="1">
        <f t="shared" si="167"/>
        <v>11.2</v>
      </c>
      <c r="BB494" s="16"/>
      <c r="BC494" s="16"/>
      <c r="BD494" s="16"/>
      <c r="BE494" s="16"/>
      <c r="BF494" s="17"/>
      <c r="BG494" s="16"/>
      <c r="BH494" s="16"/>
      <c r="BI494" s="16"/>
      <c r="BJ494" s="16"/>
      <c r="BK494" s="16"/>
      <c r="BL494" s="16"/>
      <c r="BM494" s="16"/>
      <c r="BN494" s="16"/>
    </row>
    <row r="495" spans="1:66" ht="21" x14ac:dyDescent="0.2">
      <c r="A495" s="9" t="s">
        <v>1476</v>
      </c>
      <c r="B495" s="43" t="s">
        <v>1788</v>
      </c>
      <c r="C495" s="9">
        <v>11.2</v>
      </c>
      <c r="D495" s="9"/>
      <c r="E495" s="9"/>
      <c r="F495" s="9"/>
      <c r="G495" s="9">
        <v>1</v>
      </c>
      <c r="H495" s="10">
        <v>46.08</v>
      </c>
      <c r="I495" s="11">
        <v>10.130000000000001</v>
      </c>
      <c r="J495" s="9">
        <v>227</v>
      </c>
      <c r="K495" s="2">
        <v>26.13622871466</v>
      </c>
      <c r="L495" s="11">
        <v>8.27978515625</v>
      </c>
      <c r="M495" s="9">
        <v>2</v>
      </c>
      <c r="N495" s="9">
        <v>2</v>
      </c>
      <c r="O495" s="9">
        <v>2</v>
      </c>
      <c r="P495" s="34">
        <v>0.55109634984184597</v>
      </c>
      <c r="Q495" s="12">
        <v>0.243366278628596</v>
      </c>
      <c r="R495" s="12">
        <v>0.91064759834356201</v>
      </c>
      <c r="S495" s="12">
        <v>2.9159913540480802</v>
      </c>
      <c r="T495" s="35">
        <v>2.2337351647279702</v>
      </c>
      <c r="U495" s="34">
        <f t="shared" si="147"/>
        <v>-0.85962352330124236</v>
      </c>
      <c r="V495" s="12">
        <f t="shared" si="148"/>
        <v>-2.0387988160125614</v>
      </c>
      <c r="W495" s="12">
        <f t="shared" si="149"/>
        <v>-0.13503522580090918</v>
      </c>
      <c r="X495" s="12">
        <f t="shared" si="150"/>
        <v>1.543986442061815</v>
      </c>
      <c r="Y495" s="35">
        <f t="shared" si="151"/>
        <v>1.1594581476911821</v>
      </c>
      <c r="Z495" s="2"/>
      <c r="AA495" s="13">
        <v>2</v>
      </c>
      <c r="AB495" s="13">
        <v>2</v>
      </c>
      <c r="AC495" s="13">
        <v>2</v>
      </c>
      <c r="AD495" s="13">
        <v>2</v>
      </c>
      <c r="AE495" s="14">
        <v>2</v>
      </c>
      <c r="AF495" s="15">
        <v>202.40995505975999</v>
      </c>
      <c r="AG495" s="15">
        <v>694.31051960458694</v>
      </c>
      <c r="AH495" s="15">
        <v>48.35668460254</v>
      </c>
      <c r="AI495" s="15">
        <v>475.11277932175699</v>
      </c>
      <c r="AJ495" s="2">
        <v>79.181243609463195</v>
      </c>
      <c r="AK495" s="1">
        <f t="shared" si="152"/>
        <v>1</v>
      </c>
      <c r="AL495" s="1">
        <f t="shared" si="153"/>
        <v>4</v>
      </c>
      <c r="AM495" s="1">
        <f t="shared" si="154"/>
        <v>0</v>
      </c>
      <c r="AN495" s="1">
        <f t="shared" si="155"/>
        <v>4</v>
      </c>
      <c r="AO495" s="1">
        <f t="shared" si="156"/>
        <v>-3</v>
      </c>
      <c r="AP495" s="1">
        <f t="shared" si="157"/>
        <v>6</v>
      </c>
      <c r="AQ495" s="1">
        <f t="shared" si="158"/>
        <v>0</v>
      </c>
      <c r="AR495" s="1">
        <f t="shared" si="159"/>
        <v>0</v>
      </c>
      <c r="AS495" s="1">
        <f t="shared" si="160"/>
        <v>0</v>
      </c>
      <c r="AT495" s="1">
        <f t="shared" si="161"/>
        <v>1</v>
      </c>
      <c r="AU495" s="1">
        <f t="shared" si="162"/>
        <v>0</v>
      </c>
      <c r="AV495" s="1">
        <f t="shared" si="163"/>
        <v>0</v>
      </c>
      <c r="AW495" s="1">
        <f t="shared" si="164"/>
        <v>0.2</v>
      </c>
      <c r="AX495" s="1">
        <f t="shared" si="165"/>
        <v>1</v>
      </c>
      <c r="AY495" s="1">
        <v>4</v>
      </c>
      <c r="AZ495" s="1">
        <f t="shared" si="166"/>
        <v>4</v>
      </c>
      <c r="BA495" s="1">
        <f t="shared" si="167"/>
        <v>11.2</v>
      </c>
      <c r="BB495" s="16"/>
      <c r="BC495" s="16"/>
      <c r="BD495" s="16"/>
      <c r="BE495" s="16"/>
      <c r="BF495" s="17"/>
      <c r="BG495" s="16"/>
      <c r="BH495" s="16"/>
      <c r="BI495" s="16"/>
      <c r="BJ495" s="16"/>
      <c r="BK495" s="16"/>
      <c r="BL495" s="16"/>
      <c r="BM495" s="16"/>
      <c r="BN495" s="16"/>
    </row>
    <row r="496" spans="1:66" x14ac:dyDescent="0.2">
      <c r="A496" s="9" t="s">
        <v>1161</v>
      </c>
      <c r="B496" s="43" t="s">
        <v>1791</v>
      </c>
      <c r="C496" s="9">
        <v>11.2</v>
      </c>
      <c r="D496" s="9"/>
      <c r="E496" s="9"/>
      <c r="F496" s="9"/>
      <c r="G496" s="9">
        <v>1</v>
      </c>
      <c r="H496" s="10">
        <v>99.578056047889206</v>
      </c>
      <c r="I496" s="11">
        <v>5.09</v>
      </c>
      <c r="J496" s="9">
        <v>1140</v>
      </c>
      <c r="K496" s="2">
        <v>126.88732862466</v>
      </c>
      <c r="L496" s="11">
        <v>5.26220703125</v>
      </c>
      <c r="M496" s="9">
        <v>5</v>
      </c>
      <c r="N496" s="9">
        <v>5</v>
      </c>
      <c r="O496" s="9">
        <v>5</v>
      </c>
      <c r="P496" s="34">
        <v>0.92039010767711205</v>
      </c>
      <c r="Q496" s="12">
        <v>1.41051284937684</v>
      </c>
      <c r="R496" s="12">
        <v>0.81411520587439601</v>
      </c>
      <c r="S496" s="12">
        <v>0.52312338222403398</v>
      </c>
      <c r="T496" s="35">
        <v>0.65301266193100105</v>
      </c>
      <c r="U496" s="34">
        <f t="shared" si="147"/>
        <v>-0.11968261728132289</v>
      </c>
      <c r="V496" s="12">
        <f t="shared" si="148"/>
        <v>0.49621980853093461</v>
      </c>
      <c r="W496" s="12">
        <f t="shared" si="149"/>
        <v>-0.2966951294092291</v>
      </c>
      <c r="X496" s="12">
        <f t="shared" si="150"/>
        <v>-0.9347768387985218</v>
      </c>
      <c r="Y496" s="35">
        <f t="shared" si="151"/>
        <v>-0.61481712895338925</v>
      </c>
      <c r="Z496" s="2"/>
      <c r="AA496" s="13">
        <v>4</v>
      </c>
      <c r="AB496" s="13">
        <v>4</v>
      </c>
      <c r="AC496" s="13">
        <v>4</v>
      </c>
      <c r="AD496" s="13">
        <v>4</v>
      </c>
      <c r="AE496" s="14">
        <v>4</v>
      </c>
      <c r="AF496" s="15">
        <v>16.0590538568459</v>
      </c>
      <c r="AG496" s="15">
        <v>13.8853927755732</v>
      </c>
      <c r="AH496" s="15">
        <v>29.281227482199402</v>
      </c>
      <c r="AI496" s="15">
        <v>76.436660781426198</v>
      </c>
      <c r="AJ496" s="2">
        <v>47.146636314527797</v>
      </c>
      <c r="AK496" s="1">
        <f t="shared" si="152"/>
        <v>0</v>
      </c>
      <c r="AL496" s="1">
        <f t="shared" si="153"/>
        <v>1</v>
      </c>
      <c r="AM496" s="1">
        <f t="shared" si="154"/>
        <v>0</v>
      </c>
      <c r="AN496" s="1">
        <f t="shared" si="155"/>
        <v>1</v>
      </c>
      <c r="AO496" s="1">
        <f t="shared" si="156"/>
        <v>-1</v>
      </c>
      <c r="AP496" s="1">
        <f t="shared" si="157"/>
        <v>1</v>
      </c>
      <c r="AQ496" s="1">
        <f t="shared" si="158"/>
        <v>1</v>
      </c>
      <c r="AR496" s="1">
        <f t="shared" si="159"/>
        <v>2</v>
      </c>
      <c r="AS496" s="1">
        <f t="shared" si="160"/>
        <v>2</v>
      </c>
      <c r="AT496" s="1">
        <f t="shared" si="161"/>
        <v>1</v>
      </c>
      <c r="AU496" s="1">
        <f t="shared" si="162"/>
        <v>0</v>
      </c>
      <c r="AV496" s="1">
        <f t="shared" si="163"/>
        <v>1</v>
      </c>
      <c r="AW496" s="1">
        <f t="shared" si="164"/>
        <v>1.2</v>
      </c>
      <c r="AX496" s="1">
        <f t="shared" si="165"/>
        <v>2</v>
      </c>
      <c r="AY496" s="1">
        <v>3</v>
      </c>
      <c r="AZ496" s="1">
        <f t="shared" si="166"/>
        <v>6</v>
      </c>
      <c r="BA496" s="1">
        <f t="shared" si="167"/>
        <v>11.2</v>
      </c>
      <c r="BB496" s="16"/>
      <c r="BC496" s="16"/>
      <c r="BD496" s="16"/>
      <c r="BE496" s="16"/>
      <c r="BF496" s="17"/>
      <c r="BG496" s="16"/>
      <c r="BH496" s="16"/>
      <c r="BI496" s="16"/>
      <c r="BJ496" s="16"/>
      <c r="BK496" s="16"/>
      <c r="BL496" s="16"/>
      <c r="BM496" s="16"/>
      <c r="BN496" s="16"/>
    </row>
    <row r="497" spans="1:66" x14ac:dyDescent="0.2">
      <c r="A497" s="9" t="s">
        <v>196</v>
      </c>
      <c r="B497" s="43" t="s">
        <v>2370</v>
      </c>
      <c r="C497" s="9">
        <v>11.2</v>
      </c>
      <c r="D497" s="9"/>
      <c r="E497" s="9"/>
      <c r="F497" s="9"/>
      <c r="G497" s="9">
        <v>3</v>
      </c>
      <c r="H497" s="10">
        <v>1795.7817874298601</v>
      </c>
      <c r="I497" s="11">
        <v>34.64</v>
      </c>
      <c r="J497" s="9">
        <v>332</v>
      </c>
      <c r="K497" s="2">
        <v>36.66536273466</v>
      </c>
      <c r="L497" s="11">
        <v>8.26513671875</v>
      </c>
      <c r="M497" s="9">
        <v>11</v>
      </c>
      <c r="N497" s="9">
        <v>12</v>
      </c>
      <c r="O497" s="9">
        <v>67</v>
      </c>
      <c r="P497" s="34">
        <v>0.83732213887941398</v>
      </c>
      <c r="Q497" s="12">
        <v>0.70889103632708395</v>
      </c>
      <c r="R497" s="12">
        <v>0.76704697656572696</v>
      </c>
      <c r="S497" s="12">
        <v>0.54692880746975203</v>
      </c>
      <c r="T497" s="35">
        <v>1.2596254356143</v>
      </c>
      <c r="U497" s="34">
        <f t="shared" si="147"/>
        <v>-0.25614532425966541</v>
      </c>
      <c r="V497" s="12">
        <f t="shared" si="148"/>
        <v>-0.49636420710049395</v>
      </c>
      <c r="W497" s="12">
        <f t="shared" si="149"/>
        <v>-0.38261315890224395</v>
      </c>
      <c r="X497" s="12">
        <f t="shared" si="150"/>
        <v>-0.87057504211588799</v>
      </c>
      <c r="Y497" s="35">
        <f t="shared" si="151"/>
        <v>0.33299479521862996</v>
      </c>
      <c r="Z497" s="2"/>
      <c r="AA497" s="13">
        <v>52</v>
      </c>
      <c r="AB497" s="13">
        <v>52</v>
      </c>
      <c r="AC497" s="13">
        <v>49</v>
      </c>
      <c r="AD497" s="13">
        <v>51</v>
      </c>
      <c r="AE497" s="14">
        <v>52</v>
      </c>
      <c r="AF497" s="15">
        <v>29.6103486706564</v>
      </c>
      <c r="AG497" s="15">
        <v>24.272908111082099</v>
      </c>
      <c r="AH497" s="15">
        <v>19.314872909757501</v>
      </c>
      <c r="AI497" s="15">
        <v>61.024224839915803</v>
      </c>
      <c r="AJ497" s="2">
        <v>29.6663578969073</v>
      </c>
      <c r="AK497" s="1">
        <f t="shared" si="152"/>
        <v>0</v>
      </c>
      <c r="AL497" s="1">
        <f t="shared" si="153"/>
        <v>0</v>
      </c>
      <c r="AM497" s="1">
        <f t="shared" si="154"/>
        <v>0</v>
      </c>
      <c r="AN497" s="1">
        <f t="shared" si="155"/>
        <v>1</v>
      </c>
      <c r="AO497" s="1">
        <f t="shared" si="156"/>
        <v>0</v>
      </c>
      <c r="AP497" s="1">
        <f t="shared" si="157"/>
        <v>1</v>
      </c>
      <c r="AQ497" s="1">
        <f t="shared" si="158"/>
        <v>3</v>
      </c>
      <c r="AR497" s="1">
        <f t="shared" si="159"/>
        <v>1</v>
      </c>
      <c r="AS497" s="1">
        <f t="shared" si="160"/>
        <v>2</v>
      </c>
      <c r="AT497" s="1">
        <f t="shared" si="161"/>
        <v>2</v>
      </c>
      <c r="AU497" s="1">
        <f t="shared" si="162"/>
        <v>0</v>
      </c>
      <c r="AV497" s="1">
        <f t="shared" si="163"/>
        <v>1</v>
      </c>
      <c r="AW497" s="1">
        <f t="shared" si="164"/>
        <v>1.2</v>
      </c>
      <c r="AX497" s="1">
        <f t="shared" si="165"/>
        <v>4</v>
      </c>
      <c r="AY497" s="1">
        <v>5</v>
      </c>
      <c r="AZ497" s="1">
        <f t="shared" si="166"/>
        <v>2</v>
      </c>
      <c r="BA497" s="1">
        <f t="shared" si="167"/>
        <v>11.2</v>
      </c>
      <c r="BB497" s="16"/>
      <c r="BC497" s="16"/>
      <c r="BD497" s="16"/>
      <c r="BE497" s="16"/>
      <c r="BF497" s="17"/>
      <c r="BG497" s="16"/>
      <c r="BH497" s="16"/>
      <c r="BI497" s="16"/>
      <c r="BJ497" s="16"/>
      <c r="BK497" s="16"/>
      <c r="BL497" s="16"/>
      <c r="BM497" s="16"/>
      <c r="BN497" s="16"/>
    </row>
    <row r="498" spans="1:66" x14ac:dyDescent="0.2">
      <c r="A498" s="9" t="s">
        <v>1174</v>
      </c>
      <c r="B498" s="43" t="s">
        <v>3165</v>
      </c>
      <c r="C498" s="9">
        <v>11</v>
      </c>
      <c r="D498" s="9"/>
      <c r="E498" s="9"/>
      <c r="F498" s="9"/>
      <c r="G498" s="9">
        <v>1</v>
      </c>
      <c r="H498" s="10">
        <v>44.69</v>
      </c>
      <c r="I498" s="11">
        <v>4.92</v>
      </c>
      <c r="J498" s="9">
        <v>508</v>
      </c>
      <c r="K498" s="2">
        <v>56.904722464660097</v>
      </c>
      <c r="L498" s="11">
        <v>8.14794921875</v>
      </c>
      <c r="M498" s="9">
        <v>1</v>
      </c>
      <c r="N498" s="9">
        <v>1</v>
      </c>
      <c r="O498" s="9">
        <v>1</v>
      </c>
      <c r="P498" s="34">
        <v>1.7667059478729299</v>
      </c>
      <c r="Q498" s="12">
        <v>2.0947061358622401</v>
      </c>
      <c r="R498" s="12">
        <v>1.88796300280614</v>
      </c>
      <c r="S498" s="12">
        <v>2.1729772017612801</v>
      </c>
      <c r="T498" s="35">
        <v>0.83196626034858701</v>
      </c>
      <c r="U498" s="34">
        <f t="shared" si="147"/>
        <v>0.82106193641022285</v>
      </c>
      <c r="V498" s="12">
        <f t="shared" si="148"/>
        <v>1.0667478639384471</v>
      </c>
      <c r="W498" s="12">
        <f t="shared" si="149"/>
        <v>0.91683049341210099</v>
      </c>
      <c r="X498" s="12">
        <f t="shared" si="150"/>
        <v>1.1196730382658675</v>
      </c>
      <c r="Y498" s="35">
        <f t="shared" si="151"/>
        <v>-0.26540307254836032</v>
      </c>
      <c r="Z498" s="2"/>
      <c r="AA498" s="13">
        <v>1</v>
      </c>
      <c r="AB498" s="13">
        <v>1</v>
      </c>
      <c r="AC498" s="13">
        <v>1</v>
      </c>
      <c r="AD498" s="13">
        <v>1</v>
      </c>
      <c r="AE498" s="14">
        <v>1</v>
      </c>
      <c r="AF498" s="15"/>
      <c r="AG498" s="15"/>
      <c r="AH498" s="15"/>
      <c r="AI498" s="15"/>
      <c r="AJ498" s="2"/>
      <c r="AK498" s="1">
        <f t="shared" si="152"/>
        <v>2</v>
      </c>
      <c r="AL498" s="1">
        <f t="shared" si="153"/>
        <v>3</v>
      </c>
      <c r="AM498" s="1">
        <f t="shared" si="154"/>
        <v>2</v>
      </c>
      <c r="AN498" s="1">
        <f t="shared" si="155"/>
        <v>3</v>
      </c>
      <c r="AO498" s="1">
        <f t="shared" si="156"/>
        <v>0</v>
      </c>
      <c r="AP498" s="1">
        <f t="shared" si="157"/>
        <v>10</v>
      </c>
      <c r="AQ498" s="1">
        <f t="shared" si="158"/>
        <v>0</v>
      </c>
      <c r="AR498" s="1">
        <f t="shared" si="159"/>
        <v>0</v>
      </c>
      <c r="AS498" s="1">
        <f t="shared" si="160"/>
        <v>0</v>
      </c>
      <c r="AT498" s="1">
        <f t="shared" si="161"/>
        <v>0</v>
      </c>
      <c r="AU498" s="1">
        <f t="shared" si="162"/>
        <v>0</v>
      </c>
      <c r="AV498" s="1">
        <f t="shared" si="163"/>
        <v>0</v>
      </c>
      <c r="AW498" s="1">
        <f t="shared" si="164"/>
        <v>0</v>
      </c>
      <c r="AX498" s="1">
        <f t="shared" si="165"/>
        <v>0</v>
      </c>
      <c r="AY498" s="1">
        <v>2</v>
      </c>
      <c r="AZ498" s="1">
        <f t="shared" si="166"/>
        <v>1</v>
      </c>
      <c r="BA498" s="1">
        <f t="shared" si="167"/>
        <v>11</v>
      </c>
      <c r="BB498" s="16"/>
      <c r="BC498" s="16"/>
      <c r="BD498" s="16"/>
      <c r="BE498" s="16"/>
      <c r="BF498" s="17"/>
      <c r="BG498" s="16"/>
      <c r="BH498" s="16"/>
      <c r="BI498" s="16"/>
      <c r="BJ498" s="16"/>
      <c r="BK498" s="16"/>
      <c r="BL498" s="16"/>
      <c r="BM498" s="16"/>
      <c r="BN498" s="16"/>
    </row>
    <row r="499" spans="1:66" ht="21" x14ac:dyDescent="0.2">
      <c r="A499" s="9" t="s">
        <v>1114</v>
      </c>
      <c r="B499" s="43" t="s">
        <v>1802</v>
      </c>
      <c r="C499" s="9">
        <v>11</v>
      </c>
      <c r="D499" s="9"/>
      <c r="E499" s="9"/>
      <c r="F499" s="9"/>
      <c r="G499" s="9">
        <v>1</v>
      </c>
      <c r="H499" s="10">
        <v>55.21</v>
      </c>
      <c r="I499" s="11">
        <v>1.66</v>
      </c>
      <c r="J499" s="9">
        <v>963</v>
      </c>
      <c r="K499" s="2">
        <v>109.86528315466001</v>
      </c>
      <c r="L499" s="11">
        <v>5.56689453125</v>
      </c>
      <c r="M499" s="9">
        <v>1</v>
      </c>
      <c r="N499" s="9">
        <v>1</v>
      </c>
      <c r="O499" s="9">
        <v>1</v>
      </c>
      <c r="P499" s="34">
        <v>1.20973647572745</v>
      </c>
      <c r="Q499" s="12">
        <v>1.22933727943218</v>
      </c>
      <c r="R499" s="12">
        <v>1.69764784862083</v>
      </c>
      <c r="S499" s="12">
        <v>0.61058008916166795</v>
      </c>
      <c r="T499" s="35">
        <v>0.97069830617605901</v>
      </c>
      <c r="U499" s="34">
        <f t="shared" si="147"/>
        <v>0.27469281066748874</v>
      </c>
      <c r="V499" s="12">
        <f t="shared" si="148"/>
        <v>0.29788078601797635</v>
      </c>
      <c r="W499" s="12">
        <f t="shared" si="149"/>
        <v>0.76353722465180718</v>
      </c>
      <c r="X499" s="12">
        <f t="shared" si="150"/>
        <v>-0.71174755043942306</v>
      </c>
      <c r="Y499" s="35">
        <f t="shared" si="151"/>
        <v>-4.2905120370625757E-2</v>
      </c>
      <c r="Z499" s="2"/>
      <c r="AA499" s="13">
        <v>1</v>
      </c>
      <c r="AB499" s="13">
        <v>1</v>
      </c>
      <c r="AC499" s="13">
        <v>1</v>
      </c>
      <c r="AD499" s="13">
        <v>1</v>
      </c>
      <c r="AE499" s="14">
        <v>1</v>
      </c>
      <c r="AF499" s="15"/>
      <c r="AG499" s="15"/>
      <c r="AH499" s="15"/>
      <c r="AI499" s="15"/>
      <c r="AJ499" s="2"/>
      <c r="AK499" s="1">
        <f t="shared" si="152"/>
        <v>0</v>
      </c>
      <c r="AL499" s="1">
        <f t="shared" si="153"/>
        <v>0</v>
      </c>
      <c r="AM499" s="1">
        <f t="shared" si="154"/>
        <v>2</v>
      </c>
      <c r="AN499" s="1">
        <f t="shared" si="155"/>
        <v>1</v>
      </c>
      <c r="AO499" s="1">
        <f t="shared" si="156"/>
        <v>0</v>
      </c>
      <c r="AP499" s="1">
        <f t="shared" si="157"/>
        <v>3</v>
      </c>
      <c r="AQ499" s="1">
        <f t="shared" si="158"/>
        <v>0</v>
      </c>
      <c r="AR499" s="1">
        <f t="shared" si="159"/>
        <v>0</v>
      </c>
      <c r="AS499" s="1">
        <f t="shared" si="160"/>
        <v>0</v>
      </c>
      <c r="AT499" s="1">
        <f t="shared" si="161"/>
        <v>0</v>
      </c>
      <c r="AU499" s="1">
        <f t="shared" si="162"/>
        <v>0</v>
      </c>
      <c r="AV499" s="1">
        <f t="shared" si="163"/>
        <v>0</v>
      </c>
      <c r="AW499" s="1">
        <f t="shared" si="164"/>
        <v>0</v>
      </c>
      <c r="AX499" s="1">
        <f t="shared" si="165"/>
        <v>0</v>
      </c>
      <c r="AY499" s="1">
        <v>1</v>
      </c>
      <c r="AZ499" s="1">
        <f t="shared" si="166"/>
        <v>8</v>
      </c>
      <c r="BA499" s="1">
        <f t="shared" si="167"/>
        <v>11</v>
      </c>
      <c r="BB499" s="16"/>
      <c r="BC499" s="16"/>
      <c r="BD499" s="16"/>
      <c r="BE499" s="16"/>
      <c r="BF499" s="17"/>
      <c r="BG499" s="16"/>
      <c r="BH499" s="16"/>
      <c r="BI499" s="16"/>
      <c r="BJ499" s="16"/>
      <c r="BK499" s="16"/>
      <c r="BL499" s="16"/>
      <c r="BM499" s="16"/>
      <c r="BN499" s="16"/>
    </row>
    <row r="500" spans="1:66" x14ac:dyDescent="0.2">
      <c r="A500" s="9" t="s">
        <v>1343</v>
      </c>
      <c r="B500" s="43" t="s">
        <v>1796</v>
      </c>
      <c r="C500" s="9">
        <v>11</v>
      </c>
      <c r="D500" s="9"/>
      <c r="E500" s="9"/>
      <c r="F500" s="9"/>
      <c r="G500" s="9">
        <v>1</v>
      </c>
      <c r="H500" s="10">
        <v>53.991016282680903</v>
      </c>
      <c r="I500" s="11">
        <v>3.15</v>
      </c>
      <c r="J500" s="9">
        <v>445</v>
      </c>
      <c r="K500" s="2">
        <v>46.671817804660002</v>
      </c>
      <c r="L500" s="11">
        <v>5.83349609375</v>
      </c>
      <c r="M500" s="9">
        <v>1</v>
      </c>
      <c r="N500" s="9">
        <v>1</v>
      </c>
      <c r="O500" s="9">
        <v>2</v>
      </c>
      <c r="P500" s="34">
        <v>0.62953817331500295</v>
      </c>
      <c r="Q500" s="12">
        <v>2.2035630869773</v>
      </c>
      <c r="R500" s="12">
        <v>1.6748478511485001</v>
      </c>
      <c r="S500" s="12">
        <v>0.67173509147091504</v>
      </c>
      <c r="T500" s="35">
        <v>0.28181306853914501</v>
      </c>
      <c r="U500" s="34">
        <f t="shared" si="147"/>
        <v>-0.66763423357134577</v>
      </c>
      <c r="V500" s="12">
        <f t="shared" si="148"/>
        <v>1.1398382008887415</v>
      </c>
      <c r="W500" s="12">
        <f t="shared" si="149"/>
        <v>0.74403004221906965</v>
      </c>
      <c r="X500" s="12">
        <f t="shared" si="150"/>
        <v>-0.57403569755425199</v>
      </c>
      <c r="Y500" s="35">
        <f t="shared" si="151"/>
        <v>-1.8271895794802233</v>
      </c>
      <c r="Z500" s="2"/>
      <c r="AA500" s="13">
        <v>2</v>
      </c>
      <c r="AB500" s="13">
        <v>2</v>
      </c>
      <c r="AC500" s="13">
        <v>2</v>
      </c>
      <c r="AD500" s="13">
        <v>2</v>
      </c>
      <c r="AE500" s="14">
        <v>2</v>
      </c>
      <c r="AF500" s="15">
        <v>108.34370200956</v>
      </c>
      <c r="AG500" s="15">
        <v>10.904300066799101</v>
      </c>
      <c r="AH500" s="15">
        <v>53.109041335830902</v>
      </c>
      <c r="AI500" s="15">
        <v>9.5707896298268995</v>
      </c>
      <c r="AJ500" s="2">
        <v>129.00562511035</v>
      </c>
      <c r="AK500" s="1">
        <f t="shared" si="152"/>
        <v>1</v>
      </c>
      <c r="AL500" s="1">
        <f t="shared" si="153"/>
        <v>3</v>
      </c>
      <c r="AM500" s="1">
        <f t="shared" si="154"/>
        <v>2</v>
      </c>
      <c r="AN500" s="1">
        <f t="shared" si="155"/>
        <v>0</v>
      </c>
      <c r="AO500" s="1">
        <f t="shared" si="156"/>
        <v>-4</v>
      </c>
      <c r="AP500" s="1">
        <f t="shared" si="157"/>
        <v>2</v>
      </c>
      <c r="AQ500" s="1">
        <f t="shared" si="158"/>
        <v>0</v>
      </c>
      <c r="AR500" s="1">
        <f t="shared" si="159"/>
        <v>0</v>
      </c>
      <c r="AS500" s="1">
        <f t="shared" si="160"/>
        <v>2</v>
      </c>
      <c r="AT500" s="1">
        <f t="shared" si="161"/>
        <v>0</v>
      </c>
      <c r="AU500" s="1">
        <f t="shared" si="162"/>
        <v>3</v>
      </c>
      <c r="AV500" s="1">
        <f t="shared" si="163"/>
        <v>0</v>
      </c>
      <c r="AW500" s="1">
        <f t="shared" si="164"/>
        <v>1</v>
      </c>
      <c r="AX500" s="1">
        <f t="shared" si="165"/>
        <v>0</v>
      </c>
      <c r="AY500" s="1">
        <v>1</v>
      </c>
      <c r="AZ500" s="1">
        <f t="shared" si="166"/>
        <v>8</v>
      </c>
      <c r="BA500" s="1">
        <f t="shared" si="167"/>
        <v>11</v>
      </c>
      <c r="BB500" s="16"/>
      <c r="BC500" s="16"/>
      <c r="BD500" s="16"/>
      <c r="BE500" s="16"/>
      <c r="BF500" s="17"/>
      <c r="BG500" s="16"/>
      <c r="BH500" s="16"/>
      <c r="BI500" s="16"/>
      <c r="BJ500" s="16"/>
      <c r="BK500" s="16"/>
      <c r="BL500" s="16"/>
      <c r="BM500" s="16"/>
      <c r="BN500" s="16"/>
    </row>
    <row r="501" spans="1:66" ht="21" x14ac:dyDescent="0.2">
      <c r="A501" s="9" t="s">
        <v>1138</v>
      </c>
      <c r="B501" s="43" t="s">
        <v>1808</v>
      </c>
      <c r="C501" s="9">
        <v>11</v>
      </c>
      <c r="D501" s="9"/>
      <c r="E501" s="9"/>
      <c r="F501" s="9"/>
      <c r="G501" s="9">
        <v>1</v>
      </c>
      <c r="H501" s="10">
        <v>46.88</v>
      </c>
      <c r="I501" s="11">
        <v>8.9700000000000006</v>
      </c>
      <c r="J501" s="9">
        <v>145</v>
      </c>
      <c r="K501" s="2">
        <v>16.28765458466</v>
      </c>
      <c r="L501" s="11">
        <v>8.60205078125</v>
      </c>
      <c r="M501" s="9">
        <v>1</v>
      </c>
      <c r="N501" s="9">
        <v>1</v>
      </c>
      <c r="O501" s="9">
        <v>2</v>
      </c>
      <c r="P501" s="34">
        <v>1.8047762975778401</v>
      </c>
      <c r="Q501" s="12">
        <v>1.3417746267170201</v>
      </c>
      <c r="R501" s="12">
        <v>1.5926298979728</v>
      </c>
      <c r="S501" s="12">
        <v>1.29788819137086</v>
      </c>
      <c r="T501" s="35">
        <v>1.3268088253600401</v>
      </c>
      <c r="U501" s="34">
        <f t="shared" si="147"/>
        <v>0.85182002582393812</v>
      </c>
      <c r="V501" s="12">
        <f t="shared" si="148"/>
        <v>0.42414236734814587</v>
      </c>
      <c r="W501" s="12">
        <f t="shared" si="149"/>
        <v>0.67141104627654602</v>
      </c>
      <c r="X501" s="12">
        <f t="shared" si="150"/>
        <v>0.37616610544601997</v>
      </c>
      <c r="Y501" s="35">
        <f t="shared" si="151"/>
        <v>0.4079605134556506</v>
      </c>
      <c r="Z501" s="2"/>
      <c r="AA501" s="13">
        <v>2</v>
      </c>
      <c r="AB501" s="13">
        <v>2</v>
      </c>
      <c r="AC501" s="13">
        <v>2</v>
      </c>
      <c r="AD501" s="13">
        <v>2</v>
      </c>
      <c r="AE501" s="14">
        <v>2</v>
      </c>
      <c r="AF501" s="15">
        <v>44.203501710549702</v>
      </c>
      <c r="AG501" s="15">
        <v>7.8589574980347399</v>
      </c>
      <c r="AH501" s="15">
        <v>77.214699547880798</v>
      </c>
      <c r="AI501" s="15">
        <v>34.304442585435702</v>
      </c>
      <c r="AJ501" s="2">
        <v>53.406539326876697</v>
      </c>
      <c r="AK501" s="1">
        <f t="shared" si="152"/>
        <v>2</v>
      </c>
      <c r="AL501" s="1">
        <f t="shared" si="153"/>
        <v>1</v>
      </c>
      <c r="AM501" s="1">
        <f t="shared" si="154"/>
        <v>2</v>
      </c>
      <c r="AN501" s="1">
        <f t="shared" si="155"/>
        <v>0</v>
      </c>
      <c r="AO501" s="1">
        <f t="shared" si="156"/>
        <v>-1</v>
      </c>
      <c r="AP501" s="1">
        <f t="shared" si="157"/>
        <v>4</v>
      </c>
      <c r="AQ501" s="1">
        <f t="shared" si="158"/>
        <v>0</v>
      </c>
      <c r="AR501" s="1">
        <f t="shared" si="159"/>
        <v>1</v>
      </c>
      <c r="AS501" s="1">
        <f t="shared" si="160"/>
        <v>3</v>
      </c>
      <c r="AT501" s="1">
        <f t="shared" si="161"/>
        <v>0</v>
      </c>
      <c r="AU501" s="1">
        <f t="shared" si="162"/>
        <v>1</v>
      </c>
      <c r="AV501" s="1">
        <f t="shared" si="163"/>
        <v>0</v>
      </c>
      <c r="AW501" s="1">
        <f t="shared" si="164"/>
        <v>1</v>
      </c>
      <c r="AX501" s="1">
        <f t="shared" si="165"/>
        <v>0</v>
      </c>
      <c r="AY501" s="1">
        <v>3</v>
      </c>
      <c r="AZ501" s="1">
        <f t="shared" si="166"/>
        <v>6</v>
      </c>
      <c r="BA501" s="1">
        <f t="shared" si="167"/>
        <v>11</v>
      </c>
      <c r="BB501" s="16"/>
      <c r="BC501" s="16"/>
      <c r="BD501" s="16"/>
      <c r="BE501" s="16"/>
      <c r="BF501" s="17"/>
      <c r="BG501" s="16"/>
      <c r="BH501" s="16"/>
      <c r="BI501" s="16"/>
      <c r="BJ501" s="16"/>
      <c r="BK501" s="16"/>
      <c r="BL501" s="16"/>
      <c r="BM501" s="16"/>
      <c r="BN501" s="16"/>
    </row>
    <row r="502" spans="1:66" ht="21" x14ac:dyDescent="0.2">
      <c r="A502" s="9" t="s">
        <v>169</v>
      </c>
      <c r="B502" s="43" t="s">
        <v>1815</v>
      </c>
      <c r="C502" s="9">
        <v>11</v>
      </c>
      <c r="D502" s="9"/>
      <c r="E502" s="9"/>
      <c r="F502" s="9"/>
      <c r="G502" s="9">
        <v>1</v>
      </c>
      <c r="H502" s="10">
        <v>46.94</v>
      </c>
      <c r="I502" s="11">
        <v>2.96</v>
      </c>
      <c r="J502" s="9">
        <v>608</v>
      </c>
      <c r="K502" s="2">
        <v>67.412027994659994</v>
      </c>
      <c r="L502" s="11">
        <v>7.12255859375</v>
      </c>
      <c r="M502" s="9">
        <v>1</v>
      </c>
      <c r="N502" s="9">
        <v>1</v>
      </c>
      <c r="O502" s="9">
        <v>1</v>
      </c>
      <c r="P502" s="34">
        <v>10.3677340511598</v>
      </c>
      <c r="Q502" s="12">
        <v>2.4976798484954901</v>
      </c>
      <c r="R502" s="12">
        <v>1.5307818030861899</v>
      </c>
      <c r="S502" s="12">
        <v>0.78553136440675797</v>
      </c>
      <c r="T502" s="35">
        <v>4.0946013597264104</v>
      </c>
      <c r="U502" s="34">
        <f t="shared" si="147"/>
        <v>3.3740287112786831</v>
      </c>
      <c r="V502" s="12">
        <f t="shared" si="148"/>
        <v>1.3205885647807478</v>
      </c>
      <c r="W502" s="12">
        <f t="shared" si="149"/>
        <v>0.61426865642388739</v>
      </c>
      <c r="X502" s="12">
        <f t="shared" si="150"/>
        <v>-0.34825921482208555</v>
      </c>
      <c r="Y502" s="35">
        <f t="shared" si="151"/>
        <v>2.0337230014777976</v>
      </c>
      <c r="Z502" s="2"/>
      <c r="AA502" s="13">
        <v>1</v>
      </c>
      <c r="AB502" s="13">
        <v>1</v>
      </c>
      <c r="AC502" s="13">
        <v>1</v>
      </c>
      <c r="AD502" s="13">
        <v>1</v>
      </c>
      <c r="AE502" s="14">
        <v>1</v>
      </c>
      <c r="AF502" s="15"/>
      <c r="AG502" s="15"/>
      <c r="AH502" s="15"/>
      <c r="AI502" s="15"/>
      <c r="AJ502" s="2"/>
      <c r="AK502" s="1">
        <f t="shared" si="152"/>
        <v>5</v>
      </c>
      <c r="AL502" s="1">
        <f t="shared" si="153"/>
        <v>3</v>
      </c>
      <c r="AM502" s="1">
        <f t="shared" si="154"/>
        <v>2</v>
      </c>
      <c r="AN502" s="1">
        <f t="shared" si="155"/>
        <v>0</v>
      </c>
      <c r="AO502" s="1">
        <f t="shared" si="156"/>
        <v>-5</v>
      </c>
      <c r="AP502" s="1">
        <f t="shared" si="157"/>
        <v>5</v>
      </c>
      <c r="AQ502" s="1">
        <f t="shared" si="158"/>
        <v>0</v>
      </c>
      <c r="AR502" s="1">
        <f t="shared" si="159"/>
        <v>0</v>
      </c>
      <c r="AS502" s="1">
        <f t="shared" si="160"/>
        <v>0</v>
      </c>
      <c r="AT502" s="1">
        <f t="shared" si="161"/>
        <v>0</v>
      </c>
      <c r="AU502" s="1">
        <f t="shared" si="162"/>
        <v>0</v>
      </c>
      <c r="AV502" s="1">
        <f t="shared" si="163"/>
        <v>0</v>
      </c>
      <c r="AW502" s="1">
        <f t="shared" si="164"/>
        <v>0</v>
      </c>
      <c r="AX502" s="1">
        <f t="shared" si="165"/>
        <v>0</v>
      </c>
      <c r="AY502" s="1">
        <v>3</v>
      </c>
      <c r="AZ502" s="1">
        <f t="shared" si="166"/>
        <v>6</v>
      </c>
      <c r="BA502" s="1">
        <f t="shared" si="167"/>
        <v>11</v>
      </c>
      <c r="BB502" s="16"/>
      <c r="BC502" s="16"/>
      <c r="BD502" s="16"/>
      <c r="BE502" s="16"/>
      <c r="BF502" s="17"/>
      <c r="BG502" s="16"/>
      <c r="BH502" s="16"/>
      <c r="BI502" s="16"/>
      <c r="BJ502" s="16"/>
      <c r="BK502" s="16"/>
      <c r="BL502" s="16"/>
      <c r="BM502" s="16"/>
      <c r="BN502" s="16"/>
    </row>
    <row r="503" spans="1:66" ht="21" x14ac:dyDescent="0.2">
      <c r="A503" s="9" t="s">
        <v>1399</v>
      </c>
      <c r="B503" s="43" t="s">
        <v>2807</v>
      </c>
      <c r="C503" s="9">
        <v>11</v>
      </c>
      <c r="D503" s="9"/>
      <c r="E503" s="9"/>
      <c r="F503" s="9"/>
      <c r="G503" s="9">
        <v>1</v>
      </c>
      <c r="H503" s="10">
        <v>97.968426636866994</v>
      </c>
      <c r="I503" s="11">
        <v>0.77</v>
      </c>
      <c r="J503" s="9">
        <v>1292</v>
      </c>
      <c r="K503" s="2">
        <v>142.42573167466</v>
      </c>
      <c r="L503" s="11">
        <v>6.84423828125</v>
      </c>
      <c r="M503" s="9">
        <v>1</v>
      </c>
      <c r="N503" s="9">
        <v>1</v>
      </c>
      <c r="O503" s="9">
        <v>3</v>
      </c>
      <c r="P503" s="34">
        <v>0.72686748228902398</v>
      </c>
      <c r="Q503" s="12">
        <v>0.469649820508309</v>
      </c>
      <c r="R503" s="12">
        <v>1.48451158229347</v>
      </c>
      <c r="S503" s="12">
        <v>35.283777086589602</v>
      </c>
      <c r="T503" s="35">
        <v>1.6561259022663899</v>
      </c>
      <c r="U503" s="34">
        <f t="shared" si="147"/>
        <v>-0.46023572946460939</v>
      </c>
      <c r="V503" s="12">
        <f t="shared" si="148"/>
        <v>-1.0903426370615428</v>
      </c>
      <c r="W503" s="12">
        <f t="shared" si="149"/>
        <v>0.56998834940551546</v>
      </c>
      <c r="X503" s="12">
        <f t="shared" si="150"/>
        <v>5.1409331028467715</v>
      </c>
      <c r="Y503" s="35">
        <f t="shared" si="151"/>
        <v>0.72781235379792908</v>
      </c>
      <c r="Z503" s="2"/>
      <c r="AA503" s="13">
        <v>1</v>
      </c>
      <c r="AB503" s="13">
        <v>1</v>
      </c>
      <c r="AC503" s="13">
        <v>2</v>
      </c>
      <c r="AD503" s="13">
        <v>1</v>
      </c>
      <c r="AE503" s="14">
        <v>2</v>
      </c>
      <c r="AF503" s="15"/>
      <c r="AG503" s="15"/>
      <c r="AH503" s="15">
        <v>2.24634343916569</v>
      </c>
      <c r="AI503" s="15"/>
      <c r="AJ503" s="2">
        <v>12.111111873629101</v>
      </c>
      <c r="AK503" s="1">
        <f t="shared" si="152"/>
        <v>0</v>
      </c>
      <c r="AL503" s="1">
        <f t="shared" si="153"/>
        <v>2</v>
      </c>
      <c r="AM503" s="1">
        <f t="shared" si="154"/>
        <v>1</v>
      </c>
      <c r="AN503" s="1">
        <f t="shared" si="155"/>
        <v>5</v>
      </c>
      <c r="AO503" s="1">
        <f t="shared" si="156"/>
        <v>-2</v>
      </c>
      <c r="AP503" s="1">
        <f t="shared" si="157"/>
        <v>6</v>
      </c>
      <c r="AQ503" s="1">
        <f t="shared" si="158"/>
        <v>0</v>
      </c>
      <c r="AR503" s="1">
        <f t="shared" si="159"/>
        <v>0</v>
      </c>
      <c r="AS503" s="1">
        <f t="shared" si="160"/>
        <v>0</v>
      </c>
      <c r="AT503" s="1">
        <f t="shared" si="161"/>
        <v>3</v>
      </c>
      <c r="AU503" s="1">
        <f t="shared" si="162"/>
        <v>0</v>
      </c>
      <c r="AV503" s="1">
        <f t="shared" si="163"/>
        <v>2</v>
      </c>
      <c r="AW503" s="1">
        <f t="shared" si="164"/>
        <v>1</v>
      </c>
      <c r="AX503" s="1">
        <f t="shared" si="165"/>
        <v>0</v>
      </c>
      <c r="AY503" s="1">
        <v>4</v>
      </c>
      <c r="AZ503" s="1">
        <f t="shared" si="166"/>
        <v>4</v>
      </c>
      <c r="BA503" s="1">
        <f t="shared" si="167"/>
        <v>11</v>
      </c>
      <c r="BB503" s="16"/>
      <c r="BC503" s="16"/>
      <c r="BD503" s="16"/>
      <c r="BE503" s="16"/>
      <c r="BF503" s="17"/>
      <c r="BG503" s="16"/>
      <c r="BH503" s="16"/>
      <c r="BI503" s="16"/>
      <c r="BJ503" s="16"/>
      <c r="BK503" s="16"/>
      <c r="BL503" s="16"/>
      <c r="BM503" s="16"/>
      <c r="BN503" s="16"/>
    </row>
    <row r="504" spans="1:66" x14ac:dyDescent="0.2">
      <c r="A504" s="9" t="s">
        <v>387</v>
      </c>
      <c r="B504" s="43" t="s">
        <v>3070</v>
      </c>
      <c r="C504" s="9">
        <v>11</v>
      </c>
      <c r="D504" s="9"/>
      <c r="E504" s="9"/>
      <c r="F504" s="9"/>
      <c r="G504" s="9">
        <v>1</v>
      </c>
      <c r="H504" s="10">
        <v>48.22</v>
      </c>
      <c r="I504" s="11">
        <v>3.06</v>
      </c>
      <c r="J504" s="9">
        <v>1014</v>
      </c>
      <c r="K504" s="2">
        <v>113.01239991465999</v>
      </c>
      <c r="L504" s="11">
        <v>8.88037109375</v>
      </c>
      <c r="M504" s="9">
        <v>2</v>
      </c>
      <c r="N504" s="9">
        <v>2</v>
      </c>
      <c r="O504" s="9">
        <v>2</v>
      </c>
      <c r="P504" s="34">
        <v>0.86181584312767101</v>
      </c>
      <c r="Q504" s="12">
        <v>0.85305353553354901</v>
      </c>
      <c r="R504" s="12">
        <v>1.3016654444773299</v>
      </c>
      <c r="S504" s="12">
        <v>0.631433456184748</v>
      </c>
      <c r="T504" s="35">
        <v>0.99655835439145302</v>
      </c>
      <c r="U504" s="34">
        <f t="shared" si="147"/>
        <v>-0.21454847451793807</v>
      </c>
      <c r="V504" s="12">
        <f t="shared" si="148"/>
        <v>-0.22929181052415001</v>
      </c>
      <c r="W504" s="12">
        <f t="shared" si="149"/>
        <v>0.38035869303868003</v>
      </c>
      <c r="X504" s="12">
        <f t="shared" si="150"/>
        <v>-0.66329739173868618</v>
      </c>
      <c r="Y504" s="35">
        <f t="shared" si="151"/>
        <v>-4.9738090139228534E-3</v>
      </c>
      <c r="Z504" s="2"/>
      <c r="AA504" s="13">
        <v>1</v>
      </c>
      <c r="AB504" s="13">
        <v>1</v>
      </c>
      <c r="AC504" s="13">
        <v>1</v>
      </c>
      <c r="AD504" s="13">
        <v>1</v>
      </c>
      <c r="AE504" s="14">
        <v>1</v>
      </c>
      <c r="AF504" s="15"/>
      <c r="AG504" s="15"/>
      <c r="AH504" s="15"/>
      <c r="AI504" s="15"/>
      <c r="AJ504" s="2"/>
      <c r="AK504" s="1">
        <f t="shared" si="152"/>
        <v>0</v>
      </c>
      <c r="AL504" s="1">
        <f t="shared" si="153"/>
        <v>0</v>
      </c>
      <c r="AM504" s="1">
        <f t="shared" si="154"/>
        <v>1</v>
      </c>
      <c r="AN504" s="1">
        <f t="shared" si="155"/>
        <v>1</v>
      </c>
      <c r="AO504" s="1">
        <f t="shared" si="156"/>
        <v>0</v>
      </c>
      <c r="AP504" s="1">
        <f t="shared" si="157"/>
        <v>2</v>
      </c>
      <c r="AQ504" s="1">
        <f t="shared" si="158"/>
        <v>0</v>
      </c>
      <c r="AR504" s="1">
        <f t="shared" si="159"/>
        <v>0</v>
      </c>
      <c r="AS504" s="1">
        <f t="shared" si="160"/>
        <v>0</v>
      </c>
      <c r="AT504" s="1">
        <f t="shared" si="161"/>
        <v>0</v>
      </c>
      <c r="AU504" s="1">
        <f t="shared" si="162"/>
        <v>0</v>
      </c>
      <c r="AV504" s="1">
        <f t="shared" si="163"/>
        <v>0</v>
      </c>
      <c r="AW504" s="1">
        <f t="shared" si="164"/>
        <v>0</v>
      </c>
      <c r="AX504" s="1">
        <f t="shared" si="165"/>
        <v>1</v>
      </c>
      <c r="AY504" s="1">
        <v>1</v>
      </c>
      <c r="AZ504" s="1">
        <f t="shared" si="166"/>
        <v>8</v>
      </c>
      <c r="BA504" s="1">
        <f t="shared" si="167"/>
        <v>11</v>
      </c>
      <c r="BB504" s="16"/>
      <c r="BC504" s="16"/>
      <c r="BD504" s="16"/>
      <c r="BE504" s="16"/>
      <c r="BF504" s="17"/>
      <c r="BG504" s="16"/>
      <c r="BH504" s="16"/>
      <c r="BI504" s="16"/>
      <c r="BJ504" s="16"/>
      <c r="BK504" s="16"/>
      <c r="BL504" s="16"/>
      <c r="BM504" s="16"/>
      <c r="BN504" s="16"/>
    </row>
    <row r="505" spans="1:66" x14ac:dyDescent="0.2">
      <c r="A505" s="9" t="s">
        <v>286</v>
      </c>
      <c r="B505" s="43" t="s">
        <v>3071</v>
      </c>
      <c r="C505" s="9">
        <v>11</v>
      </c>
      <c r="D505" s="9">
        <v>1</v>
      </c>
      <c r="E505" s="9"/>
      <c r="F505" s="9"/>
      <c r="G505" s="9">
        <v>1</v>
      </c>
      <c r="H505" s="10">
        <v>288.43134137986601</v>
      </c>
      <c r="I505" s="11">
        <v>18.38</v>
      </c>
      <c r="J505" s="9">
        <v>495</v>
      </c>
      <c r="K505" s="2">
        <v>54.219541984660097</v>
      </c>
      <c r="L505" s="11">
        <v>5.85888671875</v>
      </c>
      <c r="M505" s="9">
        <v>7</v>
      </c>
      <c r="N505" s="9">
        <v>7</v>
      </c>
      <c r="O505" s="9">
        <v>8</v>
      </c>
      <c r="P505" s="34">
        <v>0.95649907865324701</v>
      </c>
      <c r="Q505" s="12">
        <v>1.9515494578022801</v>
      </c>
      <c r="R505" s="12">
        <v>1.23255183570147</v>
      </c>
      <c r="S505" s="12">
        <v>2.25860379794306</v>
      </c>
      <c r="T505" s="35">
        <v>0.48347001254892302</v>
      </c>
      <c r="U505" s="34">
        <f t="shared" si="147"/>
        <v>-6.4164515989818552E-2</v>
      </c>
      <c r="V505" s="12">
        <f t="shared" si="148"/>
        <v>0.96462002522725532</v>
      </c>
      <c r="W505" s="12">
        <f t="shared" si="149"/>
        <v>0.30164832127816099</v>
      </c>
      <c r="X505" s="12">
        <f t="shared" si="150"/>
        <v>1.1754312167803773</v>
      </c>
      <c r="Y505" s="35">
        <f t="shared" si="151"/>
        <v>-1.0485016862372125</v>
      </c>
      <c r="Z505" s="2"/>
      <c r="AA505" s="13">
        <v>7</v>
      </c>
      <c r="AB505" s="13">
        <v>7</v>
      </c>
      <c r="AC505" s="13">
        <v>7</v>
      </c>
      <c r="AD505" s="13">
        <v>7</v>
      </c>
      <c r="AE505" s="14">
        <v>7</v>
      </c>
      <c r="AF505" s="15">
        <v>44.771724741606398</v>
      </c>
      <c r="AG505" s="15">
        <v>35.429906377220199</v>
      </c>
      <c r="AH505" s="15">
        <v>18.059328915483501</v>
      </c>
      <c r="AI505" s="15">
        <v>33.509391846684998</v>
      </c>
      <c r="AJ505" s="2">
        <v>60.479270686819902</v>
      </c>
      <c r="AK505" s="1">
        <f t="shared" si="152"/>
        <v>0</v>
      </c>
      <c r="AL505" s="1">
        <f t="shared" si="153"/>
        <v>2</v>
      </c>
      <c r="AM505" s="1">
        <f t="shared" si="154"/>
        <v>0</v>
      </c>
      <c r="AN505" s="1">
        <f t="shared" si="155"/>
        <v>3</v>
      </c>
      <c r="AO505" s="1">
        <f t="shared" si="156"/>
        <v>-2</v>
      </c>
      <c r="AP505" s="1">
        <f t="shared" si="157"/>
        <v>3</v>
      </c>
      <c r="AQ505" s="1">
        <f t="shared" si="158"/>
        <v>2</v>
      </c>
      <c r="AR505" s="1">
        <f t="shared" si="159"/>
        <v>1</v>
      </c>
      <c r="AS505" s="1">
        <f t="shared" si="160"/>
        <v>1</v>
      </c>
      <c r="AT505" s="1">
        <f t="shared" si="161"/>
        <v>2</v>
      </c>
      <c r="AU505" s="1">
        <f t="shared" si="162"/>
        <v>1</v>
      </c>
      <c r="AV505" s="1">
        <f t="shared" si="163"/>
        <v>0</v>
      </c>
      <c r="AW505" s="1">
        <f t="shared" si="164"/>
        <v>1</v>
      </c>
      <c r="AX505" s="1">
        <f t="shared" si="165"/>
        <v>4</v>
      </c>
      <c r="AY505" s="1">
        <v>2</v>
      </c>
      <c r="AZ505" s="1">
        <f t="shared" si="166"/>
        <v>1</v>
      </c>
      <c r="BA505" s="1">
        <f t="shared" si="167"/>
        <v>11</v>
      </c>
      <c r="BB505" s="16"/>
      <c r="BC505" s="16"/>
      <c r="BD505" s="16"/>
      <c r="BE505" s="16"/>
      <c r="BF505" s="17"/>
      <c r="BG505" s="16"/>
      <c r="BH505" s="16"/>
      <c r="BI505" s="16"/>
      <c r="BJ505" s="16"/>
      <c r="BK505" s="16"/>
      <c r="BL505" s="16"/>
      <c r="BM505" s="16"/>
      <c r="BN505" s="16"/>
    </row>
    <row r="506" spans="1:66" ht="21" x14ac:dyDescent="0.2">
      <c r="A506" s="9" t="s">
        <v>1376</v>
      </c>
      <c r="B506" s="43" t="s">
        <v>2805</v>
      </c>
      <c r="C506" s="9">
        <v>11</v>
      </c>
      <c r="D506" s="9"/>
      <c r="E506" s="9"/>
      <c r="F506" s="9"/>
      <c r="G506" s="9">
        <v>1</v>
      </c>
      <c r="H506" s="10">
        <v>51.427265049552801</v>
      </c>
      <c r="I506" s="11">
        <v>0.47</v>
      </c>
      <c r="J506" s="9">
        <v>1478</v>
      </c>
      <c r="K506" s="2">
        <v>166.87938196466001</v>
      </c>
      <c r="L506" s="11">
        <v>4.91943359375</v>
      </c>
      <c r="M506" s="9">
        <v>1</v>
      </c>
      <c r="N506" s="9">
        <v>1</v>
      </c>
      <c r="O506" s="9">
        <v>4</v>
      </c>
      <c r="P506" s="34">
        <v>0.49828658853420699</v>
      </c>
      <c r="Q506" s="12">
        <v>0.71230126582987796</v>
      </c>
      <c r="R506" s="12">
        <v>1.2263817548984</v>
      </c>
      <c r="S506" s="12">
        <v>4.2966213818079204</v>
      </c>
      <c r="T506" s="35">
        <v>0.69004915756557395</v>
      </c>
      <c r="U506" s="34">
        <f t="shared" si="147"/>
        <v>-1.0049523507185649</v>
      </c>
      <c r="V506" s="12">
        <f t="shared" si="148"/>
        <v>-0.48944054078554405</v>
      </c>
      <c r="W506" s="12">
        <f t="shared" si="149"/>
        <v>0.29440813903578172</v>
      </c>
      <c r="X506" s="12">
        <f t="shared" si="150"/>
        <v>2.1032026524541112</v>
      </c>
      <c r="Y506" s="35">
        <f t="shared" si="151"/>
        <v>-0.53522895495315492</v>
      </c>
      <c r="Z506" s="2"/>
      <c r="AA506" s="13">
        <v>1</v>
      </c>
      <c r="AB506" s="13">
        <v>1</v>
      </c>
      <c r="AC506" s="13">
        <v>1</v>
      </c>
      <c r="AD506" s="13">
        <v>1</v>
      </c>
      <c r="AE506" s="14">
        <v>1</v>
      </c>
      <c r="AF506" s="15"/>
      <c r="AG506" s="15"/>
      <c r="AH506" s="15"/>
      <c r="AI506" s="15"/>
      <c r="AJ506" s="2"/>
      <c r="AK506" s="1">
        <f t="shared" si="152"/>
        <v>2</v>
      </c>
      <c r="AL506" s="1">
        <f t="shared" si="153"/>
        <v>0</v>
      </c>
      <c r="AM506" s="1">
        <f t="shared" si="154"/>
        <v>0</v>
      </c>
      <c r="AN506" s="1">
        <f t="shared" si="155"/>
        <v>5</v>
      </c>
      <c r="AO506" s="1">
        <f t="shared" si="156"/>
        <v>0</v>
      </c>
      <c r="AP506" s="1">
        <f t="shared" si="157"/>
        <v>7</v>
      </c>
      <c r="AQ506" s="1">
        <f t="shared" si="158"/>
        <v>0</v>
      </c>
      <c r="AR506" s="1">
        <f t="shared" si="159"/>
        <v>0</v>
      </c>
      <c r="AS506" s="1">
        <f t="shared" si="160"/>
        <v>0</v>
      </c>
      <c r="AT506" s="1">
        <f t="shared" si="161"/>
        <v>0</v>
      </c>
      <c r="AU506" s="1">
        <f t="shared" si="162"/>
        <v>0</v>
      </c>
      <c r="AV506" s="1">
        <f t="shared" si="163"/>
        <v>0</v>
      </c>
      <c r="AW506" s="1">
        <f t="shared" si="164"/>
        <v>0</v>
      </c>
      <c r="AX506" s="1">
        <f t="shared" si="165"/>
        <v>0</v>
      </c>
      <c r="AY506" s="1">
        <v>4</v>
      </c>
      <c r="AZ506" s="1">
        <f t="shared" si="166"/>
        <v>4</v>
      </c>
      <c r="BA506" s="1">
        <f t="shared" si="167"/>
        <v>11</v>
      </c>
      <c r="BB506" s="16"/>
      <c r="BC506" s="16"/>
      <c r="BD506" s="16"/>
      <c r="BE506" s="16"/>
      <c r="BF506" s="17"/>
      <c r="BG506" s="16"/>
      <c r="BH506" s="16"/>
      <c r="BI506" s="16"/>
      <c r="BJ506" s="16"/>
      <c r="BK506" s="16"/>
      <c r="BL506" s="16"/>
      <c r="BM506" s="16"/>
      <c r="BN506" s="16"/>
    </row>
    <row r="507" spans="1:66" ht="21" x14ac:dyDescent="0.2">
      <c r="A507" s="9" t="s">
        <v>111</v>
      </c>
      <c r="B507" s="43" t="s">
        <v>1799</v>
      </c>
      <c r="C507" s="9">
        <v>11</v>
      </c>
      <c r="D507" s="9"/>
      <c r="E507" s="9"/>
      <c r="F507" s="9"/>
      <c r="G507" s="9">
        <v>1</v>
      </c>
      <c r="H507" s="10">
        <v>84.77</v>
      </c>
      <c r="I507" s="11">
        <v>2.17</v>
      </c>
      <c r="J507" s="9">
        <v>738</v>
      </c>
      <c r="K507" s="2">
        <v>84.731477064660197</v>
      </c>
      <c r="L507" s="11">
        <v>6.04931640625</v>
      </c>
      <c r="M507" s="9">
        <v>1</v>
      </c>
      <c r="N507" s="9">
        <v>1</v>
      </c>
      <c r="O507" s="9">
        <v>1</v>
      </c>
      <c r="P507" s="34">
        <v>0.93926328409477</v>
      </c>
      <c r="Q507" s="12">
        <v>0.808920931284</v>
      </c>
      <c r="R507" s="12">
        <v>1.22283641339058</v>
      </c>
      <c r="S507" s="12">
        <v>0.34327767333508502</v>
      </c>
      <c r="T507" s="35">
        <v>1.14537004506193</v>
      </c>
      <c r="U507" s="34">
        <f t="shared" si="147"/>
        <v>-9.0398479695459832E-2</v>
      </c>
      <c r="V507" s="12">
        <f t="shared" si="148"/>
        <v>-0.30592940288639769</v>
      </c>
      <c r="W507" s="12">
        <f t="shared" si="149"/>
        <v>0.29023141827621779</v>
      </c>
      <c r="X507" s="12">
        <f t="shared" si="150"/>
        <v>-1.5425520669432327</v>
      </c>
      <c r="Y507" s="35">
        <f t="shared" si="151"/>
        <v>0.19581377817079704</v>
      </c>
      <c r="Z507" s="2"/>
      <c r="AA507" s="13">
        <v>1</v>
      </c>
      <c r="AB507" s="13">
        <v>1</v>
      </c>
      <c r="AC507" s="13">
        <v>1</v>
      </c>
      <c r="AD507" s="13">
        <v>1</v>
      </c>
      <c r="AE507" s="14">
        <v>1</v>
      </c>
      <c r="AF507" s="15"/>
      <c r="AG507" s="15"/>
      <c r="AH507" s="15"/>
      <c r="AI507" s="15"/>
      <c r="AJ507" s="2"/>
      <c r="AK507" s="1">
        <f t="shared" si="152"/>
        <v>0</v>
      </c>
      <c r="AL507" s="1">
        <f t="shared" si="153"/>
        <v>0</v>
      </c>
      <c r="AM507" s="1">
        <f t="shared" si="154"/>
        <v>0</v>
      </c>
      <c r="AN507" s="1">
        <f t="shared" si="155"/>
        <v>3</v>
      </c>
      <c r="AO507" s="1">
        <f t="shared" si="156"/>
        <v>0</v>
      </c>
      <c r="AP507" s="1">
        <f t="shared" si="157"/>
        <v>3</v>
      </c>
      <c r="AQ507" s="1">
        <f t="shared" si="158"/>
        <v>0</v>
      </c>
      <c r="AR507" s="1">
        <f t="shared" si="159"/>
        <v>0</v>
      </c>
      <c r="AS507" s="1">
        <f t="shared" si="160"/>
        <v>0</v>
      </c>
      <c r="AT507" s="1">
        <f t="shared" si="161"/>
        <v>0</v>
      </c>
      <c r="AU507" s="1">
        <f t="shared" si="162"/>
        <v>0</v>
      </c>
      <c r="AV507" s="1">
        <f t="shared" si="163"/>
        <v>0</v>
      </c>
      <c r="AW507" s="1">
        <f t="shared" si="164"/>
        <v>0</v>
      </c>
      <c r="AX507" s="1">
        <f t="shared" si="165"/>
        <v>0</v>
      </c>
      <c r="AY507" s="1">
        <v>1</v>
      </c>
      <c r="AZ507" s="1">
        <f t="shared" si="166"/>
        <v>8</v>
      </c>
      <c r="BA507" s="1">
        <f t="shared" si="167"/>
        <v>11</v>
      </c>
      <c r="BB507" s="16"/>
      <c r="BC507" s="16"/>
      <c r="BD507" s="16"/>
      <c r="BE507" s="16"/>
      <c r="BF507" s="17"/>
      <c r="BG507" s="16"/>
      <c r="BH507" s="16"/>
      <c r="BI507" s="16"/>
      <c r="BJ507" s="16"/>
      <c r="BK507" s="16"/>
      <c r="BL507" s="16"/>
      <c r="BM507" s="16"/>
      <c r="BN507" s="16"/>
    </row>
    <row r="508" spans="1:66" ht="21" x14ac:dyDescent="0.2">
      <c r="A508" s="9" t="s">
        <v>988</v>
      </c>
      <c r="B508" s="43" t="s">
        <v>2376</v>
      </c>
      <c r="C508" s="9">
        <v>11</v>
      </c>
      <c r="D508" s="9"/>
      <c r="E508" s="9"/>
      <c r="F508" s="9"/>
      <c r="G508" s="9">
        <v>1</v>
      </c>
      <c r="H508" s="10">
        <v>45.17</v>
      </c>
      <c r="I508" s="11">
        <v>1.51</v>
      </c>
      <c r="J508" s="9">
        <v>727</v>
      </c>
      <c r="K508" s="2">
        <v>83.497394424660101</v>
      </c>
      <c r="L508" s="11">
        <v>6.94677734375</v>
      </c>
      <c r="M508" s="9">
        <v>1</v>
      </c>
      <c r="N508" s="9">
        <v>1</v>
      </c>
      <c r="O508" s="9">
        <v>1</v>
      </c>
      <c r="P508" s="34">
        <v>1.0079025689872001</v>
      </c>
      <c r="Q508" s="12">
        <v>0.966412615991883</v>
      </c>
      <c r="R508" s="12">
        <v>1.21099174638387</v>
      </c>
      <c r="S508" s="12">
        <v>0.39700204224004798</v>
      </c>
      <c r="T508" s="35">
        <v>1.0287752540625099</v>
      </c>
      <c r="U508" s="34">
        <f t="shared" si="147"/>
        <v>1.1356184440313307E-2</v>
      </c>
      <c r="V508" s="12">
        <f t="shared" si="148"/>
        <v>-4.9288806501147489E-2</v>
      </c>
      <c r="W508" s="12">
        <f t="shared" si="149"/>
        <v>0.27618903225632246</v>
      </c>
      <c r="X508" s="12">
        <f t="shared" si="150"/>
        <v>-1.3327816660531058</v>
      </c>
      <c r="Y508" s="35">
        <f t="shared" si="151"/>
        <v>4.0927845921318873E-2</v>
      </c>
      <c r="Z508" s="2"/>
      <c r="AA508" s="13">
        <v>1</v>
      </c>
      <c r="AB508" s="13">
        <v>1</v>
      </c>
      <c r="AC508" s="13">
        <v>1</v>
      </c>
      <c r="AD508" s="13">
        <v>1</v>
      </c>
      <c r="AE508" s="14">
        <v>1</v>
      </c>
      <c r="AF508" s="15"/>
      <c r="AG508" s="15"/>
      <c r="AH508" s="15"/>
      <c r="AI508" s="15"/>
      <c r="AJ508" s="2"/>
      <c r="AK508" s="1">
        <f t="shared" si="152"/>
        <v>0</v>
      </c>
      <c r="AL508" s="1">
        <f t="shared" si="153"/>
        <v>0</v>
      </c>
      <c r="AM508" s="1">
        <f t="shared" si="154"/>
        <v>0</v>
      </c>
      <c r="AN508" s="1">
        <f t="shared" si="155"/>
        <v>3</v>
      </c>
      <c r="AO508" s="1">
        <f t="shared" si="156"/>
        <v>0</v>
      </c>
      <c r="AP508" s="1">
        <f t="shared" si="157"/>
        <v>3</v>
      </c>
      <c r="AQ508" s="1">
        <f t="shared" si="158"/>
        <v>0</v>
      </c>
      <c r="AR508" s="1">
        <f t="shared" si="159"/>
        <v>0</v>
      </c>
      <c r="AS508" s="1">
        <f t="shared" si="160"/>
        <v>0</v>
      </c>
      <c r="AT508" s="1">
        <f t="shared" si="161"/>
        <v>0</v>
      </c>
      <c r="AU508" s="1">
        <f t="shared" si="162"/>
        <v>0</v>
      </c>
      <c r="AV508" s="1">
        <f t="shared" si="163"/>
        <v>0</v>
      </c>
      <c r="AW508" s="1">
        <f t="shared" si="164"/>
        <v>0</v>
      </c>
      <c r="AX508" s="1">
        <f t="shared" si="165"/>
        <v>0</v>
      </c>
      <c r="AY508" s="1">
        <v>1</v>
      </c>
      <c r="AZ508" s="1">
        <f t="shared" si="166"/>
        <v>8</v>
      </c>
      <c r="BA508" s="1">
        <f t="shared" si="167"/>
        <v>11</v>
      </c>
      <c r="BB508" s="16"/>
      <c r="BC508" s="16"/>
      <c r="BD508" s="16"/>
      <c r="BE508" s="16"/>
      <c r="BF508" s="17"/>
      <c r="BG508" s="16"/>
      <c r="BH508" s="16"/>
      <c r="BI508" s="16"/>
      <c r="BJ508" s="16"/>
      <c r="BK508" s="16"/>
      <c r="BL508" s="16"/>
      <c r="BM508" s="16"/>
      <c r="BN508" s="16"/>
    </row>
    <row r="509" spans="1:66" x14ac:dyDescent="0.2">
      <c r="A509" s="9" t="s">
        <v>652</v>
      </c>
      <c r="B509" s="43" t="s">
        <v>1798</v>
      </c>
      <c r="C509" s="9">
        <v>11</v>
      </c>
      <c r="D509" s="9"/>
      <c r="E509" s="9"/>
      <c r="F509" s="9"/>
      <c r="G509" s="9">
        <v>1</v>
      </c>
      <c r="H509" s="10">
        <v>177.02052494269401</v>
      </c>
      <c r="I509" s="11">
        <v>10.63</v>
      </c>
      <c r="J509" s="9">
        <v>583</v>
      </c>
      <c r="K509" s="2">
        <v>68.521393664659996</v>
      </c>
      <c r="L509" s="11">
        <v>6.36669921875</v>
      </c>
      <c r="M509" s="9">
        <v>2</v>
      </c>
      <c r="N509" s="9">
        <v>6</v>
      </c>
      <c r="O509" s="9">
        <v>8</v>
      </c>
      <c r="P509" s="34">
        <v>0.82203566215299295</v>
      </c>
      <c r="Q509" s="12">
        <v>0.97954983218515601</v>
      </c>
      <c r="R509" s="12">
        <v>1.17265444561177</v>
      </c>
      <c r="S509" s="12">
        <v>0.69782745074395702</v>
      </c>
      <c r="T509" s="35">
        <v>0.61470480325473298</v>
      </c>
      <c r="U509" s="34">
        <f t="shared" si="147"/>
        <v>-0.28272711157013425</v>
      </c>
      <c r="V509" s="12">
        <f t="shared" si="148"/>
        <v>-2.9809206970621005E-2</v>
      </c>
      <c r="W509" s="12">
        <f t="shared" si="149"/>
        <v>0.22977794682962113</v>
      </c>
      <c r="X509" s="12">
        <f t="shared" si="150"/>
        <v>-0.51905774431233487</v>
      </c>
      <c r="Y509" s="35">
        <f t="shared" si="151"/>
        <v>-0.70203433666801529</v>
      </c>
      <c r="Z509" s="2"/>
      <c r="AA509" s="13">
        <v>7</v>
      </c>
      <c r="AB509" s="13">
        <v>7</v>
      </c>
      <c r="AC509" s="13">
        <v>7</v>
      </c>
      <c r="AD509" s="13">
        <v>7</v>
      </c>
      <c r="AE509" s="14">
        <v>7</v>
      </c>
      <c r="AF509" s="15">
        <v>15.564755704646901</v>
      </c>
      <c r="AG509" s="15">
        <v>44.486138606650101</v>
      </c>
      <c r="AH509" s="15">
        <v>15.1123908101384</v>
      </c>
      <c r="AI509" s="15">
        <v>51.309841685031898</v>
      </c>
      <c r="AJ509" s="2">
        <v>53.105737196800703</v>
      </c>
      <c r="AK509" s="1">
        <f t="shared" si="152"/>
        <v>0</v>
      </c>
      <c r="AL509" s="1">
        <f t="shared" si="153"/>
        <v>0</v>
      </c>
      <c r="AM509" s="1">
        <f t="shared" si="154"/>
        <v>0</v>
      </c>
      <c r="AN509" s="1">
        <f t="shared" si="155"/>
        <v>0</v>
      </c>
      <c r="AO509" s="1">
        <f t="shared" si="156"/>
        <v>-1</v>
      </c>
      <c r="AP509" s="1">
        <f t="shared" si="157"/>
        <v>-1</v>
      </c>
      <c r="AQ509" s="1">
        <f t="shared" si="158"/>
        <v>2</v>
      </c>
      <c r="AR509" s="1">
        <f t="shared" si="159"/>
        <v>2</v>
      </c>
      <c r="AS509" s="1">
        <f t="shared" si="160"/>
        <v>1</v>
      </c>
      <c r="AT509" s="1">
        <f t="shared" si="161"/>
        <v>2</v>
      </c>
      <c r="AU509" s="1">
        <f t="shared" si="162"/>
        <v>0</v>
      </c>
      <c r="AV509" s="1">
        <f t="shared" si="163"/>
        <v>0</v>
      </c>
      <c r="AW509" s="1">
        <f t="shared" si="164"/>
        <v>1</v>
      </c>
      <c r="AX509" s="1">
        <f t="shared" si="165"/>
        <v>1</v>
      </c>
      <c r="AY509" s="1">
        <v>1</v>
      </c>
      <c r="AZ509" s="1">
        <f t="shared" si="166"/>
        <v>8</v>
      </c>
      <c r="BA509" s="1">
        <f t="shared" si="167"/>
        <v>11</v>
      </c>
      <c r="BB509" s="16"/>
      <c r="BC509" s="16"/>
      <c r="BD509" s="16"/>
      <c r="BE509" s="16"/>
      <c r="BF509" s="17"/>
      <c r="BG509" s="16"/>
      <c r="BH509" s="16"/>
      <c r="BI509" s="16"/>
      <c r="BJ509" s="16"/>
      <c r="BK509" s="16"/>
      <c r="BL509" s="16"/>
      <c r="BM509" s="16"/>
      <c r="BN509" s="16"/>
    </row>
    <row r="510" spans="1:66" x14ac:dyDescent="0.2">
      <c r="A510" s="9" t="s">
        <v>38</v>
      </c>
      <c r="B510" s="43" t="s">
        <v>1806</v>
      </c>
      <c r="C510" s="9">
        <v>11</v>
      </c>
      <c r="D510" s="9"/>
      <c r="E510" s="9"/>
      <c r="F510" s="9"/>
      <c r="G510" s="9">
        <v>1</v>
      </c>
      <c r="H510" s="10">
        <v>75.513333333333307</v>
      </c>
      <c r="I510" s="11">
        <v>11.86</v>
      </c>
      <c r="J510" s="9">
        <v>312</v>
      </c>
      <c r="K510" s="2">
        <v>35.079913554660003</v>
      </c>
      <c r="L510" s="11">
        <v>6.12548828125</v>
      </c>
      <c r="M510" s="9">
        <v>3</v>
      </c>
      <c r="N510" s="9">
        <v>3</v>
      </c>
      <c r="O510" s="9">
        <v>3</v>
      </c>
      <c r="P510" s="34">
        <v>1.4254988090710401</v>
      </c>
      <c r="Q510" s="12">
        <v>1.2033526234288201</v>
      </c>
      <c r="R510" s="12">
        <v>1.16752884021573</v>
      </c>
      <c r="S510" s="12">
        <v>1.4811588571671701</v>
      </c>
      <c r="T510" s="35">
        <v>1.23307768950968</v>
      </c>
      <c r="U510" s="34">
        <f t="shared" si="147"/>
        <v>0.51146683398086579</v>
      </c>
      <c r="V510" s="12">
        <f t="shared" si="148"/>
        <v>0.26705946340129277</v>
      </c>
      <c r="W510" s="12">
        <f t="shared" si="149"/>
        <v>0.22345818772706838</v>
      </c>
      <c r="X510" s="12">
        <f t="shared" si="150"/>
        <v>0.5667263807730909</v>
      </c>
      <c r="Y510" s="35">
        <f t="shared" si="151"/>
        <v>0.30226369896169575</v>
      </c>
      <c r="Z510" s="2"/>
      <c r="AA510" s="13">
        <v>3</v>
      </c>
      <c r="AB510" s="13">
        <v>3</v>
      </c>
      <c r="AC510" s="13">
        <v>3</v>
      </c>
      <c r="AD510" s="13">
        <v>3</v>
      </c>
      <c r="AE510" s="14">
        <v>3</v>
      </c>
      <c r="AF510" s="15">
        <v>70.492065072346705</v>
      </c>
      <c r="AG510" s="15">
        <v>7.9845980974116202</v>
      </c>
      <c r="AH510" s="15">
        <v>10.641835564649</v>
      </c>
      <c r="AI510" s="15">
        <v>6.5745080920356198</v>
      </c>
      <c r="AJ510" s="2">
        <v>17.060040650246702</v>
      </c>
      <c r="AK510" s="1">
        <f t="shared" si="152"/>
        <v>1</v>
      </c>
      <c r="AL510" s="1">
        <f t="shared" si="153"/>
        <v>0</v>
      </c>
      <c r="AM510" s="1">
        <f t="shared" si="154"/>
        <v>0</v>
      </c>
      <c r="AN510" s="1">
        <f t="shared" si="155"/>
        <v>1</v>
      </c>
      <c r="AO510" s="1">
        <f t="shared" si="156"/>
        <v>0</v>
      </c>
      <c r="AP510" s="1">
        <f t="shared" si="157"/>
        <v>2</v>
      </c>
      <c r="AQ510" s="1">
        <f t="shared" si="158"/>
        <v>1</v>
      </c>
      <c r="AR510" s="1">
        <f t="shared" si="159"/>
        <v>0</v>
      </c>
      <c r="AS510" s="1">
        <f t="shared" si="160"/>
        <v>3</v>
      </c>
      <c r="AT510" s="1">
        <f t="shared" si="161"/>
        <v>2</v>
      </c>
      <c r="AU510" s="1">
        <f t="shared" si="162"/>
        <v>3</v>
      </c>
      <c r="AV510" s="1">
        <f t="shared" si="163"/>
        <v>2</v>
      </c>
      <c r="AW510" s="1">
        <f t="shared" si="164"/>
        <v>2</v>
      </c>
      <c r="AX510" s="1">
        <f t="shared" si="165"/>
        <v>2</v>
      </c>
      <c r="AY510" s="1">
        <v>4</v>
      </c>
      <c r="AZ510" s="1">
        <f t="shared" si="166"/>
        <v>4</v>
      </c>
      <c r="BA510" s="1">
        <f t="shared" si="167"/>
        <v>11</v>
      </c>
      <c r="BB510" s="16"/>
      <c r="BC510" s="16"/>
      <c r="BD510" s="16"/>
      <c r="BE510" s="16"/>
      <c r="BF510" s="17"/>
      <c r="BG510" s="16"/>
      <c r="BH510" s="16"/>
      <c r="BI510" s="16"/>
      <c r="BJ510" s="16"/>
      <c r="BK510" s="16"/>
      <c r="BL510" s="16"/>
      <c r="BM510" s="16"/>
      <c r="BN510" s="16"/>
    </row>
    <row r="511" spans="1:66" x14ac:dyDescent="0.2">
      <c r="A511" s="9" t="s">
        <v>358</v>
      </c>
      <c r="B511" s="43" t="s">
        <v>3072</v>
      </c>
      <c r="C511" s="9">
        <v>11</v>
      </c>
      <c r="D511" s="9"/>
      <c r="E511" s="9"/>
      <c r="F511" s="9"/>
      <c r="G511" s="9">
        <v>6</v>
      </c>
      <c r="H511" s="10">
        <v>4992.0179740339199</v>
      </c>
      <c r="I511" s="11">
        <v>42.82</v>
      </c>
      <c r="J511" s="9">
        <v>724</v>
      </c>
      <c r="K511" s="2">
        <v>83.212105924659994</v>
      </c>
      <c r="L511" s="11">
        <v>5.03369140625</v>
      </c>
      <c r="M511" s="9">
        <v>13</v>
      </c>
      <c r="N511" s="9">
        <v>29</v>
      </c>
      <c r="O511" s="9">
        <v>166</v>
      </c>
      <c r="P511" s="34">
        <v>1.00226595912588</v>
      </c>
      <c r="Q511" s="12">
        <v>0.89588955315974395</v>
      </c>
      <c r="R511" s="12">
        <v>1.1644361792426901</v>
      </c>
      <c r="S511" s="12">
        <v>0.58470384614238502</v>
      </c>
      <c r="T511" s="35">
        <v>1.16453661086939</v>
      </c>
      <c r="U511" s="34">
        <f t="shared" si="147"/>
        <v>3.2653897695074734E-3</v>
      </c>
      <c r="V511" s="12">
        <f t="shared" si="148"/>
        <v>-0.15860720962484207</v>
      </c>
      <c r="W511" s="12">
        <f t="shared" si="149"/>
        <v>0.2196315700655356</v>
      </c>
      <c r="X511" s="12">
        <f t="shared" si="150"/>
        <v>-0.7742220135887109</v>
      </c>
      <c r="Y511" s="35">
        <f t="shared" si="151"/>
        <v>0.21975599591584469</v>
      </c>
      <c r="Z511" s="2"/>
      <c r="AA511" s="13">
        <v>121</v>
      </c>
      <c r="AB511" s="13">
        <v>121</v>
      </c>
      <c r="AC511" s="13">
        <v>120</v>
      </c>
      <c r="AD511" s="13">
        <v>120</v>
      </c>
      <c r="AE511" s="14">
        <v>121</v>
      </c>
      <c r="AF511" s="15">
        <v>42.453006407270102</v>
      </c>
      <c r="AG511" s="15">
        <v>30.974371815582</v>
      </c>
      <c r="AH511" s="15">
        <v>14.3537159935494</v>
      </c>
      <c r="AI511" s="15">
        <v>50.522539437501202</v>
      </c>
      <c r="AJ511" s="2">
        <v>39.532252948451998</v>
      </c>
      <c r="AK511" s="1">
        <f t="shared" si="152"/>
        <v>0</v>
      </c>
      <c r="AL511" s="1">
        <f t="shared" si="153"/>
        <v>0</v>
      </c>
      <c r="AM511" s="1">
        <f t="shared" si="154"/>
        <v>0</v>
      </c>
      <c r="AN511" s="1">
        <f t="shared" si="155"/>
        <v>1</v>
      </c>
      <c r="AO511" s="1">
        <f t="shared" si="156"/>
        <v>0</v>
      </c>
      <c r="AP511" s="1">
        <f t="shared" si="157"/>
        <v>1</v>
      </c>
      <c r="AQ511" s="1">
        <f t="shared" si="158"/>
        <v>3</v>
      </c>
      <c r="AR511" s="1">
        <f t="shared" si="159"/>
        <v>1</v>
      </c>
      <c r="AS511" s="1">
        <f t="shared" si="160"/>
        <v>1</v>
      </c>
      <c r="AT511" s="1">
        <f t="shared" si="161"/>
        <v>2</v>
      </c>
      <c r="AU511" s="1">
        <f t="shared" si="162"/>
        <v>0</v>
      </c>
      <c r="AV511" s="1">
        <f t="shared" si="163"/>
        <v>1</v>
      </c>
      <c r="AW511" s="1">
        <f t="shared" si="164"/>
        <v>1</v>
      </c>
      <c r="AX511" s="1">
        <f t="shared" si="165"/>
        <v>4</v>
      </c>
      <c r="AY511" s="1">
        <v>5</v>
      </c>
      <c r="AZ511" s="1">
        <f t="shared" si="166"/>
        <v>2</v>
      </c>
      <c r="BA511" s="1">
        <f t="shared" si="167"/>
        <v>11</v>
      </c>
      <c r="BB511" s="16"/>
      <c r="BC511" s="16"/>
      <c r="BD511" s="16"/>
      <c r="BE511" s="16"/>
      <c r="BF511" s="17"/>
      <c r="BG511" s="16"/>
      <c r="BH511" s="16"/>
      <c r="BI511" s="16"/>
      <c r="BJ511" s="16"/>
      <c r="BK511" s="16"/>
      <c r="BL511" s="16"/>
      <c r="BM511" s="16"/>
      <c r="BN511" s="16"/>
    </row>
    <row r="512" spans="1:66" x14ac:dyDescent="0.2">
      <c r="A512" s="9" t="s">
        <v>1240</v>
      </c>
      <c r="B512" s="43" t="s">
        <v>1809</v>
      </c>
      <c r="C512" s="9">
        <v>11</v>
      </c>
      <c r="D512" s="9">
        <v>1</v>
      </c>
      <c r="E512" s="9"/>
      <c r="F512" s="9"/>
      <c r="G512" s="9">
        <v>1</v>
      </c>
      <c r="H512" s="10">
        <v>72.099999999999994</v>
      </c>
      <c r="I512" s="11">
        <v>2.4</v>
      </c>
      <c r="J512" s="9">
        <v>667</v>
      </c>
      <c r="K512" s="2">
        <v>75.905012794659996</v>
      </c>
      <c r="L512" s="11">
        <v>6.97607421875</v>
      </c>
      <c r="M512" s="9">
        <v>1</v>
      </c>
      <c r="N512" s="9">
        <v>1</v>
      </c>
      <c r="O512" s="9">
        <v>1</v>
      </c>
      <c r="P512" s="34">
        <v>1.94963983339673</v>
      </c>
      <c r="Q512" s="12">
        <v>2.32750417623352</v>
      </c>
      <c r="R512" s="12">
        <v>1.13452973574243</v>
      </c>
      <c r="S512" s="12">
        <v>1.03262422903541</v>
      </c>
      <c r="T512" s="35">
        <v>0.82628233556574204</v>
      </c>
      <c r="U512" s="34">
        <f t="shared" si="147"/>
        <v>0.96320763240330087</v>
      </c>
      <c r="V512" s="12">
        <f t="shared" si="148"/>
        <v>1.218783756409626</v>
      </c>
      <c r="W512" s="12">
        <f t="shared" si="149"/>
        <v>0.1820944221842847</v>
      </c>
      <c r="X512" s="12">
        <f t="shared" si="150"/>
        <v>4.6315354363510829E-2</v>
      </c>
      <c r="Y512" s="35">
        <f t="shared" si="151"/>
        <v>-0.2752932690264574</v>
      </c>
      <c r="Z512" s="2"/>
      <c r="AA512" s="13">
        <v>1</v>
      </c>
      <c r="AB512" s="13">
        <v>1</v>
      </c>
      <c r="AC512" s="13">
        <v>1</v>
      </c>
      <c r="AD512" s="13">
        <v>1</v>
      </c>
      <c r="AE512" s="14">
        <v>1</v>
      </c>
      <c r="AF512" s="15"/>
      <c r="AG512" s="15"/>
      <c r="AH512" s="15"/>
      <c r="AI512" s="15"/>
      <c r="AJ512" s="2"/>
      <c r="AK512" s="1">
        <f t="shared" si="152"/>
        <v>2</v>
      </c>
      <c r="AL512" s="1">
        <f t="shared" si="153"/>
        <v>3</v>
      </c>
      <c r="AM512" s="1">
        <f t="shared" si="154"/>
        <v>0</v>
      </c>
      <c r="AN512" s="1">
        <f t="shared" si="155"/>
        <v>0</v>
      </c>
      <c r="AO512" s="1">
        <f t="shared" si="156"/>
        <v>0</v>
      </c>
      <c r="AP512" s="1">
        <f t="shared" si="157"/>
        <v>5</v>
      </c>
      <c r="AQ512" s="1">
        <f t="shared" si="158"/>
        <v>0</v>
      </c>
      <c r="AR512" s="1">
        <f t="shared" si="159"/>
        <v>0</v>
      </c>
      <c r="AS512" s="1">
        <f t="shared" si="160"/>
        <v>0</v>
      </c>
      <c r="AT512" s="1">
        <f t="shared" si="161"/>
        <v>0</v>
      </c>
      <c r="AU512" s="1">
        <f t="shared" si="162"/>
        <v>0</v>
      </c>
      <c r="AV512" s="1">
        <f t="shared" si="163"/>
        <v>0</v>
      </c>
      <c r="AW512" s="1">
        <f t="shared" si="164"/>
        <v>0</v>
      </c>
      <c r="AX512" s="1">
        <f t="shared" si="165"/>
        <v>0</v>
      </c>
      <c r="AY512" s="1">
        <v>3</v>
      </c>
      <c r="AZ512" s="1">
        <f t="shared" si="166"/>
        <v>6</v>
      </c>
      <c r="BA512" s="1">
        <f t="shared" si="167"/>
        <v>11</v>
      </c>
      <c r="BB512" s="16"/>
      <c r="BC512" s="16"/>
      <c r="BD512" s="16"/>
      <c r="BE512" s="16"/>
      <c r="BF512" s="17"/>
      <c r="BG512" s="16"/>
      <c r="BH512" s="16"/>
      <c r="BI512" s="16"/>
      <c r="BJ512" s="16"/>
      <c r="BK512" s="16"/>
      <c r="BL512" s="16"/>
      <c r="BM512" s="16"/>
      <c r="BN512" s="16"/>
    </row>
    <row r="513" spans="1:66" x14ac:dyDescent="0.2">
      <c r="A513" s="9" t="s">
        <v>309</v>
      </c>
      <c r="B513" s="43" t="s">
        <v>1803</v>
      </c>
      <c r="C513" s="9">
        <v>11</v>
      </c>
      <c r="D513" s="9"/>
      <c r="E513" s="9"/>
      <c r="F513" s="9"/>
      <c r="G513" s="9">
        <v>2</v>
      </c>
      <c r="H513" s="10">
        <v>353.51176240062</v>
      </c>
      <c r="I513" s="11">
        <v>10.09</v>
      </c>
      <c r="J513" s="9">
        <v>317</v>
      </c>
      <c r="K513" s="2">
        <v>34.251799384660004</v>
      </c>
      <c r="L513" s="11">
        <v>5.97314453125</v>
      </c>
      <c r="M513" s="9">
        <v>3</v>
      </c>
      <c r="N513" s="9">
        <v>3</v>
      </c>
      <c r="O513" s="9">
        <v>9</v>
      </c>
      <c r="P513" s="34">
        <v>1.2240331263500199</v>
      </c>
      <c r="Q513" s="12">
        <v>0.95075557917541398</v>
      </c>
      <c r="R513" s="12">
        <v>1.0721994281776399</v>
      </c>
      <c r="S513" s="12">
        <v>0.378734060091517</v>
      </c>
      <c r="T513" s="35">
        <v>1.18612681295111</v>
      </c>
      <c r="U513" s="34">
        <f t="shared" si="147"/>
        <v>0.29164260261732705</v>
      </c>
      <c r="V513" s="12">
        <f t="shared" si="148"/>
        <v>-7.2853595057175119E-2</v>
      </c>
      <c r="W513" s="12">
        <f t="shared" si="149"/>
        <v>0.10057327079937237</v>
      </c>
      <c r="X513" s="12">
        <f t="shared" si="150"/>
        <v>-1.4007429242181912</v>
      </c>
      <c r="Y513" s="35">
        <f t="shared" si="151"/>
        <v>0.24625826168433665</v>
      </c>
      <c r="Z513" s="2"/>
      <c r="AA513" s="13">
        <v>6</v>
      </c>
      <c r="AB513" s="13">
        <v>6</v>
      </c>
      <c r="AC513" s="13">
        <v>6</v>
      </c>
      <c r="AD513" s="13">
        <v>5</v>
      </c>
      <c r="AE513" s="14">
        <v>6</v>
      </c>
      <c r="AF513" s="15">
        <v>13.2353610708034</v>
      </c>
      <c r="AG513" s="15">
        <v>16.5062308629171</v>
      </c>
      <c r="AH513" s="15">
        <v>13.0211332328102</v>
      </c>
      <c r="AI513" s="15">
        <v>12.6679538216504</v>
      </c>
      <c r="AJ513" s="2">
        <v>16.461073062048399</v>
      </c>
      <c r="AK513" s="1">
        <f t="shared" si="152"/>
        <v>0</v>
      </c>
      <c r="AL513" s="1">
        <f t="shared" si="153"/>
        <v>0</v>
      </c>
      <c r="AM513" s="1">
        <f t="shared" si="154"/>
        <v>0</v>
      </c>
      <c r="AN513" s="1">
        <f t="shared" si="155"/>
        <v>3</v>
      </c>
      <c r="AO513" s="1">
        <f t="shared" si="156"/>
        <v>0</v>
      </c>
      <c r="AP513" s="1">
        <f t="shared" si="157"/>
        <v>3</v>
      </c>
      <c r="AQ513" s="1">
        <f t="shared" si="158"/>
        <v>2</v>
      </c>
      <c r="AR513" s="1">
        <f t="shared" si="159"/>
        <v>2</v>
      </c>
      <c r="AS513" s="1">
        <f t="shared" si="160"/>
        <v>2</v>
      </c>
      <c r="AT513" s="1">
        <f t="shared" si="161"/>
        <v>2</v>
      </c>
      <c r="AU513" s="1">
        <f t="shared" si="162"/>
        <v>2</v>
      </c>
      <c r="AV513" s="1">
        <f t="shared" si="163"/>
        <v>2</v>
      </c>
      <c r="AW513" s="1">
        <f t="shared" si="164"/>
        <v>2</v>
      </c>
      <c r="AX513" s="1">
        <f t="shared" si="165"/>
        <v>2</v>
      </c>
      <c r="AY513" s="1">
        <v>5</v>
      </c>
      <c r="AZ513" s="1">
        <f t="shared" si="166"/>
        <v>2</v>
      </c>
      <c r="BA513" s="1">
        <f t="shared" si="167"/>
        <v>11</v>
      </c>
      <c r="BB513" s="16"/>
      <c r="BC513" s="16"/>
      <c r="BD513" s="16"/>
      <c r="BE513" s="16"/>
      <c r="BF513" s="17"/>
      <c r="BG513" s="16"/>
      <c r="BH513" s="16"/>
      <c r="BI513" s="16"/>
      <c r="BJ513" s="16"/>
      <c r="BK513" s="16"/>
      <c r="BL513" s="16"/>
      <c r="BM513" s="16"/>
      <c r="BN513" s="16"/>
    </row>
    <row r="514" spans="1:66" x14ac:dyDescent="0.2">
      <c r="A514" s="9" t="s">
        <v>759</v>
      </c>
      <c r="B514" s="43" t="s">
        <v>1814</v>
      </c>
      <c r="C514" s="9">
        <v>11</v>
      </c>
      <c r="D514" s="9"/>
      <c r="E514" s="9"/>
      <c r="F514" s="9"/>
      <c r="G514" s="9">
        <v>1</v>
      </c>
      <c r="H514" s="10">
        <v>37.82</v>
      </c>
      <c r="I514" s="11">
        <v>2.89</v>
      </c>
      <c r="J514" s="9">
        <v>693</v>
      </c>
      <c r="K514" s="2">
        <v>76.666960664660095</v>
      </c>
      <c r="L514" s="11">
        <v>6.87353515625</v>
      </c>
      <c r="M514" s="9">
        <v>1</v>
      </c>
      <c r="N514" s="9">
        <v>1</v>
      </c>
      <c r="O514" s="9">
        <v>1</v>
      </c>
      <c r="P514" s="34">
        <v>2.3132055656972299</v>
      </c>
      <c r="Q514" s="12">
        <v>1.94386401736022</v>
      </c>
      <c r="R514" s="12">
        <v>1.01668498812863</v>
      </c>
      <c r="S514" s="12">
        <v>0.77556212703758498</v>
      </c>
      <c r="T514" s="35">
        <v>1.17385078797744</v>
      </c>
      <c r="U514" s="34">
        <f t="shared" ref="U514:U577" si="168">LOG(P514,2)</f>
        <v>1.209893478440218</v>
      </c>
      <c r="V514" s="12">
        <f t="shared" ref="V514:V577" si="169">LOG(Q514,2)</f>
        <v>0.9589272990147758</v>
      </c>
      <c r="W514" s="12">
        <f t="shared" ref="W514:W577" si="170">LOG(R514,2)</f>
        <v>2.3872740686318169E-2</v>
      </c>
      <c r="X514" s="12">
        <f t="shared" ref="X514:X577" si="171">LOG(S514,2)</f>
        <v>-0.36668574073240995</v>
      </c>
      <c r="Y514" s="35">
        <f t="shared" ref="Y514:Y577" si="172">LOG(T514,2)</f>
        <v>0.23124903440530417</v>
      </c>
      <c r="Z514" s="2"/>
      <c r="AA514" s="13">
        <v>1</v>
      </c>
      <c r="AB514" s="13">
        <v>1</v>
      </c>
      <c r="AC514" s="13">
        <v>1</v>
      </c>
      <c r="AD514" s="13">
        <v>1</v>
      </c>
      <c r="AE514" s="14">
        <v>1</v>
      </c>
      <c r="AF514" s="15"/>
      <c r="AG514" s="15"/>
      <c r="AH514" s="15"/>
      <c r="AI514" s="15"/>
      <c r="AJ514" s="2"/>
      <c r="AK514" s="1">
        <f t="shared" ref="AK514:AK577" si="173">IF(P514&gt;2.999,5,IF(P514&gt;2.499,4,IF(P514&gt;1.999,3,IF(P514&gt;1.499,2,IF(P514&gt;1.299,1,IF(P514="",0,IF(P514&lt;0.334,4,IF(P514&lt;0.401,3,IF(P514&lt;0.501,2,IF(P514&lt;0.668,1,0))))))))))</f>
        <v>3</v>
      </c>
      <c r="AL514" s="1">
        <f t="shared" ref="AL514:AL577" si="174">IF(Q514&gt;2.999,5,IF(Q514&gt;2.499,4,IF(Q514&gt;1.999,3,IF(Q514&gt;1.499,2,IF(Q514&gt;1.299,1,IF(Q514="",0,IF(Q514&lt;0.334,4,IF(Q514&lt;0.401,3,IF(Q514&lt;0.501,2,IF(Q514&lt;0.668,1,0))))))))))</f>
        <v>2</v>
      </c>
      <c r="AM514" s="1">
        <f t="shared" ref="AM514:AM577" si="175">IF(R514&gt;2.999,5,IF(R514&gt;2.499,4,IF(R514&gt;1.999,3,IF(R514&gt;1.499,2,IF(R514&gt;1.299,1,IF(R514="",0,IF(R514&lt;0.334,4,IF(R514&lt;0.401,3,IF(R514&lt;0.501,2,IF(R514&lt;0.668,1,0))))))))))</f>
        <v>0</v>
      </c>
      <c r="AN514" s="1">
        <f t="shared" ref="AN514:AN577" si="176">IF(S514&gt;2.999,5,IF(S514&gt;2.499,4,IF(S514&gt;1.999,3,IF(S514&gt;1.499,2,IF(S514&gt;1.299,1,IF(S514="",0,IF(S514&lt;0.334,4,IF(S514&lt;0.401,3,IF(S514&lt;0.501,2,IF(S514&lt;0.668,1,0))))))))))</f>
        <v>0</v>
      </c>
      <c r="AO514" s="1">
        <f t="shared" ref="AO514:AO577" si="177">IF(T514&gt;2.999,-5,IF(T514&gt;2.499,-4,IF(T514&gt;1.999,-3,IF(T514&gt;1.499,-2,IF(T514&gt;1.299,-1,IF(T514="",0,IF(T514&lt;0.334,-4,IF(T514&lt;0.401,-3,IF(T514&lt;0.501,-2,IF(T514&lt;0.668,-1,0))))))))))</f>
        <v>0</v>
      </c>
      <c r="AP514" s="1">
        <f t="shared" ref="AP514:AP577" si="178">AK514+AL514+AM514+AN514+AO514</f>
        <v>5</v>
      </c>
      <c r="AQ514" s="1">
        <f t="shared" ref="AQ514:AQ577" si="179">IF(AA514&gt;11.999,3,IF(AA514&gt;5.999,2,IF(AA514&gt;2.999,1,0)))</f>
        <v>0</v>
      </c>
      <c r="AR514" s="1">
        <f t="shared" ref="AR514:AR577" si="180">IF(AF514="",0,IF(AF514&lt;10.001,3,IF(AF514&lt;25.001,2,IF(AF514&lt;50.001,1,0))))</f>
        <v>0</v>
      </c>
      <c r="AS514" s="1">
        <f t="shared" ref="AS514:AS577" si="181">IF(AG514="",0,IF(AG514&lt;10.001,3,IF(AG514&lt;25.001,2,IF(AG514&lt;50.001,1,0))))</f>
        <v>0</v>
      </c>
      <c r="AT514" s="1">
        <f t="shared" ref="AT514:AT577" si="182">IF(AH514="",0,IF(AH514&lt;10.001,3,IF(AH514&lt;25.001,2,IF(AH514&lt;50.001,1,0))))</f>
        <v>0</v>
      </c>
      <c r="AU514" s="1">
        <f t="shared" ref="AU514:AU577" si="183">IF(AI514="",0,IF(AI514&lt;10.001,3,IF(AI514&lt;25.001,2,IF(AI514&lt;50.001,1,0))))</f>
        <v>0</v>
      </c>
      <c r="AV514" s="1">
        <f t="shared" ref="AV514:AV577" si="184">IF(AJ514="",0,IF(AJ514&lt;10.001,3,IF(AJ514&lt;25.001,2,IF(AJ514&lt;50.001,1,0))))</f>
        <v>0</v>
      </c>
      <c r="AW514" s="1">
        <f t="shared" ref="AW514:AW577" si="185">AVERAGE(AR514:AV514)</f>
        <v>0</v>
      </c>
      <c r="AX514" s="1">
        <f t="shared" ref="AX514:AX577" si="186">IF(M514&gt;5.999,4,IF(M514&gt;2.999,2,IF(M514&gt;1.999,1,0)))</f>
        <v>0</v>
      </c>
      <c r="AY514" s="1">
        <v>3</v>
      </c>
      <c r="AZ514" s="1">
        <f t="shared" ref="AZ514:AZ577" si="187">IF(AY514=1,8,IF(AY514=2,1,IF(AY514=3,6,IF(AY514=4,4,IF(AY514=5,2,0)))))</f>
        <v>6</v>
      </c>
      <c r="BA514" s="1">
        <f t="shared" ref="BA514:BA577" si="188">SUM(AP514,AQ514,AW514,AX514,AZ514)</f>
        <v>11</v>
      </c>
      <c r="BB514" s="16"/>
      <c r="BC514" s="16"/>
      <c r="BD514" s="16"/>
      <c r="BE514" s="16"/>
      <c r="BF514" s="17"/>
      <c r="BG514" s="16"/>
      <c r="BH514" s="16"/>
      <c r="BI514" s="16"/>
      <c r="BJ514" s="16"/>
      <c r="BK514" s="16"/>
      <c r="BL514" s="16"/>
      <c r="BM514" s="16"/>
      <c r="BN514" s="16"/>
    </row>
    <row r="515" spans="1:66" x14ac:dyDescent="0.2">
      <c r="A515" s="9" t="s">
        <v>650</v>
      </c>
      <c r="B515" s="43" t="s">
        <v>1801</v>
      </c>
      <c r="C515" s="9">
        <v>11</v>
      </c>
      <c r="D515" s="9"/>
      <c r="E515" s="9"/>
      <c r="F515" s="9"/>
      <c r="G515" s="9">
        <v>1</v>
      </c>
      <c r="H515" s="10">
        <v>1351.9841309138801</v>
      </c>
      <c r="I515" s="11">
        <v>54.78</v>
      </c>
      <c r="J515" s="9">
        <v>272</v>
      </c>
      <c r="K515" s="2">
        <v>29.78590395466</v>
      </c>
      <c r="L515" s="11">
        <v>5.75732421875</v>
      </c>
      <c r="M515" s="9">
        <v>14</v>
      </c>
      <c r="N515" s="9">
        <v>14</v>
      </c>
      <c r="O515" s="9">
        <v>43</v>
      </c>
      <c r="P515" s="34">
        <v>1.10753329085133</v>
      </c>
      <c r="Q515" s="12">
        <v>0.85968577441269101</v>
      </c>
      <c r="R515" s="12">
        <v>0.99254755048821097</v>
      </c>
      <c r="S515" s="12">
        <v>0.57880961240506901</v>
      </c>
      <c r="T515" s="35">
        <v>1.24661667085821</v>
      </c>
      <c r="U515" s="34">
        <f t="shared" si="168"/>
        <v>0.14735006476158408</v>
      </c>
      <c r="V515" s="12">
        <f t="shared" si="169"/>
        <v>-0.21811866127676416</v>
      </c>
      <c r="W515" s="12">
        <f t="shared" si="170"/>
        <v>-1.0791875039566091E-2</v>
      </c>
      <c r="X515" s="12">
        <f t="shared" si="171"/>
        <v>-0.78883921369849352</v>
      </c>
      <c r="Y515" s="35">
        <f t="shared" si="172"/>
        <v>0.31801791098164278</v>
      </c>
      <c r="Z515" s="2"/>
      <c r="AA515" s="13">
        <v>37</v>
      </c>
      <c r="AB515" s="13">
        <v>37</v>
      </c>
      <c r="AC515" s="13">
        <v>36</v>
      </c>
      <c r="AD515" s="13">
        <v>35</v>
      </c>
      <c r="AE515" s="14">
        <v>37</v>
      </c>
      <c r="AF515" s="15">
        <v>28.192619317809001</v>
      </c>
      <c r="AG515" s="15">
        <v>29.6636954350605</v>
      </c>
      <c r="AH515" s="15">
        <v>12.769003016237701</v>
      </c>
      <c r="AI515" s="15">
        <v>41.794692771653096</v>
      </c>
      <c r="AJ515" s="2">
        <v>56.766993444786102</v>
      </c>
      <c r="AK515" s="1">
        <f t="shared" si="173"/>
        <v>0</v>
      </c>
      <c r="AL515" s="1">
        <f t="shared" si="174"/>
        <v>0</v>
      </c>
      <c r="AM515" s="1">
        <f t="shared" si="175"/>
        <v>0</v>
      </c>
      <c r="AN515" s="1">
        <f t="shared" si="176"/>
        <v>1</v>
      </c>
      <c r="AO515" s="1">
        <f t="shared" si="177"/>
        <v>0</v>
      </c>
      <c r="AP515" s="1">
        <f t="shared" si="178"/>
        <v>1</v>
      </c>
      <c r="AQ515" s="1">
        <f t="shared" si="179"/>
        <v>3</v>
      </c>
      <c r="AR515" s="1">
        <f t="shared" si="180"/>
        <v>1</v>
      </c>
      <c r="AS515" s="1">
        <f t="shared" si="181"/>
        <v>1</v>
      </c>
      <c r="AT515" s="1">
        <f t="shared" si="182"/>
        <v>2</v>
      </c>
      <c r="AU515" s="1">
        <f t="shared" si="183"/>
        <v>1</v>
      </c>
      <c r="AV515" s="1">
        <f t="shared" si="184"/>
        <v>0</v>
      </c>
      <c r="AW515" s="1">
        <f t="shared" si="185"/>
        <v>1</v>
      </c>
      <c r="AX515" s="1">
        <f t="shared" si="186"/>
        <v>4</v>
      </c>
      <c r="AY515" s="1">
        <v>5</v>
      </c>
      <c r="AZ515" s="1">
        <f t="shared" si="187"/>
        <v>2</v>
      </c>
      <c r="BA515" s="1">
        <f t="shared" si="188"/>
        <v>11</v>
      </c>
      <c r="BB515" s="16"/>
      <c r="BC515" s="16"/>
      <c r="BD515" s="16"/>
      <c r="BE515" s="16"/>
      <c r="BF515" s="17"/>
      <c r="BG515" s="16"/>
      <c r="BH515" s="16"/>
      <c r="BI515" s="16"/>
      <c r="BJ515" s="16"/>
      <c r="BK515" s="16"/>
      <c r="BL515" s="16"/>
      <c r="BM515" s="16"/>
      <c r="BN515" s="16"/>
    </row>
    <row r="516" spans="1:66" x14ac:dyDescent="0.2">
      <c r="A516" s="9" t="s">
        <v>1071</v>
      </c>
      <c r="B516" s="43" t="s">
        <v>1804</v>
      </c>
      <c r="C516" s="9">
        <v>11</v>
      </c>
      <c r="D516" s="9"/>
      <c r="E516" s="9"/>
      <c r="F516" s="9"/>
      <c r="G516" s="9">
        <v>1</v>
      </c>
      <c r="H516" s="10">
        <v>159.88</v>
      </c>
      <c r="I516" s="11">
        <v>3.43</v>
      </c>
      <c r="J516" s="9">
        <v>321</v>
      </c>
      <c r="K516" s="2">
        <v>35.869961504659997</v>
      </c>
      <c r="L516" s="11">
        <v>6.59521484375</v>
      </c>
      <c r="M516" s="9">
        <v>1</v>
      </c>
      <c r="N516" s="9">
        <v>1</v>
      </c>
      <c r="O516" s="9">
        <v>6</v>
      </c>
      <c r="P516" s="34">
        <v>1.2738903796190899</v>
      </c>
      <c r="Q516" s="12">
        <v>1.3246557504912</v>
      </c>
      <c r="R516" s="12">
        <v>0.96157716720698805</v>
      </c>
      <c r="S516" s="12">
        <v>0.99989586157906296</v>
      </c>
      <c r="T516" s="35">
        <v>0.91973474668965305</v>
      </c>
      <c r="U516" s="34">
        <f t="shared" si="168"/>
        <v>0.34924113663329764</v>
      </c>
      <c r="V516" s="12">
        <f t="shared" si="169"/>
        <v>0.40561748300600786</v>
      </c>
      <c r="W516" s="12">
        <f t="shared" si="170"/>
        <v>-5.652545544011138E-2</v>
      </c>
      <c r="X516" s="12">
        <f t="shared" si="171"/>
        <v>-1.5024780687234297E-4</v>
      </c>
      <c r="Y516" s="35">
        <f t="shared" si="172"/>
        <v>-0.12071024981868206</v>
      </c>
      <c r="Z516" s="2"/>
      <c r="AA516" s="13">
        <v>3</v>
      </c>
      <c r="AB516" s="13">
        <v>3</v>
      </c>
      <c r="AC516" s="13">
        <v>3</v>
      </c>
      <c r="AD516" s="13">
        <v>3</v>
      </c>
      <c r="AE516" s="14">
        <v>3</v>
      </c>
      <c r="AF516" s="15">
        <v>4.6459803406984301</v>
      </c>
      <c r="AG516" s="15">
        <v>6.7911538511383398</v>
      </c>
      <c r="AH516" s="15">
        <v>3.2183812104504099</v>
      </c>
      <c r="AI516" s="15">
        <v>6.5936510390051302</v>
      </c>
      <c r="AJ516" s="2">
        <v>2.1985229442329999</v>
      </c>
      <c r="AK516" s="1">
        <f t="shared" si="173"/>
        <v>0</v>
      </c>
      <c r="AL516" s="1">
        <f t="shared" si="174"/>
        <v>1</v>
      </c>
      <c r="AM516" s="1">
        <f t="shared" si="175"/>
        <v>0</v>
      </c>
      <c r="AN516" s="1">
        <f t="shared" si="176"/>
        <v>0</v>
      </c>
      <c r="AO516" s="1">
        <f t="shared" si="177"/>
        <v>0</v>
      </c>
      <c r="AP516" s="1">
        <f t="shared" si="178"/>
        <v>1</v>
      </c>
      <c r="AQ516" s="1">
        <f t="shared" si="179"/>
        <v>1</v>
      </c>
      <c r="AR516" s="1">
        <f t="shared" si="180"/>
        <v>3</v>
      </c>
      <c r="AS516" s="1">
        <f t="shared" si="181"/>
        <v>3</v>
      </c>
      <c r="AT516" s="1">
        <f t="shared" si="182"/>
        <v>3</v>
      </c>
      <c r="AU516" s="1">
        <f t="shared" si="183"/>
        <v>3</v>
      </c>
      <c r="AV516" s="1">
        <f t="shared" si="184"/>
        <v>3</v>
      </c>
      <c r="AW516" s="1">
        <f t="shared" si="185"/>
        <v>3</v>
      </c>
      <c r="AX516" s="1">
        <f t="shared" si="186"/>
        <v>0</v>
      </c>
      <c r="AY516" s="1">
        <v>3</v>
      </c>
      <c r="AZ516" s="1">
        <f t="shared" si="187"/>
        <v>6</v>
      </c>
      <c r="BA516" s="1">
        <f t="shared" si="188"/>
        <v>11</v>
      </c>
      <c r="BB516" s="16"/>
      <c r="BC516" s="16"/>
      <c r="BD516" s="16"/>
      <c r="BE516" s="16"/>
      <c r="BF516" s="17"/>
      <c r="BG516" s="16"/>
      <c r="BH516" s="16"/>
      <c r="BI516" s="16"/>
      <c r="BJ516" s="16"/>
      <c r="BK516" s="16"/>
      <c r="BL516" s="16"/>
      <c r="BM516" s="16"/>
      <c r="BN516" s="16"/>
    </row>
    <row r="517" spans="1:66" x14ac:dyDescent="0.2">
      <c r="A517" s="9" t="s">
        <v>1155</v>
      </c>
      <c r="B517" s="43" t="s">
        <v>1807</v>
      </c>
      <c r="C517" s="9">
        <v>11</v>
      </c>
      <c r="D517" s="9"/>
      <c r="E517" s="9"/>
      <c r="F517" s="9"/>
      <c r="G517" s="9">
        <v>1</v>
      </c>
      <c r="H517" s="10">
        <v>164.9</v>
      </c>
      <c r="I517" s="11">
        <v>8.74</v>
      </c>
      <c r="J517" s="9">
        <v>572</v>
      </c>
      <c r="K517" s="2">
        <v>61.238169794660003</v>
      </c>
      <c r="L517" s="11">
        <v>6.66845703125</v>
      </c>
      <c r="M517" s="9">
        <v>3</v>
      </c>
      <c r="N517" s="9">
        <v>3</v>
      </c>
      <c r="O517" s="9">
        <v>4</v>
      </c>
      <c r="P517" s="34">
        <v>1.44204797354869</v>
      </c>
      <c r="Q517" s="12">
        <v>1.0959373630622899</v>
      </c>
      <c r="R517" s="12">
        <v>0.95966064069127899</v>
      </c>
      <c r="S517" s="12">
        <v>2.00196366673786</v>
      </c>
      <c r="T517" s="35">
        <v>1.51740372680921</v>
      </c>
      <c r="U517" s="34">
        <f t="shared" si="168"/>
        <v>0.52811916045219531</v>
      </c>
      <c r="V517" s="12">
        <f t="shared" si="169"/>
        <v>0.13216534521291071</v>
      </c>
      <c r="W517" s="12">
        <f t="shared" si="170"/>
        <v>-5.9403770873754362E-2</v>
      </c>
      <c r="X517" s="12">
        <f t="shared" si="171"/>
        <v>1.0014157912104866</v>
      </c>
      <c r="Y517" s="35">
        <f t="shared" si="172"/>
        <v>0.60160498616074132</v>
      </c>
      <c r="Z517" s="2"/>
      <c r="AA517" s="13">
        <v>3</v>
      </c>
      <c r="AB517" s="13">
        <v>3</v>
      </c>
      <c r="AC517" s="13">
        <v>3</v>
      </c>
      <c r="AD517" s="13">
        <v>3</v>
      </c>
      <c r="AE517" s="14">
        <v>3</v>
      </c>
      <c r="AF517" s="15">
        <v>22.743180227178399</v>
      </c>
      <c r="AG517" s="15">
        <v>28.8624649504711</v>
      </c>
      <c r="AH517" s="15">
        <v>44.496573437377201</v>
      </c>
      <c r="AI517" s="15">
        <v>3.8696981512128601</v>
      </c>
      <c r="AJ517" s="2">
        <v>5.1302351483112201</v>
      </c>
      <c r="AK517" s="1">
        <f t="shared" si="173"/>
        <v>1</v>
      </c>
      <c r="AL517" s="1">
        <f t="shared" si="174"/>
        <v>0</v>
      </c>
      <c r="AM517" s="1">
        <f t="shared" si="175"/>
        <v>0</v>
      </c>
      <c r="AN517" s="1">
        <f t="shared" si="176"/>
        <v>3</v>
      </c>
      <c r="AO517" s="1">
        <f t="shared" si="177"/>
        <v>-2</v>
      </c>
      <c r="AP517" s="1">
        <f t="shared" si="178"/>
        <v>2</v>
      </c>
      <c r="AQ517" s="1">
        <f t="shared" si="179"/>
        <v>1</v>
      </c>
      <c r="AR517" s="1">
        <f t="shared" si="180"/>
        <v>2</v>
      </c>
      <c r="AS517" s="1">
        <f t="shared" si="181"/>
        <v>1</v>
      </c>
      <c r="AT517" s="1">
        <f t="shared" si="182"/>
        <v>1</v>
      </c>
      <c r="AU517" s="1">
        <f t="shared" si="183"/>
        <v>3</v>
      </c>
      <c r="AV517" s="1">
        <f t="shared" si="184"/>
        <v>3</v>
      </c>
      <c r="AW517" s="1">
        <f t="shared" si="185"/>
        <v>2</v>
      </c>
      <c r="AX517" s="1">
        <f t="shared" si="186"/>
        <v>2</v>
      </c>
      <c r="AY517" s="1">
        <v>4</v>
      </c>
      <c r="AZ517" s="1">
        <f t="shared" si="187"/>
        <v>4</v>
      </c>
      <c r="BA517" s="1">
        <f t="shared" si="188"/>
        <v>11</v>
      </c>
      <c r="BB517" s="16"/>
      <c r="BC517" s="16"/>
      <c r="BD517" s="16"/>
      <c r="BE517" s="16"/>
      <c r="BF517" s="17"/>
      <c r="BG517" s="16"/>
      <c r="BH517" s="16"/>
      <c r="BI517" s="16"/>
      <c r="BJ517" s="16"/>
      <c r="BK517" s="16"/>
      <c r="BL517" s="16"/>
      <c r="BM517" s="16"/>
      <c r="BN517" s="16"/>
    </row>
    <row r="518" spans="1:66" x14ac:dyDescent="0.2">
      <c r="A518" s="9" t="s">
        <v>475</v>
      </c>
      <c r="B518" s="43" t="s">
        <v>2808</v>
      </c>
      <c r="C518" s="9">
        <v>11</v>
      </c>
      <c r="D518" s="9"/>
      <c r="E518" s="9"/>
      <c r="F518" s="9"/>
      <c r="G518" s="9">
        <v>2</v>
      </c>
      <c r="H518" s="10">
        <v>247.14</v>
      </c>
      <c r="I518" s="11">
        <v>14.08</v>
      </c>
      <c r="J518" s="9">
        <v>277</v>
      </c>
      <c r="K518" s="2">
        <v>30.355863394659998</v>
      </c>
      <c r="L518" s="11">
        <v>8.32373046875</v>
      </c>
      <c r="M518" s="9">
        <v>3</v>
      </c>
      <c r="N518" s="9">
        <v>3</v>
      </c>
      <c r="O518" s="9">
        <v>8</v>
      </c>
      <c r="P518" s="34">
        <v>0.96396835813011905</v>
      </c>
      <c r="Q518" s="12">
        <v>0.94712834677920799</v>
      </c>
      <c r="R518" s="12">
        <v>0.94890763529863997</v>
      </c>
      <c r="S518" s="12">
        <v>1.59496413296915</v>
      </c>
      <c r="T518" s="35">
        <v>1.2032052356151699</v>
      </c>
      <c r="U518" s="34">
        <f t="shared" si="168"/>
        <v>-5.2942303533751747E-2</v>
      </c>
      <c r="V518" s="12">
        <f t="shared" si="169"/>
        <v>-7.836815418282575E-2</v>
      </c>
      <c r="W518" s="12">
        <f t="shared" si="170"/>
        <v>-7.5660429750285974E-2</v>
      </c>
      <c r="X518" s="12">
        <f t="shared" si="171"/>
        <v>0.6735239815015247</v>
      </c>
      <c r="Y518" s="35">
        <f t="shared" si="172"/>
        <v>0.26688274987054811</v>
      </c>
      <c r="Z518" s="2"/>
      <c r="AA518" s="13">
        <v>5</v>
      </c>
      <c r="AB518" s="13">
        <v>5</v>
      </c>
      <c r="AC518" s="13">
        <v>5</v>
      </c>
      <c r="AD518" s="13">
        <v>5</v>
      </c>
      <c r="AE518" s="14">
        <v>5</v>
      </c>
      <c r="AF518" s="15">
        <v>27.549553236220898</v>
      </c>
      <c r="AG518" s="15">
        <v>23.674129592610001</v>
      </c>
      <c r="AH518" s="15">
        <v>7.2583247357439102</v>
      </c>
      <c r="AI518" s="15">
        <v>25.333741488604002</v>
      </c>
      <c r="AJ518" s="2">
        <v>6.1692774886921402</v>
      </c>
      <c r="AK518" s="1">
        <f t="shared" si="173"/>
        <v>0</v>
      </c>
      <c r="AL518" s="1">
        <f t="shared" si="174"/>
        <v>0</v>
      </c>
      <c r="AM518" s="1">
        <f t="shared" si="175"/>
        <v>0</v>
      </c>
      <c r="AN518" s="1">
        <f t="shared" si="176"/>
        <v>2</v>
      </c>
      <c r="AO518" s="1">
        <f t="shared" si="177"/>
        <v>0</v>
      </c>
      <c r="AP518" s="1">
        <f t="shared" si="178"/>
        <v>2</v>
      </c>
      <c r="AQ518" s="1">
        <f t="shared" si="179"/>
        <v>1</v>
      </c>
      <c r="AR518" s="1">
        <f t="shared" si="180"/>
        <v>1</v>
      </c>
      <c r="AS518" s="1">
        <f t="shared" si="181"/>
        <v>2</v>
      </c>
      <c r="AT518" s="1">
        <f t="shared" si="182"/>
        <v>3</v>
      </c>
      <c r="AU518" s="1">
        <f t="shared" si="183"/>
        <v>1</v>
      </c>
      <c r="AV518" s="1">
        <f t="shared" si="184"/>
        <v>3</v>
      </c>
      <c r="AW518" s="1">
        <f t="shared" si="185"/>
        <v>2</v>
      </c>
      <c r="AX518" s="1">
        <f t="shared" si="186"/>
        <v>2</v>
      </c>
      <c r="AY518" s="1">
        <v>4</v>
      </c>
      <c r="AZ518" s="1">
        <f t="shared" si="187"/>
        <v>4</v>
      </c>
      <c r="BA518" s="1">
        <f t="shared" si="188"/>
        <v>11</v>
      </c>
      <c r="BB518" s="16"/>
      <c r="BC518" s="16"/>
      <c r="BD518" s="16"/>
      <c r="BE518" s="16"/>
      <c r="BF518" s="17"/>
      <c r="BG518" s="16"/>
      <c r="BH518" s="16"/>
      <c r="BI518" s="16"/>
      <c r="BJ518" s="16"/>
      <c r="BK518" s="16"/>
      <c r="BL518" s="16"/>
      <c r="BM518" s="16"/>
      <c r="BN518" s="16"/>
    </row>
    <row r="519" spans="1:66" x14ac:dyDescent="0.2">
      <c r="A519" s="9" t="s">
        <v>815</v>
      </c>
      <c r="B519" s="43" t="s">
        <v>3073</v>
      </c>
      <c r="C519" s="9">
        <v>11</v>
      </c>
      <c r="D519" s="9"/>
      <c r="E519" s="9"/>
      <c r="F519" s="9"/>
      <c r="G519" s="9">
        <v>2</v>
      </c>
      <c r="H519" s="10">
        <v>1569.1049118026301</v>
      </c>
      <c r="I519" s="11">
        <v>40.07</v>
      </c>
      <c r="J519" s="9">
        <v>806</v>
      </c>
      <c r="K519" s="2">
        <v>89.265723874660097</v>
      </c>
      <c r="L519" s="11">
        <v>5.26220703125</v>
      </c>
      <c r="M519" s="9">
        <v>25</v>
      </c>
      <c r="N519" s="9">
        <v>25</v>
      </c>
      <c r="O519" s="9">
        <v>49</v>
      </c>
      <c r="P519" s="34">
        <v>1.1361107332784901</v>
      </c>
      <c r="Q519" s="12">
        <v>0.92389676636854101</v>
      </c>
      <c r="R519" s="12">
        <v>0.927537620890311</v>
      </c>
      <c r="S519" s="12">
        <v>0.65074103976310604</v>
      </c>
      <c r="T519" s="35">
        <v>1.2706282718478801</v>
      </c>
      <c r="U519" s="34">
        <f t="shared" si="168"/>
        <v>0.18410345681979506</v>
      </c>
      <c r="V519" s="12">
        <f t="shared" si="169"/>
        <v>-0.1141964369350108</v>
      </c>
      <c r="W519" s="12">
        <f t="shared" si="170"/>
        <v>-0.10852229631169488</v>
      </c>
      <c r="X519" s="12">
        <f t="shared" si="171"/>
        <v>-0.61984455299609031</v>
      </c>
      <c r="Y519" s="35">
        <f t="shared" si="172"/>
        <v>0.34554202499190351</v>
      </c>
      <c r="Z519" s="2"/>
      <c r="AA519" s="13">
        <v>40</v>
      </c>
      <c r="AB519" s="13">
        <v>40</v>
      </c>
      <c r="AC519" s="13">
        <v>40</v>
      </c>
      <c r="AD519" s="13">
        <v>38</v>
      </c>
      <c r="AE519" s="14">
        <v>40</v>
      </c>
      <c r="AF519" s="15">
        <v>40.909879574081998</v>
      </c>
      <c r="AG519" s="15">
        <v>25.9770647609087</v>
      </c>
      <c r="AH519" s="15">
        <v>16.990990006740599</v>
      </c>
      <c r="AI519" s="15">
        <v>41.706017426013197</v>
      </c>
      <c r="AJ519" s="2">
        <v>56.457556612679497</v>
      </c>
      <c r="AK519" s="1">
        <f t="shared" si="173"/>
        <v>0</v>
      </c>
      <c r="AL519" s="1">
        <f t="shared" si="174"/>
        <v>0</v>
      </c>
      <c r="AM519" s="1">
        <f t="shared" si="175"/>
        <v>0</v>
      </c>
      <c r="AN519" s="1">
        <f t="shared" si="176"/>
        <v>1</v>
      </c>
      <c r="AO519" s="1">
        <f t="shared" si="177"/>
        <v>0</v>
      </c>
      <c r="AP519" s="1">
        <f t="shared" si="178"/>
        <v>1</v>
      </c>
      <c r="AQ519" s="1">
        <f t="shared" si="179"/>
        <v>3</v>
      </c>
      <c r="AR519" s="1">
        <f t="shared" si="180"/>
        <v>1</v>
      </c>
      <c r="AS519" s="1">
        <f t="shared" si="181"/>
        <v>1</v>
      </c>
      <c r="AT519" s="1">
        <f t="shared" si="182"/>
        <v>2</v>
      </c>
      <c r="AU519" s="1">
        <f t="shared" si="183"/>
        <v>1</v>
      </c>
      <c r="AV519" s="1">
        <f t="shared" si="184"/>
        <v>0</v>
      </c>
      <c r="AW519" s="1">
        <f t="shared" si="185"/>
        <v>1</v>
      </c>
      <c r="AX519" s="1">
        <f t="shared" si="186"/>
        <v>4</v>
      </c>
      <c r="AY519" s="1">
        <v>5</v>
      </c>
      <c r="AZ519" s="1">
        <f t="shared" si="187"/>
        <v>2</v>
      </c>
      <c r="BA519" s="1">
        <f t="shared" si="188"/>
        <v>11</v>
      </c>
      <c r="BB519" s="16"/>
      <c r="BC519" s="16"/>
      <c r="BD519" s="16"/>
      <c r="BE519" s="16"/>
      <c r="BF519" s="17"/>
      <c r="BG519" s="16"/>
      <c r="BH519" s="16"/>
      <c r="BI519" s="16"/>
      <c r="BJ519" s="16"/>
      <c r="BK519" s="16"/>
      <c r="BL519" s="16"/>
      <c r="BM519" s="16"/>
      <c r="BN519" s="16"/>
    </row>
    <row r="520" spans="1:66" x14ac:dyDescent="0.2">
      <c r="A520" s="9" t="s">
        <v>1375</v>
      </c>
      <c r="B520" s="43" t="s">
        <v>1811</v>
      </c>
      <c r="C520" s="9">
        <v>11</v>
      </c>
      <c r="D520" s="9">
        <v>1</v>
      </c>
      <c r="E520" s="9"/>
      <c r="F520" s="9"/>
      <c r="G520" s="9">
        <v>1</v>
      </c>
      <c r="H520" s="10">
        <v>31.76</v>
      </c>
      <c r="I520" s="11">
        <v>4.1500000000000004</v>
      </c>
      <c r="J520" s="9">
        <v>337</v>
      </c>
      <c r="K520" s="2">
        <v>37.069395334660001</v>
      </c>
      <c r="L520" s="11">
        <v>6.74169921875</v>
      </c>
      <c r="M520" s="9">
        <v>1</v>
      </c>
      <c r="N520" s="9">
        <v>1</v>
      </c>
      <c r="O520" s="9">
        <v>1</v>
      </c>
      <c r="P520" s="34">
        <v>2.25957083358605</v>
      </c>
      <c r="Q520" s="12">
        <v>1.6124434390554201</v>
      </c>
      <c r="R520" s="12">
        <v>0.92139503635117503</v>
      </c>
      <c r="S520" s="12">
        <v>1.43553491104189</v>
      </c>
      <c r="T520" s="35">
        <v>1.3823118105914201</v>
      </c>
      <c r="U520" s="34">
        <f t="shared" si="168"/>
        <v>1.1760487836792186</v>
      </c>
      <c r="V520" s="12">
        <f t="shared" si="169"/>
        <v>0.68924855487672054</v>
      </c>
      <c r="W520" s="12">
        <f t="shared" si="170"/>
        <v>-0.11810826886930297</v>
      </c>
      <c r="X520" s="12">
        <f t="shared" si="171"/>
        <v>0.52158841614214946</v>
      </c>
      <c r="Y520" s="35">
        <f t="shared" si="172"/>
        <v>0.46708308378236019</v>
      </c>
      <c r="Z520" s="2"/>
      <c r="AA520" s="13">
        <v>1</v>
      </c>
      <c r="AB520" s="13">
        <v>1</v>
      </c>
      <c r="AC520" s="13">
        <v>1</v>
      </c>
      <c r="AD520" s="13">
        <v>1</v>
      </c>
      <c r="AE520" s="14">
        <v>1</v>
      </c>
      <c r="AF520" s="15"/>
      <c r="AG520" s="15"/>
      <c r="AH520" s="15"/>
      <c r="AI520" s="15"/>
      <c r="AJ520" s="2"/>
      <c r="AK520" s="1">
        <f t="shared" si="173"/>
        <v>3</v>
      </c>
      <c r="AL520" s="1">
        <f t="shared" si="174"/>
        <v>2</v>
      </c>
      <c r="AM520" s="1">
        <f t="shared" si="175"/>
        <v>0</v>
      </c>
      <c r="AN520" s="1">
        <f t="shared" si="176"/>
        <v>1</v>
      </c>
      <c r="AO520" s="1">
        <f t="shared" si="177"/>
        <v>-1</v>
      </c>
      <c r="AP520" s="1">
        <f t="shared" si="178"/>
        <v>5</v>
      </c>
      <c r="AQ520" s="1">
        <f t="shared" si="179"/>
        <v>0</v>
      </c>
      <c r="AR520" s="1">
        <f t="shared" si="180"/>
        <v>0</v>
      </c>
      <c r="AS520" s="1">
        <f t="shared" si="181"/>
        <v>0</v>
      </c>
      <c r="AT520" s="1">
        <f t="shared" si="182"/>
        <v>0</v>
      </c>
      <c r="AU520" s="1">
        <f t="shared" si="183"/>
        <v>0</v>
      </c>
      <c r="AV520" s="1">
        <f t="shared" si="184"/>
        <v>0</v>
      </c>
      <c r="AW520" s="1">
        <f t="shared" si="185"/>
        <v>0</v>
      </c>
      <c r="AX520" s="1">
        <f t="shared" si="186"/>
        <v>0</v>
      </c>
      <c r="AY520" s="1">
        <v>3</v>
      </c>
      <c r="AZ520" s="1">
        <f t="shared" si="187"/>
        <v>6</v>
      </c>
      <c r="BA520" s="1">
        <f t="shared" si="188"/>
        <v>11</v>
      </c>
      <c r="BB520" s="16"/>
      <c r="BC520" s="16"/>
      <c r="BD520" s="16"/>
      <c r="BE520" s="16"/>
      <c r="BF520" s="17"/>
      <c r="BG520" s="16"/>
      <c r="BH520" s="16"/>
      <c r="BI520" s="16"/>
      <c r="BJ520" s="16"/>
      <c r="BK520" s="16"/>
      <c r="BL520" s="16"/>
      <c r="BM520" s="16"/>
      <c r="BN520" s="16"/>
    </row>
    <row r="521" spans="1:66" x14ac:dyDescent="0.2">
      <c r="A521" s="9" t="s">
        <v>632</v>
      </c>
      <c r="B521" s="43" t="s">
        <v>2382</v>
      </c>
      <c r="C521" s="9">
        <v>11</v>
      </c>
      <c r="D521" s="9"/>
      <c r="E521" s="9"/>
      <c r="F521" s="9"/>
      <c r="G521" s="9">
        <v>1</v>
      </c>
      <c r="H521" s="10">
        <v>60.21</v>
      </c>
      <c r="I521" s="11">
        <v>5.54</v>
      </c>
      <c r="J521" s="9">
        <v>397</v>
      </c>
      <c r="K521" s="2">
        <v>44.839454664660003</v>
      </c>
      <c r="L521" s="11">
        <v>7.07861328125</v>
      </c>
      <c r="M521" s="9">
        <v>1</v>
      </c>
      <c r="N521" s="9">
        <v>1</v>
      </c>
      <c r="O521" s="9">
        <v>1</v>
      </c>
      <c r="P521" s="34">
        <v>2.25957083358605</v>
      </c>
      <c r="Q521" s="12">
        <v>1.6124434390554201</v>
      </c>
      <c r="R521" s="12">
        <v>0.92139503635117503</v>
      </c>
      <c r="S521" s="12">
        <v>1.43553491104189</v>
      </c>
      <c r="T521" s="35">
        <v>1.3823118105914201</v>
      </c>
      <c r="U521" s="34">
        <f t="shared" si="168"/>
        <v>1.1760487836792186</v>
      </c>
      <c r="V521" s="12">
        <f t="shared" si="169"/>
        <v>0.68924855487672054</v>
      </c>
      <c r="W521" s="12">
        <f t="shared" si="170"/>
        <v>-0.11810826886930297</v>
      </c>
      <c r="X521" s="12">
        <f t="shared" si="171"/>
        <v>0.52158841614214946</v>
      </c>
      <c r="Y521" s="35">
        <f t="shared" si="172"/>
        <v>0.46708308378236019</v>
      </c>
      <c r="Z521" s="2"/>
      <c r="AA521" s="13">
        <v>1</v>
      </c>
      <c r="AB521" s="13">
        <v>1</v>
      </c>
      <c r="AC521" s="13">
        <v>1</v>
      </c>
      <c r="AD521" s="13">
        <v>1</v>
      </c>
      <c r="AE521" s="14">
        <v>1</v>
      </c>
      <c r="AF521" s="15"/>
      <c r="AG521" s="15"/>
      <c r="AH521" s="15"/>
      <c r="AI521" s="15"/>
      <c r="AJ521" s="2"/>
      <c r="AK521" s="1">
        <f t="shared" si="173"/>
        <v>3</v>
      </c>
      <c r="AL521" s="1">
        <f t="shared" si="174"/>
        <v>2</v>
      </c>
      <c r="AM521" s="1">
        <f t="shared" si="175"/>
        <v>0</v>
      </c>
      <c r="AN521" s="1">
        <f t="shared" si="176"/>
        <v>1</v>
      </c>
      <c r="AO521" s="1">
        <f t="shared" si="177"/>
        <v>-1</v>
      </c>
      <c r="AP521" s="1">
        <f t="shared" si="178"/>
        <v>5</v>
      </c>
      <c r="AQ521" s="1">
        <f t="shared" si="179"/>
        <v>0</v>
      </c>
      <c r="AR521" s="1">
        <f t="shared" si="180"/>
        <v>0</v>
      </c>
      <c r="AS521" s="1">
        <f t="shared" si="181"/>
        <v>0</v>
      </c>
      <c r="AT521" s="1">
        <f t="shared" si="182"/>
        <v>0</v>
      </c>
      <c r="AU521" s="1">
        <f t="shared" si="183"/>
        <v>0</v>
      </c>
      <c r="AV521" s="1">
        <f t="shared" si="184"/>
        <v>0</v>
      </c>
      <c r="AW521" s="1">
        <f t="shared" si="185"/>
        <v>0</v>
      </c>
      <c r="AX521" s="1">
        <f t="shared" si="186"/>
        <v>0</v>
      </c>
      <c r="AY521" s="1">
        <v>3</v>
      </c>
      <c r="AZ521" s="1">
        <f t="shared" si="187"/>
        <v>6</v>
      </c>
      <c r="BA521" s="1">
        <f t="shared" si="188"/>
        <v>11</v>
      </c>
      <c r="BB521" s="16"/>
      <c r="BC521" s="16"/>
      <c r="BD521" s="16"/>
      <c r="BE521" s="16"/>
      <c r="BF521" s="17"/>
      <c r="BG521" s="16"/>
      <c r="BH521" s="16"/>
      <c r="BI521" s="16"/>
      <c r="BJ521" s="16"/>
      <c r="BK521" s="16"/>
      <c r="BL521" s="16"/>
      <c r="BM521" s="16"/>
      <c r="BN521" s="16"/>
    </row>
    <row r="522" spans="1:66" x14ac:dyDescent="0.2">
      <c r="A522" s="9" t="s">
        <v>1436</v>
      </c>
      <c r="B522" s="43" t="s">
        <v>1812</v>
      </c>
      <c r="C522" s="9">
        <v>11</v>
      </c>
      <c r="D522" s="9"/>
      <c r="E522" s="9"/>
      <c r="F522" s="9"/>
      <c r="G522" s="9">
        <v>1</v>
      </c>
      <c r="H522" s="10">
        <v>66.72</v>
      </c>
      <c r="I522" s="11">
        <v>6.57</v>
      </c>
      <c r="J522" s="9">
        <v>350</v>
      </c>
      <c r="K522" s="2">
        <v>38.274378504660099</v>
      </c>
      <c r="L522" s="11">
        <v>5.63037109375</v>
      </c>
      <c r="M522" s="9">
        <v>1</v>
      </c>
      <c r="N522" s="9">
        <v>1</v>
      </c>
      <c r="O522" s="9">
        <v>2</v>
      </c>
      <c r="P522" s="34">
        <v>2.25957083358605</v>
      </c>
      <c r="Q522" s="12">
        <v>1.6124434390554201</v>
      </c>
      <c r="R522" s="12">
        <v>0.92139503635117503</v>
      </c>
      <c r="S522" s="12">
        <v>1.43553491104189</v>
      </c>
      <c r="T522" s="35">
        <v>1.3823118105914201</v>
      </c>
      <c r="U522" s="34">
        <f t="shared" si="168"/>
        <v>1.1760487836792186</v>
      </c>
      <c r="V522" s="12">
        <f t="shared" si="169"/>
        <v>0.68924855487672054</v>
      </c>
      <c r="W522" s="12">
        <f t="shared" si="170"/>
        <v>-0.11810826886930297</v>
      </c>
      <c r="X522" s="12">
        <f t="shared" si="171"/>
        <v>0.52158841614214946</v>
      </c>
      <c r="Y522" s="35">
        <f t="shared" si="172"/>
        <v>0.46708308378236019</v>
      </c>
      <c r="Z522" s="2"/>
      <c r="AA522" s="13">
        <v>1</v>
      </c>
      <c r="AB522" s="13">
        <v>1</v>
      </c>
      <c r="AC522" s="13">
        <v>1</v>
      </c>
      <c r="AD522" s="13">
        <v>1</v>
      </c>
      <c r="AE522" s="14">
        <v>1</v>
      </c>
      <c r="AF522" s="15"/>
      <c r="AG522" s="15"/>
      <c r="AH522" s="15"/>
      <c r="AI522" s="15"/>
      <c r="AJ522" s="2"/>
      <c r="AK522" s="1">
        <f t="shared" si="173"/>
        <v>3</v>
      </c>
      <c r="AL522" s="1">
        <f t="shared" si="174"/>
        <v>2</v>
      </c>
      <c r="AM522" s="1">
        <f t="shared" si="175"/>
        <v>0</v>
      </c>
      <c r="AN522" s="1">
        <f t="shared" si="176"/>
        <v>1</v>
      </c>
      <c r="AO522" s="1">
        <f t="shared" si="177"/>
        <v>-1</v>
      </c>
      <c r="AP522" s="1">
        <f t="shared" si="178"/>
        <v>5</v>
      </c>
      <c r="AQ522" s="1">
        <f t="shared" si="179"/>
        <v>0</v>
      </c>
      <c r="AR522" s="1">
        <f t="shared" si="180"/>
        <v>0</v>
      </c>
      <c r="AS522" s="1">
        <f t="shared" si="181"/>
        <v>0</v>
      </c>
      <c r="AT522" s="1">
        <f t="shared" si="182"/>
        <v>0</v>
      </c>
      <c r="AU522" s="1">
        <f t="shared" si="183"/>
        <v>0</v>
      </c>
      <c r="AV522" s="1">
        <f t="shared" si="184"/>
        <v>0</v>
      </c>
      <c r="AW522" s="1">
        <f t="shared" si="185"/>
        <v>0</v>
      </c>
      <c r="AX522" s="1">
        <f t="shared" si="186"/>
        <v>0</v>
      </c>
      <c r="AY522" s="1">
        <v>3</v>
      </c>
      <c r="AZ522" s="1">
        <f t="shared" si="187"/>
        <v>6</v>
      </c>
      <c r="BA522" s="1">
        <f t="shared" si="188"/>
        <v>11</v>
      </c>
      <c r="BB522" s="16"/>
      <c r="BC522" s="16"/>
      <c r="BD522" s="16"/>
      <c r="BE522" s="16"/>
      <c r="BF522" s="17"/>
      <c r="BG522" s="16"/>
      <c r="BH522" s="16"/>
      <c r="BI522" s="16"/>
      <c r="BJ522" s="16"/>
      <c r="BK522" s="16"/>
      <c r="BL522" s="16"/>
      <c r="BM522" s="16"/>
      <c r="BN522" s="16"/>
    </row>
    <row r="523" spans="1:66" x14ac:dyDescent="0.2">
      <c r="A523" s="9" t="s">
        <v>583</v>
      </c>
      <c r="B523" s="43" t="s">
        <v>2809</v>
      </c>
      <c r="C523" s="9">
        <v>11</v>
      </c>
      <c r="D523" s="9">
        <v>1</v>
      </c>
      <c r="E523" s="9"/>
      <c r="F523" s="9"/>
      <c r="G523" s="9">
        <v>1</v>
      </c>
      <c r="H523" s="10">
        <v>38.83</v>
      </c>
      <c r="I523" s="11">
        <v>6.2</v>
      </c>
      <c r="J523" s="9">
        <v>355</v>
      </c>
      <c r="K523" s="2">
        <v>39.706229764660002</v>
      </c>
      <c r="L523" s="11">
        <v>5.22412109375</v>
      </c>
      <c r="M523" s="9">
        <v>1</v>
      </c>
      <c r="N523" s="9">
        <v>1</v>
      </c>
      <c r="O523" s="9">
        <v>1</v>
      </c>
      <c r="P523" s="34">
        <v>2.25957083358605</v>
      </c>
      <c r="Q523" s="12">
        <v>1.6124434390554201</v>
      </c>
      <c r="R523" s="12">
        <v>0.92139503635117503</v>
      </c>
      <c r="S523" s="12">
        <v>1.43553491104189</v>
      </c>
      <c r="T523" s="35">
        <v>1.3823118105914201</v>
      </c>
      <c r="U523" s="34">
        <f t="shared" si="168"/>
        <v>1.1760487836792186</v>
      </c>
      <c r="V523" s="12">
        <f t="shared" si="169"/>
        <v>0.68924855487672054</v>
      </c>
      <c r="W523" s="12">
        <f t="shared" si="170"/>
        <v>-0.11810826886930297</v>
      </c>
      <c r="X523" s="12">
        <f t="shared" si="171"/>
        <v>0.52158841614214946</v>
      </c>
      <c r="Y523" s="35">
        <f t="shared" si="172"/>
        <v>0.46708308378236019</v>
      </c>
      <c r="Z523" s="2"/>
      <c r="AA523" s="13">
        <v>1</v>
      </c>
      <c r="AB523" s="13">
        <v>1</v>
      </c>
      <c r="AC523" s="13">
        <v>1</v>
      </c>
      <c r="AD523" s="13">
        <v>1</v>
      </c>
      <c r="AE523" s="14">
        <v>1</v>
      </c>
      <c r="AF523" s="15"/>
      <c r="AG523" s="15"/>
      <c r="AH523" s="15"/>
      <c r="AI523" s="15"/>
      <c r="AJ523" s="2"/>
      <c r="AK523" s="1">
        <f t="shared" si="173"/>
        <v>3</v>
      </c>
      <c r="AL523" s="1">
        <f t="shared" si="174"/>
        <v>2</v>
      </c>
      <c r="AM523" s="1">
        <f t="shared" si="175"/>
        <v>0</v>
      </c>
      <c r="AN523" s="1">
        <f t="shared" si="176"/>
        <v>1</v>
      </c>
      <c r="AO523" s="1">
        <f t="shared" si="177"/>
        <v>-1</v>
      </c>
      <c r="AP523" s="1">
        <f t="shared" si="178"/>
        <v>5</v>
      </c>
      <c r="AQ523" s="1">
        <f t="shared" si="179"/>
        <v>0</v>
      </c>
      <c r="AR523" s="1">
        <f t="shared" si="180"/>
        <v>0</v>
      </c>
      <c r="AS523" s="1">
        <f t="shared" si="181"/>
        <v>0</v>
      </c>
      <c r="AT523" s="1">
        <f t="shared" si="182"/>
        <v>0</v>
      </c>
      <c r="AU523" s="1">
        <f t="shared" si="183"/>
        <v>0</v>
      </c>
      <c r="AV523" s="1">
        <f t="shared" si="184"/>
        <v>0</v>
      </c>
      <c r="AW523" s="1">
        <f t="shared" si="185"/>
        <v>0</v>
      </c>
      <c r="AX523" s="1">
        <f t="shared" si="186"/>
        <v>0</v>
      </c>
      <c r="AY523" s="1">
        <v>3</v>
      </c>
      <c r="AZ523" s="1">
        <f t="shared" si="187"/>
        <v>6</v>
      </c>
      <c r="BA523" s="1">
        <f t="shared" si="188"/>
        <v>11</v>
      </c>
      <c r="BB523" s="16"/>
      <c r="BC523" s="16"/>
      <c r="BD523" s="16"/>
      <c r="BE523" s="16"/>
      <c r="BF523" s="17"/>
      <c r="BG523" s="16"/>
      <c r="BH523" s="16"/>
      <c r="BI523" s="16"/>
      <c r="BJ523" s="16"/>
      <c r="BK523" s="16"/>
      <c r="BL523" s="16"/>
      <c r="BM523" s="16"/>
      <c r="BN523" s="16"/>
    </row>
    <row r="524" spans="1:66" ht="21" x14ac:dyDescent="0.2">
      <c r="A524" s="9" t="s">
        <v>1145</v>
      </c>
      <c r="B524" s="43" t="s">
        <v>1813</v>
      </c>
      <c r="C524" s="9">
        <v>11</v>
      </c>
      <c r="D524" s="9"/>
      <c r="E524" s="9"/>
      <c r="F524" s="9"/>
      <c r="G524" s="9">
        <v>1</v>
      </c>
      <c r="H524" s="10">
        <v>39.67</v>
      </c>
      <c r="I524" s="11">
        <v>20.97</v>
      </c>
      <c r="J524" s="9">
        <v>124</v>
      </c>
      <c r="K524" s="2">
        <v>14.277991244660001</v>
      </c>
      <c r="L524" s="11">
        <v>4.80517578125</v>
      </c>
      <c r="M524" s="9">
        <v>1</v>
      </c>
      <c r="N524" s="9">
        <v>1</v>
      </c>
      <c r="O524" s="9">
        <v>1</v>
      </c>
      <c r="P524" s="34">
        <v>2.25957083358605</v>
      </c>
      <c r="Q524" s="12">
        <v>1.6124434390554201</v>
      </c>
      <c r="R524" s="12">
        <v>0.92139503635117503</v>
      </c>
      <c r="S524" s="12">
        <v>1.43553491104189</v>
      </c>
      <c r="T524" s="35">
        <v>1.3823118105914201</v>
      </c>
      <c r="U524" s="34">
        <f t="shared" si="168"/>
        <v>1.1760487836792186</v>
      </c>
      <c r="V524" s="12">
        <f t="shared" si="169"/>
        <v>0.68924855487672054</v>
      </c>
      <c r="W524" s="12">
        <f t="shared" si="170"/>
        <v>-0.11810826886930297</v>
      </c>
      <c r="X524" s="12">
        <f t="shared" si="171"/>
        <v>0.52158841614214946</v>
      </c>
      <c r="Y524" s="35">
        <f t="shared" si="172"/>
        <v>0.46708308378236019</v>
      </c>
      <c r="Z524" s="2"/>
      <c r="AA524" s="13">
        <v>1</v>
      </c>
      <c r="AB524" s="13">
        <v>1</v>
      </c>
      <c r="AC524" s="13">
        <v>1</v>
      </c>
      <c r="AD524" s="13">
        <v>1</v>
      </c>
      <c r="AE524" s="14">
        <v>1</v>
      </c>
      <c r="AF524" s="15"/>
      <c r="AG524" s="15"/>
      <c r="AH524" s="15"/>
      <c r="AI524" s="15"/>
      <c r="AJ524" s="2"/>
      <c r="AK524" s="1">
        <f t="shared" si="173"/>
        <v>3</v>
      </c>
      <c r="AL524" s="1">
        <f t="shared" si="174"/>
        <v>2</v>
      </c>
      <c r="AM524" s="1">
        <f t="shared" si="175"/>
        <v>0</v>
      </c>
      <c r="AN524" s="1">
        <f t="shared" si="176"/>
        <v>1</v>
      </c>
      <c r="AO524" s="1">
        <f t="shared" si="177"/>
        <v>-1</v>
      </c>
      <c r="AP524" s="1">
        <f t="shared" si="178"/>
        <v>5</v>
      </c>
      <c r="AQ524" s="1">
        <f t="shared" si="179"/>
        <v>0</v>
      </c>
      <c r="AR524" s="1">
        <f t="shared" si="180"/>
        <v>0</v>
      </c>
      <c r="AS524" s="1">
        <f t="shared" si="181"/>
        <v>0</v>
      </c>
      <c r="AT524" s="1">
        <f t="shared" si="182"/>
        <v>0</v>
      </c>
      <c r="AU524" s="1">
        <f t="shared" si="183"/>
        <v>0</v>
      </c>
      <c r="AV524" s="1">
        <f t="shared" si="184"/>
        <v>0</v>
      </c>
      <c r="AW524" s="1">
        <f t="shared" si="185"/>
        <v>0</v>
      </c>
      <c r="AX524" s="1">
        <f t="shared" si="186"/>
        <v>0</v>
      </c>
      <c r="AY524" s="1">
        <v>3</v>
      </c>
      <c r="AZ524" s="1">
        <f t="shared" si="187"/>
        <v>6</v>
      </c>
      <c r="BA524" s="1">
        <f t="shared" si="188"/>
        <v>11</v>
      </c>
      <c r="BB524" s="16"/>
      <c r="BC524" s="16"/>
      <c r="BD524" s="16"/>
      <c r="BE524" s="16"/>
      <c r="BF524" s="17"/>
      <c r="BG524" s="16"/>
      <c r="BH524" s="16"/>
      <c r="BI524" s="16"/>
      <c r="BJ524" s="16"/>
      <c r="BK524" s="16"/>
      <c r="BL524" s="16"/>
      <c r="BM524" s="16"/>
      <c r="BN524" s="16"/>
    </row>
    <row r="525" spans="1:66" x14ac:dyDescent="0.2">
      <c r="A525" s="9" t="s">
        <v>849</v>
      </c>
      <c r="B525" s="43" t="s">
        <v>2810</v>
      </c>
      <c r="C525" s="9">
        <v>11</v>
      </c>
      <c r="D525" s="9"/>
      <c r="E525" s="9"/>
      <c r="F525" s="9"/>
      <c r="G525" s="9">
        <v>1</v>
      </c>
      <c r="H525" s="10">
        <v>60.657214634852799</v>
      </c>
      <c r="I525" s="11">
        <v>10.5</v>
      </c>
      <c r="J525" s="9">
        <v>200</v>
      </c>
      <c r="K525" s="2">
        <v>22.392567004659998</v>
      </c>
      <c r="L525" s="11">
        <v>5.43994140625</v>
      </c>
      <c r="M525" s="9">
        <v>1</v>
      </c>
      <c r="N525" s="9">
        <v>2</v>
      </c>
      <c r="O525" s="9">
        <v>4</v>
      </c>
      <c r="P525" s="34">
        <v>2.25957083358605</v>
      </c>
      <c r="Q525" s="12">
        <v>1.6124434390554201</v>
      </c>
      <c r="R525" s="12">
        <v>0.92139503635117503</v>
      </c>
      <c r="S525" s="12">
        <v>1.43553491104189</v>
      </c>
      <c r="T525" s="35">
        <v>1.3823118105914201</v>
      </c>
      <c r="U525" s="34">
        <f t="shared" si="168"/>
        <v>1.1760487836792186</v>
      </c>
      <c r="V525" s="12">
        <f t="shared" si="169"/>
        <v>0.68924855487672054</v>
      </c>
      <c r="W525" s="12">
        <f t="shared" si="170"/>
        <v>-0.11810826886930297</v>
      </c>
      <c r="X525" s="12">
        <f t="shared" si="171"/>
        <v>0.52158841614214946</v>
      </c>
      <c r="Y525" s="35">
        <f t="shared" si="172"/>
        <v>0.46708308378236019</v>
      </c>
      <c r="Z525" s="2"/>
      <c r="AA525" s="13">
        <v>1</v>
      </c>
      <c r="AB525" s="13">
        <v>1</v>
      </c>
      <c r="AC525" s="13">
        <v>1</v>
      </c>
      <c r="AD525" s="13">
        <v>1</v>
      </c>
      <c r="AE525" s="14">
        <v>1</v>
      </c>
      <c r="AF525" s="15"/>
      <c r="AG525" s="15"/>
      <c r="AH525" s="15"/>
      <c r="AI525" s="15"/>
      <c r="AJ525" s="2"/>
      <c r="AK525" s="1">
        <f t="shared" si="173"/>
        <v>3</v>
      </c>
      <c r="AL525" s="1">
        <f t="shared" si="174"/>
        <v>2</v>
      </c>
      <c r="AM525" s="1">
        <f t="shared" si="175"/>
        <v>0</v>
      </c>
      <c r="AN525" s="1">
        <f t="shared" si="176"/>
        <v>1</v>
      </c>
      <c r="AO525" s="1">
        <f t="shared" si="177"/>
        <v>-1</v>
      </c>
      <c r="AP525" s="1">
        <f t="shared" si="178"/>
        <v>5</v>
      </c>
      <c r="AQ525" s="1">
        <f t="shared" si="179"/>
        <v>0</v>
      </c>
      <c r="AR525" s="1">
        <f t="shared" si="180"/>
        <v>0</v>
      </c>
      <c r="AS525" s="1">
        <f t="shared" si="181"/>
        <v>0</v>
      </c>
      <c r="AT525" s="1">
        <f t="shared" si="182"/>
        <v>0</v>
      </c>
      <c r="AU525" s="1">
        <f t="shared" si="183"/>
        <v>0</v>
      </c>
      <c r="AV525" s="1">
        <f t="shared" si="184"/>
        <v>0</v>
      </c>
      <c r="AW525" s="1">
        <f t="shared" si="185"/>
        <v>0</v>
      </c>
      <c r="AX525" s="1">
        <f t="shared" si="186"/>
        <v>0</v>
      </c>
      <c r="AY525" s="1">
        <v>3</v>
      </c>
      <c r="AZ525" s="1">
        <f t="shared" si="187"/>
        <v>6</v>
      </c>
      <c r="BA525" s="1">
        <f t="shared" si="188"/>
        <v>11</v>
      </c>
      <c r="BB525" s="16"/>
      <c r="BC525" s="16"/>
      <c r="BD525" s="16"/>
      <c r="BE525" s="16"/>
      <c r="BF525" s="17"/>
      <c r="BG525" s="16"/>
      <c r="BH525" s="16"/>
      <c r="BI525" s="16"/>
      <c r="BJ525" s="16"/>
      <c r="BK525" s="16"/>
      <c r="BL525" s="16"/>
      <c r="BM525" s="16"/>
      <c r="BN525" s="16"/>
    </row>
    <row r="526" spans="1:66" x14ac:dyDescent="0.2">
      <c r="A526" s="9" t="s">
        <v>250</v>
      </c>
      <c r="B526" s="43" t="s">
        <v>1800</v>
      </c>
      <c r="C526" s="9">
        <v>11</v>
      </c>
      <c r="D526" s="9">
        <v>1</v>
      </c>
      <c r="E526" s="9"/>
      <c r="F526" s="9"/>
      <c r="G526" s="9">
        <v>1</v>
      </c>
      <c r="H526" s="10">
        <v>42.970501737953803</v>
      </c>
      <c r="I526" s="11">
        <v>6.94</v>
      </c>
      <c r="J526" s="9">
        <v>317</v>
      </c>
      <c r="K526" s="2">
        <v>36.13175688466</v>
      </c>
      <c r="L526" s="11">
        <v>5.73193359375</v>
      </c>
      <c r="M526" s="9">
        <v>2</v>
      </c>
      <c r="N526" s="9">
        <v>2</v>
      </c>
      <c r="O526" s="9">
        <v>2</v>
      </c>
      <c r="P526" s="34">
        <v>1.0374277077268299</v>
      </c>
      <c r="Q526" s="12">
        <v>1.4694974278803401</v>
      </c>
      <c r="R526" s="12">
        <v>0.92034422253529402</v>
      </c>
      <c r="S526" s="12">
        <v>4.5156058393111804</v>
      </c>
      <c r="T526" s="35">
        <v>0.696391658894981</v>
      </c>
      <c r="U526" s="34">
        <f t="shared" si="168"/>
        <v>5.301080697735356E-2</v>
      </c>
      <c r="V526" s="12">
        <f t="shared" si="169"/>
        <v>0.55532283378507707</v>
      </c>
      <c r="W526" s="12">
        <f t="shared" si="170"/>
        <v>-0.11975454321379292</v>
      </c>
      <c r="X526" s="12">
        <f t="shared" si="171"/>
        <v>2.1749195608476657</v>
      </c>
      <c r="Y526" s="35">
        <f t="shared" si="172"/>
        <v>-0.52202917182786213</v>
      </c>
      <c r="Z526" s="2"/>
      <c r="AA526" s="13">
        <v>1</v>
      </c>
      <c r="AB526" s="13">
        <v>1</v>
      </c>
      <c r="AC526" s="13">
        <v>1</v>
      </c>
      <c r="AD526" s="13">
        <v>1</v>
      </c>
      <c r="AE526" s="14">
        <v>1</v>
      </c>
      <c r="AF526" s="15"/>
      <c r="AG526" s="15"/>
      <c r="AH526" s="15"/>
      <c r="AI526" s="15"/>
      <c r="AJ526" s="2"/>
      <c r="AK526" s="1">
        <f t="shared" si="173"/>
        <v>0</v>
      </c>
      <c r="AL526" s="1">
        <f t="shared" si="174"/>
        <v>1</v>
      </c>
      <c r="AM526" s="1">
        <f t="shared" si="175"/>
        <v>0</v>
      </c>
      <c r="AN526" s="1">
        <f t="shared" si="176"/>
        <v>5</v>
      </c>
      <c r="AO526" s="1">
        <f t="shared" si="177"/>
        <v>0</v>
      </c>
      <c r="AP526" s="1">
        <f t="shared" si="178"/>
        <v>6</v>
      </c>
      <c r="AQ526" s="1">
        <f t="shared" si="179"/>
        <v>0</v>
      </c>
      <c r="AR526" s="1">
        <f t="shared" si="180"/>
        <v>0</v>
      </c>
      <c r="AS526" s="1">
        <f t="shared" si="181"/>
        <v>0</v>
      </c>
      <c r="AT526" s="1">
        <f t="shared" si="182"/>
        <v>0</v>
      </c>
      <c r="AU526" s="1">
        <f t="shared" si="183"/>
        <v>0</v>
      </c>
      <c r="AV526" s="1">
        <f t="shared" si="184"/>
        <v>0</v>
      </c>
      <c r="AW526" s="1">
        <f t="shared" si="185"/>
        <v>0</v>
      </c>
      <c r="AX526" s="1">
        <f t="shared" si="186"/>
        <v>1</v>
      </c>
      <c r="AY526" s="1">
        <v>4</v>
      </c>
      <c r="AZ526" s="1">
        <f t="shared" si="187"/>
        <v>4</v>
      </c>
      <c r="BA526" s="1">
        <f t="shared" si="188"/>
        <v>11</v>
      </c>
      <c r="BB526" s="16"/>
      <c r="BC526" s="16"/>
      <c r="BD526" s="16"/>
      <c r="BE526" s="16"/>
      <c r="BF526" s="17"/>
      <c r="BG526" s="16"/>
      <c r="BH526" s="16"/>
      <c r="BI526" s="16"/>
      <c r="BJ526" s="16"/>
      <c r="BK526" s="16"/>
      <c r="BL526" s="16"/>
      <c r="BM526" s="16"/>
      <c r="BN526" s="16"/>
    </row>
    <row r="527" spans="1:66" x14ac:dyDescent="0.2">
      <c r="A527" s="9" t="s">
        <v>1087</v>
      </c>
      <c r="B527" s="43" t="s">
        <v>2375</v>
      </c>
      <c r="C527" s="9">
        <v>11</v>
      </c>
      <c r="D527" s="9"/>
      <c r="E527" s="9"/>
      <c r="F527" s="9"/>
      <c r="G527" s="9">
        <v>1</v>
      </c>
      <c r="H527" s="10">
        <v>45.178454501763397</v>
      </c>
      <c r="I527" s="11">
        <v>1.31</v>
      </c>
      <c r="J527" s="9">
        <v>1066</v>
      </c>
      <c r="K527" s="2">
        <v>122.48197663466</v>
      </c>
      <c r="L527" s="11">
        <v>5.23681640625</v>
      </c>
      <c r="M527" s="9">
        <v>1</v>
      </c>
      <c r="N527" s="9">
        <v>2</v>
      </c>
      <c r="O527" s="9">
        <v>2</v>
      </c>
      <c r="P527" s="34">
        <v>0.51804338470741595</v>
      </c>
      <c r="Q527" s="12">
        <v>0.76329538057480795</v>
      </c>
      <c r="R527" s="12">
        <v>0.90166924529547599</v>
      </c>
      <c r="S527" s="12">
        <v>0.48646563770177798</v>
      </c>
      <c r="T527" s="35">
        <v>0.66948067617373497</v>
      </c>
      <c r="U527" s="34">
        <f t="shared" si="168"/>
        <v>-0.94885517017773713</v>
      </c>
      <c r="V527" s="12">
        <f t="shared" si="169"/>
        <v>-0.38968663464925435</v>
      </c>
      <c r="W527" s="12">
        <f t="shared" si="170"/>
        <v>-0.14932978078772446</v>
      </c>
      <c r="X527" s="12">
        <f t="shared" si="171"/>
        <v>-1.039590193412484</v>
      </c>
      <c r="Y527" s="35">
        <f t="shared" si="172"/>
        <v>-0.57888568054861933</v>
      </c>
      <c r="Z527" s="2"/>
      <c r="AA527" s="13">
        <v>1</v>
      </c>
      <c r="AB527" s="13">
        <v>1</v>
      </c>
      <c r="AC527" s="13">
        <v>1</v>
      </c>
      <c r="AD527" s="13">
        <v>1</v>
      </c>
      <c r="AE527" s="14">
        <v>1</v>
      </c>
      <c r="AF527" s="15"/>
      <c r="AG527" s="15"/>
      <c r="AH527" s="15"/>
      <c r="AI527" s="15"/>
      <c r="AJ527" s="2"/>
      <c r="AK527" s="1">
        <f t="shared" si="173"/>
        <v>1</v>
      </c>
      <c r="AL527" s="1">
        <f t="shared" si="174"/>
        <v>0</v>
      </c>
      <c r="AM527" s="1">
        <f t="shared" si="175"/>
        <v>0</v>
      </c>
      <c r="AN527" s="1">
        <f t="shared" si="176"/>
        <v>2</v>
      </c>
      <c r="AO527" s="1">
        <f t="shared" si="177"/>
        <v>0</v>
      </c>
      <c r="AP527" s="1">
        <f t="shared" si="178"/>
        <v>3</v>
      </c>
      <c r="AQ527" s="1">
        <f t="shared" si="179"/>
        <v>0</v>
      </c>
      <c r="AR527" s="1">
        <f t="shared" si="180"/>
        <v>0</v>
      </c>
      <c r="AS527" s="1">
        <f t="shared" si="181"/>
        <v>0</v>
      </c>
      <c r="AT527" s="1">
        <f t="shared" si="182"/>
        <v>0</v>
      </c>
      <c r="AU527" s="1">
        <f t="shared" si="183"/>
        <v>0</v>
      </c>
      <c r="AV527" s="1">
        <f t="shared" si="184"/>
        <v>0</v>
      </c>
      <c r="AW527" s="1">
        <f t="shared" si="185"/>
        <v>0</v>
      </c>
      <c r="AX527" s="1">
        <f t="shared" si="186"/>
        <v>0</v>
      </c>
      <c r="AY527" s="1">
        <v>1</v>
      </c>
      <c r="AZ527" s="1">
        <f t="shared" si="187"/>
        <v>8</v>
      </c>
      <c r="BA527" s="1">
        <f t="shared" si="188"/>
        <v>11</v>
      </c>
      <c r="BB527" s="16"/>
      <c r="BC527" s="16"/>
      <c r="BD527" s="16"/>
      <c r="BE527" s="16"/>
      <c r="BF527" s="17"/>
      <c r="BG527" s="16"/>
      <c r="BH527" s="16"/>
      <c r="BI527" s="16"/>
      <c r="BJ527" s="16"/>
      <c r="BK527" s="16"/>
      <c r="BL527" s="16"/>
      <c r="BM527" s="16"/>
      <c r="BN527" s="16"/>
    </row>
    <row r="528" spans="1:66" x14ac:dyDescent="0.2">
      <c r="A528" s="9" t="s">
        <v>1183</v>
      </c>
      <c r="B528" s="43" t="s">
        <v>2374</v>
      </c>
      <c r="C528" s="9">
        <v>11</v>
      </c>
      <c r="D528" s="9"/>
      <c r="E528" s="9"/>
      <c r="F528" s="9"/>
      <c r="G528" s="9">
        <v>1</v>
      </c>
      <c r="H528" s="10">
        <v>34.65</v>
      </c>
      <c r="I528" s="11">
        <v>1.81</v>
      </c>
      <c r="J528" s="9">
        <v>442</v>
      </c>
      <c r="K528" s="2">
        <v>49.402174084660103</v>
      </c>
      <c r="L528" s="11">
        <v>8.17724609375</v>
      </c>
      <c r="M528" s="9">
        <v>1</v>
      </c>
      <c r="N528" s="9">
        <v>1</v>
      </c>
      <c r="O528" s="9">
        <v>1</v>
      </c>
      <c r="P528" s="34">
        <v>0.15390605706491201</v>
      </c>
      <c r="Q528" s="12">
        <v>0.32887616656750601</v>
      </c>
      <c r="R528" s="12">
        <v>0.88175863957419198</v>
      </c>
      <c r="S528" s="12">
        <v>1.3203680232268999</v>
      </c>
      <c r="T528" s="35">
        <v>0.46162344573318798</v>
      </c>
      <c r="U528" s="34">
        <f t="shared" si="168"/>
        <v>-2.6998780839778718</v>
      </c>
      <c r="V528" s="12">
        <f t="shared" si="169"/>
        <v>-1.6043836340559214</v>
      </c>
      <c r="W528" s="12">
        <f t="shared" si="170"/>
        <v>-0.1815442884719807</v>
      </c>
      <c r="X528" s="12">
        <f t="shared" si="171"/>
        <v>0.40094010479805359</v>
      </c>
      <c r="Y528" s="35">
        <f t="shared" si="172"/>
        <v>-1.115211594942088</v>
      </c>
      <c r="Z528" s="2"/>
      <c r="AA528" s="13">
        <v>1</v>
      </c>
      <c r="AB528" s="13">
        <v>1</v>
      </c>
      <c r="AC528" s="13">
        <v>1</v>
      </c>
      <c r="AD528" s="13">
        <v>1</v>
      </c>
      <c r="AE528" s="14">
        <v>1</v>
      </c>
      <c r="AF528" s="15"/>
      <c r="AG528" s="15"/>
      <c r="AH528" s="15"/>
      <c r="AI528" s="15"/>
      <c r="AJ528" s="2"/>
      <c r="AK528" s="1">
        <f t="shared" si="173"/>
        <v>4</v>
      </c>
      <c r="AL528" s="1">
        <f t="shared" si="174"/>
        <v>4</v>
      </c>
      <c r="AM528" s="1">
        <f t="shared" si="175"/>
        <v>0</v>
      </c>
      <c r="AN528" s="1">
        <f t="shared" si="176"/>
        <v>1</v>
      </c>
      <c r="AO528" s="1">
        <f t="shared" si="177"/>
        <v>-2</v>
      </c>
      <c r="AP528" s="1">
        <f t="shared" si="178"/>
        <v>7</v>
      </c>
      <c r="AQ528" s="1">
        <f t="shared" si="179"/>
        <v>0</v>
      </c>
      <c r="AR528" s="1">
        <f t="shared" si="180"/>
        <v>0</v>
      </c>
      <c r="AS528" s="1">
        <f t="shared" si="181"/>
        <v>0</v>
      </c>
      <c r="AT528" s="1">
        <f t="shared" si="182"/>
        <v>0</v>
      </c>
      <c r="AU528" s="1">
        <f t="shared" si="183"/>
        <v>0</v>
      </c>
      <c r="AV528" s="1">
        <f t="shared" si="184"/>
        <v>0</v>
      </c>
      <c r="AW528" s="1">
        <f t="shared" si="185"/>
        <v>0</v>
      </c>
      <c r="AX528" s="1">
        <f t="shared" si="186"/>
        <v>0</v>
      </c>
      <c r="AY528" s="1">
        <v>4</v>
      </c>
      <c r="AZ528" s="1">
        <f t="shared" si="187"/>
        <v>4</v>
      </c>
      <c r="BA528" s="1">
        <f t="shared" si="188"/>
        <v>11</v>
      </c>
      <c r="BB528" s="16"/>
      <c r="BC528" s="16"/>
      <c r="BD528" s="16"/>
      <c r="BE528" s="16"/>
      <c r="BF528" s="17"/>
      <c r="BG528" s="16"/>
      <c r="BH528" s="16"/>
      <c r="BI528" s="16"/>
      <c r="BJ528" s="16"/>
      <c r="BK528" s="16"/>
      <c r="BL528" s="16"/>
      <c r="BM528" s="16"/>
      <c r="BN528" s="16"/>
    </row>
    <row r="529" spans="1:66" x14ac:dyDescent="0.2">
      <c r="A529" s="9" t="s">
        <v>916</v>
      </c>
      <c r="B529" s="43" t="s">
        <v>2378</v>
      </c>
      <c r="C529" s="9">
        <v>11</v>
      </c>
      <c r="D529" s="9"/>
      <c r="E529" s="9"/>
      <c r="F529" s="9"/>
      <c r="G529" s="9">
        <v>1</v>
      </c>
      <c r="H529" s="10">
        <v>69.178006034578303</v>
      </c>
      <c r="I529" s="11">
        <v>10.67</v>
      </c>
      <c r="J529" s="9">
        <v>178</v>
      </c>
      <c r="K529" s="2">
        <v>20.239641044660001</v>
      </c>
      <c r="L529" s="11">
        <v>9.59814453125</v>
      </c>
      <c r="M529" s="9">
        <v>3</v>
      </c>
      <c r="N529" s="9">
        <v>3</v>
      </c>
      <c r="O529" s="9">
        <v>4</v>
      </c>
      <c r="P529" s="34">
        <v>1.1626935273176899</v>
      </c>
      <c r="Q529" s="12">
        <v>1.07234660050025</v>
      </c>
      <c r="R529" s="12">
        <v>0.88074221801742203</v>
      </c>
      <c r="S529" s="12">
        <v>0.63094904031089505</v>
      </c>
      <c r="T529" s="35">
        <v>1.0695340694250299</v>
      </c>
      <c r="U529" s="34">
        <f t="shared" si="168"/>
        <v>0.21747086904999041</v>
      </c>
      <c r="V529" s="12">
        <f t="shared" si="169"/>
        <v>0.10077128453046481</v>
      </c>
      <c r="W529" s="12">
        <f t="shared" si="170"/>
        <v>-0.18320827234540635</v>
      </c>
      <c r="X529" s="12">
        <f t="shared" si="171"/>
        <v>-0.6644046067312549</v>
      </c>
      <c r="Y529" s="35">
        <f t="shared" si="172"/>
        <v>9.6982439499382248E-2</v>
      </c>
      <c r="Z529" s="2"/>
      <c r="AA529" s="13">
        <v>4</v>
      </c>
      <c r="AB529" s="13">
        <v>4</v>
      </c>
      <c r="AC529" s="13">
        <v>4</v>
      </c>
      <c r="AD529" s="13">
        <v>4</v>
      </c>
      <c r="AE529" s="14">
        <v>4</v>
      </c>
      <c r="AF529" s="15">
        <v>98.582348650983803</v>
      </c>
      <c r="AG529" s="15">
        <v>12.6988430724086</v>
      </c>
      <c r="AH529" s="15">
        <v>26.876100583563201</v>
      </c>
      <c r="AI529" s="15">
        <v>21.2237184060284</v>
      </c>
      <c r="AJ529" s="2">
        <v>121.16107379454</v>
      </c>
      <c r="AK529" s="1">
        <f t="shared" si="173"/>
        <v>0</v>
      </c>
      <c r="AL529" s="1">
        <f t="shared" si="174"/>
        <v>0</v>
      </c>
      <c r="AM529" s="1">
        <f t="shared" si="175"/>
        <v>0</v>
      </c>
      <c r="AN529" s="1">
        <f t="shared" si="176"/>
        <v>1</v>
      </c>
      <c r="AO529" s="1">
        <f t="shared" si="177"/>
        <v>0</v>
      </c>
      <c r="AP529" s="1">
        <f t="shared" si="178"/>
        <v>1</v>
      </c>
      <c r="AQ529" s="1">
        <f t="shared" si="179"/>
        <v>1</v>
      </c>
      <c r="AR529" s="1">
        <f t="shared" si="180"/>
        <v>0</v>
      </c>
      <c r="AS529" s="1">
        <f t="shared" si="181"/>
        <v>2</v>
      </c>
      <c r="AT529" s="1">
        <f t="shared" si="182"/>
        <v>1</v>
      </c>
      <c r="AU529" s="1">
        <f t="shared" si="183"/>
        <v>2</v>
      </c>
      <c r="AV529" s="1">
        <f t="shared" si="184"/>
        <v>0</v>
      </c>
      <c r="AW529" s="1">
        <f t="shared" si="185"/>
        <v>1</v>
      </c>
      <c r="AX529" s="1">
        <f t="shared" si="186"/>
        <v>2</v>
      </c>
      <c r="AY529" s="1">
        <v>3</v>
      </c>
      <c r="AZ529" s="1">
        <f t="shared" si="187"/>
        <v>6</v>
      </c>
      <c r="BA529" s="1">
        <f t="shared" si="188"/>
        <v>11</v>
      </c>
      <c r="BB529" s="16"/>
      <c r="BC529" s="16"/>
      <c r="BD529" s="16"/>
      <c r="BE529" s="16"/>
      <c r="BF529" s="17"/>
      <c r="BG529" s="16"/>
      <c r="BH529" s="16"/>
      <c r="BI529" s="16"/>
      <c r="BJ529" s="16"/>
      <c r="BK529" s="16"/>
      <c r="BL529" s="16"/>
      <c r="BM529" s="16"/>
      <c r="BN529" s="16"/>
    </row>
    <row r="530" spans="1:66" ht="21" x14ac:dyDescent="0.2">
      <c r="A530" s="9" t="s">
        <v>1196</v>
      </c>
      <c r="B530" s="43" t="s">
        <v>1795</v>
      </c>
      <c r="C530" s="9">
        <v>11</v>
      </c>
      <c r="D530" s="9"/>
      <c r="E530" s="9"/>
      <c r="F530" s="9"/>
      <c r="G530" s="9">
        <v>1</v>
      </c>
      <c r="H530" s="10">
        <v>63.693777094948103</v>
      </c>
      <c r="I530" s="11">
        <v>0.44</v>
      </c>
      <c r="J530" s="9">
        <v>1578</v>
      </c>
      <c r="K530" s="2">
        <v>173.32784274465999</v>
      </c>
      <c r="L530" s="11">
        <v>5.24951171875</v>
      </c>
      <c r="M530" s="9">
        <v>1</v>
      </c>
      <c r="N530" s="9">
        <v>1</v>
      </c>
      <c r="O530" s="9">
        <v>2</v>
      </c>
      <c r="P530" s="34">
        <v>0.328775094989744</v>
      </c>
      <c r="Q530" s="12">
        <v>0.68492205426327801</v>
      </c>
      <c r="R530" s="12">
        <v>0.84554513409756205</v>
      </c>
      <c r="S530" s="12">
        <v>1.83710676059056</v>
      </c>
      <c r="T530" s="35">
        <v>0.47350253589937802</v>
      </c>
      <c r="U530" s="34">
        <f t="shared" si="168"/>
        <v>-1.6048270771805186</v>
      </c>
      <c r="V530" s="12">
        <f t="shared" si="169"/>
        <v>-0.54598827955322149</v>
      </c>
      <c r="W530" s="12">
        <f t="shared" si="170"/>
        <v>-0.24204632901517076</v>
      </c>
      <c r="X530" s="12">
        <f t="shared" si="171"/>
        <v>0.87743546885485546</v>
      </c>
      <c r="Y530" s="35">
        <f t="shared" si="172"/>
        <v>-1.0785559426474296</v>
      </c>
      <c r="Z530" s="2"/>
      <c r="AA530" s="13">
        <v>2</v>
      </c>
      <c r="AB530" s="13">
        <v>2</v>
      </c>
      <c r="AC530" s="13">
        <v>2</v>
      </c>
      <c r="AD530" s="13">
        <v>2</v>
      </c>
      <c r="AE530" s="14">
        <v>2</v>
      </c>
      <c r="AF530" s="15">
        <v>0.90563245752302401</v>
      </c>
      <c r="AG530" s="15">
        <v>3.3425887999883201</v>
      </c>
      <c r="AH530" s="15">
        <v>5.7837496167353404</v>
      </c>
      <c r="AI530" s="15">
        <v>5.6077586387081002</v>
      </c>
      <c r="AJ530" s="2">
        <v>4.2491857576014196</v>
      </c>
      <c r="AK530" s="1">
        <f t="shared" si="173"/>
        <v>4</v>
      </c>
      <c r="AL530" s="1">
        <f t="shared" si="174"/>
        <v>0</v>
      </c>
      <c r="AM530" s="1">
        <f t="shared" si="175"/>
        <v>0</v>
      </c>
      <c r="AN530" s="1">
        <f t="shared" si="176"/>
        <v>2</v>
      </c>
      <c r="AO530" s="1">
        <f t="shared" si="177"/>
        <v>-2</v>
      </c>
      <c r="AP530" s="1">
        <f t="shared" si="178"/>
        <v>4</v>
      </c>
      <c r="AQ530" s="1">
        <f t="shared" si="179"/>
        <v>0</v>
      </c>
      <c r="AR530" s="1">
        <f t="shared" si="180"/>
        <v>3</v>
      </c>
      <c r="AS530" s="1">
        <f t="shared" si="181"/>
        <v>3</v>
      </c>
      <c r="AT530" s="1">
        <f t="shared" si="182"/>
        <v>3</v>
      </c>
      <c r="AU530" s="1">
        <f t="shared" si="183"/>
        <v>3</v>
      </c>
      <c r="AV530" s="1">
        <f t="shared" si="184"/>
        <v>3</v>
      </c>
      <c r="AW530" s="1">
        <f t="shared" si="185"/>
        <v>3</v>
      </c>
      <c r="AX530" s="1">
        <f t="shared" si="186"/>
        <v>0</v>
      </c>
      <c r="AY530" s="1">
        <v>4</v>
      </c>
      <c r="AZ530" s="1">
        <f t="shared" si="187"/>
        <v>4</v>
      </c>
      <c r="BA530" s="1">
        <f t="shared" si="188"/>
        <v>11</v>
      </c>
      <c r="BB530" s="16"/>
      <c r="BC530" s="16"/>
      <c r="BD530" s="16"/>
      <c r="BE530" s="16"/>
      <c r="BF530" s="17"/>
      <c r="BG530" s="16"/>
      <c r="BH530" s="16"/>
      <c r="BI530" s="16"/>
      <c r="BJ530" s="16"/>
      <c r="BK530" s="16"/>
      <c r="BL530" s="16"/>
      <c r="BM530" s="16"/>
      <c r="BN530" s="16"/>
    </row>
    <row r="531" spans="1:66" x14ac:dyDescent="0.2">
      <c r="A531" s="9" t="s">
        <v>1095</v>
      </c>
      <c r="B531" s="43" t="s">
        <v>2377</v>
      </c>
      <c r="C531" s="9">
        <v>11</v>
      </c>
      <c r="D531" s="9"/>
      <c r="E531" s="9"/>
      <c r="F531" s="9"/>
      <c r="G531" s="9">
        <v>1</v>
      </c>
      <c r="H531" s="10">
        <v>145.550437367706</v>
      </c>
      <c r="I531" s="11">
        <v>5.84</v>
      </c>
      <c r="J531" s="9">
        <v>428</v>
      </c>
      <c r="K531" s="2">
        <v>47.03465857466</v>
      </c>
      <c r="L531" s="11">
        <v>5.24951171875</v>
      </c>
      <c r="M531" s="9">
        <v>2</v>
      </c>
      <c r="N531" s="9">
        <v>2</v>
      </c>
      <c r="O531" s="9">
        <v>4</v>
      </c>
      <c r="P531" s="34">
        <v>1.14011184491474</v>
      </c>
      <c r="Q531" s="12">
        <v>1.1356870486659201</v>
      </c>
      <c r="R531" s="12">
        <v>0.84176487723438997</v>
      </c>
      <c r="S531" s="12">
        <v>0.80873254870520705</v>
      </c>
      <c r="T531" s="35">
        <v>0.91596058394719204</v>
      </c>
      <c r="U531" s="34">
        <f t="shared" si="168"/>
        <v>0.18917535964350327</v>
      </c>
      <c r="V531" s="12">
        <f t="shared" si="169"/>
        <v>0.18356533876949988</v>
      </c>
      <c r="W531" s="12">
        <f t="shared" si="170"/>
        <v>-0.24851078061928727</v>
      </c>
      <c r="X531" s="12">
        <f t="shared" si="171"/>
        <v>-0.30626541874740254</v>
      </c>
      <c r="Y531" s="35">
        <f t="shared" si="172"/>
        <v>-0.12664257797063241</v>
      </c>
      <c r="Z531" s="2"/>
      <c r="AA531" s="13">
        <v>3</v>
      </c>
      <c r="AB531" s="13">
        <v>3</v>
      </c>
      <c r="AC531" s="13">
        <v>3</v>
      </c>
      <c r="AD531" s="13">
        <v>3</v>
      </c>
      <c r="AE531" s="14">
        <v>3</v>
      </c>
      <c r="AF531" s="15">
        <v>0.47505180923899998</v>
      </c>
      <c r="AG531" s="15">
        <v>7.0467458064016704</v>
      </c>
      <c r="AH531" s="15">
        <v>4.66545776942234</v>
      </c>
      <c r="AI531" s="15">
        <v>7.4460959905672297</v>
      </c>
      <c r="AJ531" s="2">
        <v>5.2450630461626302</v>
      </c>
      <c r="AK531" s="1">
        <f t="shared" si="173"/>
        <v>0</v>
      </c>
      <c r="AL531" s="1">
        <f t="shared" si="174"/>
        <v>0</v>
      </c>
      <c r="AM531" s="1">
        <f t="shared" si="175"/>
        <v>0</v>
      </c>
      <c r="AN531" s="1">
        <f t="shared" si="176"/>
        <v>0</v>
      </c>
      <c r="AO531" s="1">
        <f t="shared" si="177"/>
        <v>0</v>
      </c>
      <c r="AP531" s="1">
        <f t="shared" si="178"/>
        <v>0</v>
      </c>
      <c r="AQ531" s="1">
        <f t="shared" si="179"/>
        <v>1</v>
      </c>
      <c r="AR531" s="1">
        <f t="shared" si="180"/>
        <v>3</v>
      </c>
      <c r="AS531" s="1">
        <f t="shared" si="181"/>
        <v>3</v>
      </c>
      <c r="AT531" s="1">
        <f t="shared" si="182"/>
        <v>3</v>
      </c>
      <c r="AU531" s="1">
        <f t="shared" si="183"/>
        <v>3</v>
      </c>
      <c r="AV531" s="1">
        <f t="shared" si="184"/>
        <v>3</v>
      </c>
      <c r="AW531" s="1">
        <f t="shared" si="185"/>
        <v>3</v>
      </c>
      <c r="AX531" s="1">
        <f t="shared" si="186"/>
        <v>1</v>
      </c>
      <c r="AY531" s="1">
        <v>3</v>
      </c>
      <c r="AZ531" s="1">
        <f t="shared" si="187"/>
        <v>6</v>
      </c>
      <c r="BA531" s="1">
        <f t="shared" si="188"/>
        <v>11</v>
      </c>
      <c r="BB531" s="16"/>
      <c r="BC531" s="16"/>
      <c r="BD531" s="16"/>
      <c r="BE531" s="16"/>
      <c r="BF531" s="17"/>
      <c r="BG531" s="16"/>
      <c r="BH531" s="16"/>
      <c r="BI531" s="16"/>
      <c r="BJ531" s="16"/>
      <c r="BK531" s="16"/>
      <c r="BL531" s="16"/>
      <c r="BM531" s="16"/>
      <c r="BN531" s="16"/>
    </row>
    <row r="532" spans="1:66" x14ac:dyDescent="0.2">
      <c r="A532" s="9" t="s">
        <v>796</v>
      </c>
      <c r="B532" s="43" t="s">
        <v>2380</v>
      </c>
      <c r="C532" s="9">
        <v>11</v>
      </c>
      <c r="D532" s="9"/>
      <c r="E532" s="9"/>
      <c r="F532" s="9"/>
      <c r="G532" s="9">
        <v>1</v>
      </c>
      <c r="H532" s="10">
        <v>56.99</v>
      </c>
      <c r="I532" s="11">
        <v>2.95</v>
      </c>
      <c r="J532" s="9">
        <v>373</v>
      </c>
      <c r="K532" s="2">
        <v>41.712609084660002</v>
      </c>
      <c r="L532" s="11">
        <v>6.69775390625</v>
      </c>
      <c r="M532" s="9">
        <v>1</v>
      </c>
      <c r="N532" s="9">
        <v>1</v>
      </c>
      <c r="O532" s="9">
        <v>1</v>
      </c>
      <c r="P532" s="34">
        <v>1.7634101596199201</v>
      </c>
      <c r="Q532" s="12">
        <v>1.4768269000072001</v>
      </c>
      <c r="R532" s="12">
        <v>0.82007237392580301</v>
      </c>
      <c r="S532" s="12">
        <v>0.46989084165616302</v>
      </c>
      <c r="T532" s="35">
        <v>1.17784540549252</v>
      </c>
      <c r="U532" s="34">
        <f t="shared" si="168"/>
        <v>0.81836807671543665</v>
      </c>
      <c r="V532" s="12">
        <f t="shared" si="169"/>
        <v>0.5625007366401642</v>
      </c>
      <c r="W532" s="12">
        <f t="shared" si="170"/>
        <v>-0.28617685723432068</v>
      </c>
      <c r="X532" s="12">
        <f t="shared" si="171"/>
        <v>-1.089602445526703</v>
      </c>
      <c r="Y532" s="35">
        <f t="shared" si="172"/>
        <v>0.23615019505513929</v>
      </c>
      <c r="Z532" s="2"/>
      <c r="AA532" s="13">
        <v>1</v>
      </c>
      <c r="AB532" s="13">
        <v>1</v>
      </c>
      <c r="AC532" s="13">
        <v>1</v>
      </c>
      <c r="AD532" s="13">
        <v>1</v>
      </c>
      <c r="AE532" s="14">
        <v>1</v>
      </c>
      <c r="AF532" s="15"/>
      <c r="AG532" s="15"/>
      <c r="AH532" s="15"/>
      <c r="AI532" s="15"/>
      <c r="AJ532" s="2"/>
      <c r="AK532" s="1">
        <f t="shared" si="173"/>
        <v>2</v>
      </c>
      <c r="AL532" s="1">
        <f t="shared" si="174"/>
        <v>1</v>
      </c>
      <c r="AM532" s="1">
        <f t="shared" si="175"/>
        <v>0</v>
      </c>
      <c r="AN532" s="1">
        <f t="shared" si="176"/>
        <v>2</v>
      </c>
      <c r="AO532" s="1">
        <f t="shared" si="177"/>
        <v>0</v>
      </c>
      <c r="AP532" s="1">
        <f t="shared" si="178"/>
        <v>5</v>
      </c>
      <c r="AQ532" s="1">
        <f t="shared" si="179"/>
        <v>0</v>
      </c>
      <c r="AR532" s="1">
        <f t="shared" si="180"/>
        <v>0</v>
      </c>
      <c r="AS532" s="1">
        <f t="shared" si="181"/>
        <v>0</v>
      </c>
      <c r="AT532" s="1">
        <f t="shared" si="182"/>
        <v>0</v>
      </c>
      <c r="AU532" s="1">
        <f t="shared" si="183"/>
        <v>0</v>
      </c>
      <c r="AV532" s="1">
        <f t="shared" si="184"/>
        <v>0</v>
      </c>
      <c r="AW532" s="1">
        <f t="shared" si="185"/>
        <v>0</v>
      </c>
      <c r="AX532" s="1">
        <f t="shared" si="186"/>
        <v>0</v>
      </c>
      <c r="AY532" s="1">
        <v>3</v>
      </c>
      <c r="AZ532" s="1">
        <f t="shared" si="187"/>
        <v>6</v>
      </c>
      <c r="BA532" s="1">
        <f t="shared" si="188"/>
        <v>11</v>
      </c>
      <c r="BB532" s="16"/>
      <c r="BC532" s="16"/>
      <c r="BD532" s="16"/>
      <c r="BE532" s="16"/>
      <c r="BF532" s="17"/>
      <c r="BG532" s="16"/>
      <c r="BH532" s="16"/>
      <c r="BI532" s="16"/>
      <c r="BJ532" s="16"/>
      <c r="BK532" s="16"/>
      <c r="BL532" s="16"/>
      <c r="BM532" s="16"/>
      <c r="BN532" s="16"/>
    </row>
    <row r="533" spans="1:66" x14ac:dyDescent="0.2">
      <c r="A533" s="9" t="s">
        <v>943</v>
      </c>
      <c r="B533" s="43" t="s">
        <v>2381</v>
      </c>
      <c r="C533" s="9">
        <v>11</v>
      </c>
      <c r="D533" s="9"/>
      <c r="E533" s="9"/>
      <c r="F533" s="9"/>
      <c r="G533" s="9">
        <v>5</v>
      </c>
      <c r="H533" s="10">
        <v>153.379158994395</v>
      </c>
      <c r="I533" s="11">
        <v>22.06</v>
      </c>
      <c r="J533" s="9">
        <v>136</v>
      </c>
      <c r="K533" s="2">
        <v>15.394484114660001</v>
      </c>
      <c r="L533" s="11">
        <v>11.12158203125</v>
      </c>
      <c r="M533" s="9">
        <v>4</v>
      </c>
      <c r="N533" s="9">
        <v>4</v>
      </c>
      <c r="O533" s="9">
        <v>13</v>
      </c>
      <c r="P533" s="34">
        <v>2.14132833127168</v>
      </c>
      <c r="Q533" s="12">
        <v>1.0079150077869301</v>
      </c>
      <c r="R533" s="12">
        <v>0.79406539814445398</v>
      </c>
      <c r="S533" s="12">
        <v>1.7118384471500201</v>
      </c>
      <c r="T533" s="35">
        <v>2.0488206207483701</v>
      </c>
      <c r="U533" s="34">
        <f t="shared" si="168"/>
        <v>1.0985060220571861</v>
      </c>
      <c r="V533" s="12">
        <f t="shared" si="169"/>
        <v>1.137398902232716E-2</v>
      </c>
      <c r="W533" s="12">
        <f t="shared" si="170"/>
        <v>-0.33267026422778284</v>
      </c>
      <c r="X533" s="12">
        <f t="shared" si="171"/>
        <v>0.77554655542300077</v>
      </c>
      <c r="Y533" s="35">
        <f t="shared" si="172"/>
        <v>1.0347936784022278</v>
      </c>
      <c r="Z533" s="2"/>
      <c r="AA533" s="13">
        <v>8</v>
      </c>
      <c r="AB533" s="13">
        <v>8</v>
      </c>
      <c r="AC533" s="13">
        <v>9</v>
      </c>
      <c r="AD533" s="13">
        <v>8</v>
      </c>
      <c r="AE533" s="14">
        <v>9</v>
      </c>
      <c r="AF533" s="15">
        <v>2.1578636214064399</v>
      </c>
      <c r="AG533" s="15">
        <v>6.6209542804484904</v>
      </c>
      <c r="AH533" s="15">
        <v>5.0449016357190803</v>
      </c>
      <c r="AI533" s="15">
        <v>9.5924102456961897</v>
      </c>
      <c r="AJ533" s="2">
        <v>8.3414468410851494</v>
      </c>
      <c r="AK533" s="1">
        <f t="shared" si="173"/>
        <v>3</v>
      </c>
      <c r="AL533" s="1">
        <f t="shared" si="174"/>
        <v>0</v>
      </c>
      <c r="AM533" s="1">
        <f t="shared" si="175"/>
        <v>0</v>
      </c>
      <c r="AN533" s="1">
        <f t="shared" si="176"/>
        <v>2</v>
      </c>
      <c r="AO533" s="1">
        <f t="shared" si="177"/>
        <v>-3</v>
      </c>
      <c r="AP533" s="1">
        <f t="shared" si="178"/>
        <v>2</v>
      </c>
      <c r="AQ533" s="1">
        <f t="shared" si="179"/>
        <v>2</v>
      </c>
      <c r="AR533" s="1">
        <f t="shared" si="180"/>
        <v>3</v>
      </c>
      <c r="AS533" s="1">
        <f t="shared" si="181"/>
        <v>3</v>
      </c>
      <c r="AT533" s="1">
        <f t="shared" si="182"/>
        <v>3</v>
      </c>
      <c r="AU533" s="1">
        <f t="shared" si="183"/>
        <v>3</v>
      </c>
      <c r="AV533" s="1">
        <f t="shared" si="184"/>
        <v>3</v>
      </c>
      <c r="AW533" s="1">
        <f t="shared" si="185"/>
        <v>3</v>
      </c>
      <c r="AX533" s="1">
        <f t="shared" si="186"/>
        <v>2</v>
      </c>
      <c r="AY533" s="1">
        <v>5</v>
      </c>
      <c r="AZ533" s="1">
        <f t="shared" si="187"/>
        <v>2</v>
      </c>
      <c r="BA533" s="1">
        <f t="shared" si="188"/>
        <v>11</v>
      </c>
      <c r="BB533" s="16"/>
      <c r="BC533" s="16"/>
      <c r="BD533" s="16"/>
      <c r="BE533" s="16"/>
      <c r="BF533" s="17"/>
      <c r="BG533" s="16"/>
      <c r="BH533" s="16"/>
      <c r="BI533" s="16"/>
      <c r="BJ533" s="16"/>
      <c r="BK533" s="16"/>
      <c r="BL533" s="16"/>
      <c r="BM533" s="16"/>
      <c r="BN533" s="16"/>
    </row>
    <row r="534" spans="1:66" x14ac:dyDescent="0.2">
      <c r="A534" s="9" t="s">
        <v>925</v>
      </c>
      <c r="B534" s="43" t="s">
        <v>1805</v>
      </c>
      <c r="C534" s="9">
        <v>11</v>
      </c>
      <c r="D534" s="9"/>
      <c r="E534" s="9"/>
      <c r="F534" s="9"/>
      <c r="G534" s="9">
        <v>1</v>
      </c>
      <c r="H534" s="10">
        <v>92.643333333333302</v>
      </c>
      <c r="I534" s="11">
        <v>37.08</v>
      </c>
      <c r="J534" s="9">
        <v>89</v>
      </c>
      <c r="K534" s="2">
        <v>10.35910842466</v>
      </c>
      <c r="L534" s="11">
        <v>7.40087890625</v>
      </c>
      <c r="M534" s="9">
        <v>1</v>
      </c>
      <c r="N534" s="9">
        <v>2</v>
      </c>
      <c r="O534" s="9">
        <v>3</v>
      </c>
      <c r="P534" s="34">
        <v>1.3767907353033599</v>
      </c>
      <c r="Q534" s="12">
        <v>1.6604429204453399</v>
      </c>
      <c r="R534" s="12">
        <v>0.78697579976962395</v>
      </c>
      <c r="S534" s="12">
        <v>1.04836833220992</v>
      </c>
      <c r="T534" s="35">
        <v>0.70703110087455501</v>
      </c>
      <c r="U534" s="34">
        <f t="shared" si="168"/>
        <v>0.46130929434369611</v>
      </c>
      <c r="V534" s="12">
        <f t="shared" si="169"/>
        <v>0.7315681294616172</v>
      </c>
      <c r="W534" s="12">
        <f t="shared" si="170"/>
        <v>-0.34560882267322623</v>
      </c>
      <c r="X534" s="12">
        <f t="shared" si="171"/>
        <v>6.8145680322534916E-2</v>
      </c>
      <c r="Y534" s="35">
        <f t="shared" si="172"/>
        <v>-0.50015441720682796</v>
      </c>
      <c r="Z534" s="2"/>
      <c r="AA534" s="13">
        <v>3</v>
      </c>
      <c r="AB534" s="13">
        <v>3</v>
      </c>
      <c r="AC534" s="13">
        <v>3</v>
      </c>
      <c r="AD534" s="13">
        <v>3</v>
      </c>
      <c r="AE534" s="14">
        <v>3</v>
      </c>
      <c r="AF534" s="15">
        <v>45.612938030027003</v>
      </c>
      <c r="AG534" s="15">
        <v>53.383297051876397</v>
      </c>
      <c r="AH534" s="15">
        <v>37.506919176554298</v>
      </c>
      <c r="AI534" s="15">
        <v>27.5719077186078</v>
      </c>
      <c r="AJ534" s="2">
        <v>21.853577437900199</v>
      </c>
      <c r="AK534" s="1">
        <f t="shared" si="173"/>
        <v>1</v>
      </c>
      <c r="AL534" s="1">
        <f t="shared" si="174"/>
        <v>2</v>
      </c>
      <c r="AM534" s="1">
        <f t="shared" si="175"/>
        <v>0</v>
      </c>
      <c r="AN534" s="1">
        <f t="shared" si="176"/>
        <v>0</v>
      </c>
      <c r="AO534" s="1">
        <f t="shared" si="177"/>
        <v>0</v>
      </c>
      <c r="AP534" s="1">
        <f t="shared" si="178"/>
        <v>3</v>
      </c>
      <c r="AQ534" s="1">
        <f t="shared" si="179"/>
        <v>1</v>
      </c>
      <c r="AR534" s="1">
        <f t="shared" si="180"/>
        <v>1</v>
      </c>
      <c r="AS534" s="1">
        <f t="shared" si="181"/>
        <v>0</v>
      </c>
      <c r="AT534" s="1">
        <f t="shared" si="182"/>
        <v>1</v>
      </c>
      <c r="AU534" s="1">
        <f t="shared" si="183"/>
        <v>1</v>
      </c>
      <c r="AV534" s="1">
        <f t="shared" si="184"/>
        <v>2</v>
      </c>
      <c r="AW534" s="1">
        <f t="shared" si="185"/>
        <v>1</v>
      </c>
      <c r="AX534" s="1">
        <f t="shared" si="186"/>
        <v>0</v>
      </c>
      <c r="AY534" s="1">
        <v>3</v>
      </c>
      <c r="AZ534" s="1">
        <f t="shared" si="187"/>
        <v>6</v>
      </c>
      <c r="BA534" s="1">
        <f t="shared" si="188"/>
        <v>11</v>
      </c>
      <c r="BB534" s="16"/>
      <c r="BC534" s="16"/>
      <c r="BD534" s="16"/>
      <c r="BE534" s="16"/>
      <c r="BF534" s="17"/>
      <c r="BG534" s="16"/>
      <c r="BH534" s="16"/>
      <c r="BI534" s="16"/>
      <c r="BJ534" s="16"/>
      <c r="BK534" s="16"/>
      <c r="BL534" s="16"/>
      <c r="BM534" s="16"/>
      <c r="BN534" s="16"/>
    </row>
    <row r="535" spans="1:66" x14ac:dyDescent="0.2">
      <c r="A535" s="9" t="s">
        <v>224</v>
      </c>
      <c r="B535" s="43" t="s">
        <v>1810</v>
      </c>
      <c r="C535" s="9">
        <v>11</v>
      </c>
      <c r="D535" s="9"/>
      <c r="E535" s="9"/>
      <c r="F535" s="9"/>
      <c r="G535" s="9">
        <v>3</v>
      </c>
      <c r="H535" s="10">
        <v>90.75</v>
      </c>
      <c r="I535" s="11">
        <v>13.76</v>
      </c>
      <c r="J535" s="9">
        <v>189</v>
      </c>
      <c r="K535" s="2">
        <v>21.215515514660002</v>
      </c>
      <c r="L535" s="11">
        <v>5.17333984375</v>
      </c>
      <c r="M535" s="9">
        <v>1</v>
      </c>
      <c r="N535" s="9">
        <v>1</v>
      </c>
      <c r="O535" s="9">
        <v>1</v>
      </c>
      <c r="P535" s="34">
        <v>2.2196828328100802</v>
      </c>
      <c r="Q535" s="12">
        <v>1.67620495566454</v>
      </c>
      <c r="R535" s="12">
        <v>0.68866310814638299</v>
      </c>
      <c r="S535" s="12">
        <v>1.46685971450639</v>
      </c>
      <c r="T535" s="35">
        <v>1.3062561579352701</v>
      </c>
      <c r="U535" s="34">
        <f t="shared" si="168"/>
        <v>1.1503535467458237</v>
      </c>
      <c r="V535" s="12">
        <f t="shared" si="169"/>
        <v>0.74519856338251678</v>
      </c>
      <c r="W535" s="12">
        <f t="shared" si="170"/>
        <v>-0.53812970131900206</v>
      </c>
      <c r="X535" s="12">
        <f t="shared" si="171"/>
        <v>0.55273090314249629</v>
      </c>
      <c r="Y535" s="35">
        <f t="shared" si="172"/>
        <v>0.38543783834317458</v>
      </c>
      <c r="Z535" s="2"/>
      <c r="AA535" s="13">
        <v>1</v>
      </c>
      <c r="AB535" s="13">
        <v>1</v>
      </c>
      <c r="AC535" s="13">
        <v>1</v>
      </c>
      <c r="AD535" s="13">
        <v>1</v>
      </c>
      <c r="AE535" s="14">
        <v>1</v>
      </c>
      <c r="AF535" s="15"/>
      <c r="AG535" s="15"/>
      <c r="AH535" s="15"/>
      <c r="AI535" s="15"/>
      <c r="AJ535" s="2"/>
      <c r="AK535" s="1">
        <f t="shared" si="173"/>
        <v>3</v>
      </c>
      <c r="AL535" s="1">
        <f t="shared" si="174"/>
        <v>2</v>
      </c>
      <c r="AM535" s="1">
        <f t="shared" si="175"/>
        <v>0</v>
      </c>
      <c r="AN535" s="1">
        <f t="shared" si="176"/>
        <v>1</v>
      </c>
      <c r="AO535" s="1">
        <f t="shared" si="177"/>
        <v>-1</v>
      </c>
      <c r="AP535" s="1">
        <f t="shared" si="178"/>
        <v>5</v>
      </c>
      <c r="AQ535" s="1">
        <f t="shared" si="179"/>
        <v>0</v>
      </c>
      <c r="AR535" s="1">
        <f t="shared" si="180"/>
        <v>0</v>
      </c>
      <c r="AS535" s="1">
        <f t="shared" si="181"/>
        <v>0</v>
      </c>
      <c r="AT535" s="1">
        <f t="shared" si="182"/>
        <v>0</v>
      </c>
      <c r="AU535" s="1">
        <f t="shared" si="183"/>
        <v>0</v>
      </c>
      <c r="AV535" s="1">
        <f t="shared" si="184"/>
        <v>0</v>
      </c>
      <c r="AW535" s="1">
        <f t="shared" si="185"/>
        <v>0</v>
      </c>
      <c r="AX535" s="1">
        <f t="shared" si="186"/>
        <v>0</v>
      </c>
      <c r="AY535" s="1">
        <v>3</v>
      </c>
      <c r="AZ535" s="1">
        <f t="shared" si="187"/>
        <v>6</v>
      </c>
      <c r="BA535" s="1">
        <f t="shared" si="188"/>
        <v>11</v>
      </c>
      <c r="BB535" s="16"/>
      <c r="BC535" s="16"/>
      <c r="BD535" s="16"/>
      <c r="BE535" s="16"/>
      <c r="BF535" s="17"/>
      <c r="BG535" s="16"/>
      <c r="BH535" s="16"/>
      <c r="BI535" s="16"/>
      <c r="BJ535" s="16"/>
      <c r="BK535" s="16"/>
      <c r="BL535" s="16"/>
      <c r="BM535" s="16"/>
      <c r="BN535" s="16"/>
    </row>
    <row r="536" spans="1:66" x14ac:dyDescent="0.2">
      <c r="A536" s="9" t="s">
        <v>892</v>
      </c>
      <c r="B536" s="43" t="s">
        <v>1797</v>
      </c>
      <c r="C536" s="9">
        <v>11</v>
      </c>
      <c r="D536" s="9"/>
      <c r="E536" s="9"/>
      <c r="F536" s="9"/>
      <c r="G536" s="9">
        <v>1</v>
      </c>
      <c r="H536" s="10">
        <v>65.03</v>
      </c>
      <c r="I536" s="11">
        <v>8.4700000000000006</v>
      </c>
      <c r="J536" s="9">
        <v>118</v>
      </c>
      <c r="K536" s="2">
        <v>13.518227464660001</v>
      </c>
      <c r="L536" s="11">
        <v>9.90576171875</v>
      </c>
      <c r="M536" s="9">
        <v>1</v>
      </c>
      <c r="N536" s="9">
        <v>1</v>
      </c>
      <c r="O536" s="9">
        <v>1</v>
      </c>
      <c r="P536" s="34">
        <v>0.66660450034284502</v>
      </c>
      <c r="Q536" s="12">
        <v>0.804113983615239</v>
      </c>
      <c r="R536" s="12">
        <v>0.64534785685116103</v>
      </c>
      <c r="S536" s="12">
        <v>0.52388585160828405</v>
      </c>
      <c r="T536" s="35">
        <v>0.81773987331517495</v>
      </c>
      <c r="U536" s="34">
        <f t="shared" si="168"/>
        <v>-0.58509703756463105</v>
      </c>
      <c r="V536" s="12">
        <f t="shared" si="169"/>
        <v>-0.31452807614371764</v>
      </c>
      <c r="W536" s="12">
        <f t="shared" si="170"/>
        <v>-0.63185107997119305</v>
      </c>
      <c r="X536" s="12">
        <f t="shared" si="171"/>
        <v>-0.93267559468644046</v>
      </c>
      <c r="Y536" s="35">
        <f t="shared" si="172"/>
        <v>-0.29028610644105002</v>
      </c>
      <c r="Z536" s="2"/>
      <c r="AA536" s="13">
        <v>1</v>
      </c>
      <c r="AB536" s="13">
        <v>1</v>
      </c>
      <c r="AC536" s="13">
        <v>1</v>
      </c>
      <c r="AD536" s="13">
        <v>1</v>
      </c>
      <c r="AE536" s="14">
        <v>1</v>
      </c>
      <c r="AF536" s="15"/>
      <c r="AG536" s="15"/>
      <c r="AH536" s="15"/>
      <c r="AI536" s="15"/>
      <c r="AJ536" s="2"/>
      <c r="AK536" s="1">
        <f t="shared" si="173"/>
        <v>1</v>
      </c>
      <c r="AL536" s="1">
        <f t="shared" si="174"/>
        <v>0</v>
      </c>
      <c r="AM536" s="1">
        <f t="shared" si="175"/>
        <v>1</v>
      </c>
      <c r="AN536" s="1">
        <f t="shared" si="176"/>
        <v>1</v>
      </c>
      <c r="AO536" s="1">
        <f t="shared" si="177"/>
        <v>0</v>
      </c>
      <c r="AP536" s="1">
        <f t="shared" si="178"/>
        <v>3</v>
      </c>
      <c r="AQ536" s="1">
        <f t="shared" si="179"/>
        <v>0</v>
      </c>
      <c r="AR536" s="1">
        <f t="shared" si="180"/>
        <v>0</v>
      </c>
      <c r="AS536" s="1">
        <f t="shared" si="181"/>
        <v>0</v>
      </c>
      <c r="AT536" s="1">
        <f t="shared" si="182"/>
        <v>0</v>
      </c>
      <c r="AU536" s="1">
        <f t="shared" si="183"/>
        <v>0</v>
      </c>
      <c r="AV536" s="1">
        <f t="shared" si="184"/>
        <v>0</v>
      </c>
      <c r="AW536" s="1">
        <f t="shared" si="185"/>
        <v>0</v>
      </c>
      <c r="AX536" s="1">
        <f t="shared" si="186"/>
        <v>0</v>
      </c>
      <c r="AY536" s="1">
        <v>1</v>
      </c>
      <c r="AZ536" s="1">
        <f t="shared" si="187"/>
        <v>8</v>
      </c>
      <c r="BA536" s="1">
        <f t="shared" si="188"/>
        <v>11</v>
      </c>
      <c r="BB536" s="16"/>
      <c r="BC536" s="16"/>
      <c r="BD536" s="16"/>
      <c r="BE536" s="16"/>
      <c r="BF536" s="17"/>
      <c r="BG536" s="16"/>
      <c r="BH536" s="16"/>
      <c r="BI536" s="16"/>
      <c r="BJ536" s="16"/>
      <c r="BK536" s="16"/>
      <c r="BL536" s="16"/>
      <c r="BM536" s="16"/>
      <c r="BN536" s="16"/>
    </row>
    <row r="537" spans="1:66" ht="21" x14ac:dyDescent="0.2">
      <c r="A537" s="9" t="s">
        <v>132</v>
      </c>
      <c r="B537" s="43" t="s">
        <v>2379</v>
      </c>
      <c r="C537" s="9">
        <v>11</v>
      </c>
      <c r="D537" s="9"/>
      <c r="E537" s="9"/>
      <c r="F537" s="9"/>
      <c r="G537" s="9">
        <v>1</v>
      </c>
      <c r="H537" s="10">
        <v>127.41542758835899</v>
      </c>
      <c r="I537" s="11">
        <v>3.93</v>
      </c>
      <c r="J537" s="9">
        <v>1068</v>
      </c>
      <c r="K537" s="2">
        <v>119.31492556466</v>
      </c>
      <c r="L537" s="11">
        <v>6.66845703125</v>
      </c>
      <c r="M537" s="9">
        <v>1</v>
      </c>
      <c r="N537" s="9">
        <v>2</v>
      </c>
      <c r="O537" s="9">
        <v>3</v>
      </c>
      <c r="P537" s="34">
        <v>1.23682353804937</v>
      </c>
      <c r="Q537" s="12">
        <v>1.0501135129586601</v>
      </c>
      <c r="R537" s="12">
        <v>0.62731187357128804</v>
      </c>
      <c r="S537" s="12">
        <v>0.126982567433511</v>
      </c>
      <c r="T537" s="35">
        <v>1.1618124942032499</v>
      </c>
      <c r="U537" s="34">
        <f t="shared" si="168"/>
        <v>0.30663968063668995</v>
      </c>
      <c r="V537" s="12">
        <f t="shared" si="169"/>
        <v>7.0545285730519006E-2</v>
      </c>
      <c r="W537" s="12">
        <f t="shared" si="170"/>
        <v>-0.6727452250805781</v>
      </c>
      <c r="X537" s="12">
        <f t="shared" si="171"/>
        <v>-2.9772976420117465</v>
      </c>
      <c r="Y537" s="35">
        <f t="shared" si="172"/>
        <v>0.21637724988604004</v>
      </c>
      <c r="Z537" s="2"/>
      <c r="AA537" s="13">
        <v>1</v>
      </c>
      <c r="AB537" s="13">
        <v>1</v>
      </c>
      <c r="AC537" s="13">
        <v>1</v>
      </c>
      <c r="AD537" s="13">
        <v>1</v>
      </c>
      <c r="AE537" s="14">
        <v>1</v>
      </c>
      <c r="AF537" s="15"/>
      <c r="AG537" s="15"/>
      <c r="AH537" s="15"/>
      <c r="AI537" s="15"/>
      <c r="AJ537" s="2"/>
      <c r="AK537" s="1">
        <f t="shared" si="173"/>
        <v>0</v>
      </c>
      <c r="AL537" s="1">
        <f t="shared" si="174"/>
        <v>0</v>
      </c>
      <c r="AM537" s="1">
        <f t="shared" si="175"/>
        <v>1</v>
      </c>
      <c r="AN537" s="1">
        <f t="shared" si="176"/>
        <v>4</v>
      </c>
      <c r="AO537" s="1">
        <f t="shared" si="177"/>
        <v>0</v>
      </c>
      <c r="AP537" s="1">
        <f t="shared" si="178"/>
        <v>5</v>
      </c>
      <c r="AQ537" s="1">
        <f t="shared" si="179"/>
        <v>0</v>
      </c>
      <c r="AR537" s="1">
        <f t="shared" si="180"/>
        <v>0</v>
      </c>
      <c r="AS537" s="1">
        <f t="shared" si="181"/>
        <v>0</v>
      </c>
      <c r="AT537" s="1">
        <f t="shared" si="182"/>
        <v>0</v>
      </c>
      <c r="AU537" s="1">
        <f t="shared" si="183"/>
        <v>0</v>
      </c>
      <c r="AV537" s="1">
        <f t="shared" si="184"/>
        <v>0</v>
      </c>
      <c r="AW537" s="1">
        <f t="shared" si="185"/>
        <v>0</v>
      </c>
      <c r="AX537" s="1">
        <f t="shared" si="186"/>
        <v>0</v>
      </c>
      <c r="AY537" s="1">
        <v>3</v>
      </c>
      <c r="AZ537" s="1">
        <f t="shared" si="187"/>
        <v>6</v>
      </c>
      <c r="BA537" s="1">
        <f t="shared" si="188"/>
        <v>11</v>
      </c>
      <c r="BB537" s="16"/>
      <c r="BC537" s="16"/>
      <c r="BD537" s="16"/>
      <c r="BE537" s="16"/>
      <c r="BF537" s="17"/>
      <c r="BG537" s="16"/>
      <c r="BH537" s="16"/>
      <c r="BI537" s="16"/>
      <c r="BJ537" s="16"/>
      <c r="BK537" s="16"/>
      <c r="BL537" s="16"/>
      <c r="BM537" s="16"/>
      <c r="BN537" s="16"/>
    </row>
    <row r="538" spans="1:66" x14ac:dyDescent="0.2">
      <c r="A538" s="9" t="s">
        <v>462</v>
      </c>
      <c r="B538" s="43" t="s">
        <v>2806</v>
      </c>
      <c r="C538" s="9">
        <v>11</v>
      </c>
      <c r="D538" s="9"/>
      <c r="E538" s="9"/>
      <c r="F538" s="9"/>
      <c r="G538" s="9">
        <v>1</v>
      </c>
      <c r="H538" s="10">
        <v>261.09333333333302</v>
      </c>
      <c r="I538" s="11">
        <v>12.21</v>
      </c>
      <c r="J538" s="9">
        <v>745</v>
      </c>
      <c r="K538" s="2">
        <v>81.692734004659997</v>
      </c>
      <c r="L538" s="11">
        <v>6.13818359375</v>
      </c>
      <c r="M538" s="9">
        <v>3</v>
      </c>
      <c r="N538" s="9">
        <v>4</v>
      </c>
      <c r="O538" s="9">
        <v>6</v>
      </c>
      <c r="P538" s="34">
        <v>0.70099201441175096</v>
      </c>
      <c r="Q538" s="12">
        <v>0.72504352248140103</v>
      </c>
      <c r="R538" s="12">
        <v>0.52940538833650497</v>
      </c>
      <c r="S538" s="12">
        <v>0.65016308273385404</v>
      </c>
      <c r="T538" s="35">
        <v>0.66112994451679996</v>
      </c>
      <c r="U538" s="34">
        <f t="shared" si="168"/>
        <v>-0.51253008550765011</v>
      </c>
      <c r="V538" s="12">
        <f t="shared" si="169"/>
        <v>-0.46386049592048495</v>
      </c>
      <c r="W538" s="12">
        <f t="shared" si="170"/>
        <v>-0.91755521609713098</v>
      </c>
      <c r="X538" s="12">
        <f t="shared" si="171"/>
        <v>-0.62112645499084707</v>
      </c>
      <c r="Y538" s="35">
        <f t="shared" si="172"/>
        <v>-0.59699423482579106</v>
      </c>
      <c r="Z538" s="2"/>
      <c r="AA538" s="13">
        <v>3</v>
      </c>
      <c r="AB538" s="13">
        <v>3</v>
      </c>
      <c r="AC538" s="13">
        <v>3</v>
      </c>
      <c r="AD538" s="13">
        <v>3</v>
      </c>
      <c r="AE538" s="14">
        <v>3</v>
      </c>
      <c r="AF538" s="15">
        <v>58.588167991186602</v>
      </c>
      <c r="AG538" s="15">
        <v>22.941472291255199</v>
      </c>
      <c r="AH538" s="15">
        <v>65.267827993019907</v>
      </c>
      <c r="AI538" s="15">
        <v>15.8657811711519</v>
      </c>
      <c r="AJ538" s="2">
        <v>39.522218407814798</v>
      </c>
      <c r="AK538" s="1">
        <f t="shared" si="173"/>
        <v>0</v>
      </c>
      <c r="AL538" s="1">
        <f t="shared" si="174"/>
        <v>0</v>
      </c>
      <c r="AM538" s="1">
        <f t="shared" si="175"/>
        <v>1</v>
      </c>
      <c r="AN538" s="1">
        <f t="shared" si="176"/>
        <v>1</v>
      </c>
      <c r="AO538" s="1">
        <f t="shared" si="177"/>
        <v>-1</v>
      </c>
      <c r="AP538" s="1">
        <f t="shared" si="178"/>
        <v>1</v>
      </c>
      <c r="AQ538" s="1">
        <f t="shared" si="179"/>
        <v>1</v>
      </c>
      <c r="AR538" s="1">
        <f t="shared" si="180"/>
        <v>0</v>
      </c>
      <c r="AS538" s="1">
        <f t="shared" si="181"/>
        <v>2</v>
      </c>
      <c r="AT538" s="1">
        <f t="shared" si="182"/>
        <v>0</v>
      </c>
      <c r="AU538" s="1">
        <f t="shared" si="183"/>
        <v>2</v>
      </c>
      <c r="AV538" s="1">
        <f t="shared" si="184"/>
        <v>1</v>
      </c>
      <c r="AW538" s="1">
        <f t="shared" si="185"/>
        <v>1</v>
      </c>
      <c r="AX538" s="1">
        <f t="shared" si="186"/>
        <v>2</v>
      </c>
      <c r="AY538" s="1">
        <v>3</v>
      </c>
      <c r="AZ538" s="1">
        <f t="shared" si="187"/>
        <v>6</v>
      </c>
      <c r="BA538" s="1">
        <f t="shared" si="188"/>
        <v>11</v>
      </c>
      <c r="BB538" s="16"/>
      <c r="BC538" s="16"/>
      <c r="BD538" s="16"/>
      <c r="BE538" s="16"/>
      <c r="BF538" s="17"/>
      <c r="BG538" s="16"/>
      <c r="BH538" s="16"/>
      <c r="BI538" s="16"/>
      <c r="BJ538" s="16"/>
      <c r="BK538" s="16"/>
      <c r="BL538" s="16"/>
      <c r="BM538" s="16"/>
      <c r="BN538" s="16"/>
    </row>
    <row r="539" spans="1:66" x14ac:dyDescent="0.2">
      <c r="A539" s="9" t="s">
        <v>1344</v>
      </c>
      <c r="B539" s="43" t="s">
        <v>3190</v>
      </c>
      <c r="C539" s="9">
        <v>11</v>
      </c>
      <c r="D539" s="9"/>
      <c r="E539" s="9"/>
      <c r="F539" s="9"/>
      <c r="G539" s="9">
        <v>1</v>
      </c>
      <c r="H539" s="10">
        <v>25.905165490334198</v>
      </c>
      <c r="I539" s="11">
        <v>1.25</v>
      </c>
      <c r="J539" s="9">
        <v>797</v>
      </c>
      <c r="K539" s="2">
        <v>91.619720274659898</v>
      </c>
      <c r="L539" s="11">
        <v>8.82177734375</v>
      </c>
      <c r="M539" s="9">
        <v>1</v>
      </c>
      <c r="N539" s="9">
        <v>1</v>
      </c>
      <c r="O539" s="9">
        <v>2</v>
      </c>
      <c r="P539" s="34">
        <v>0.68557490809158494</v>
      </c>
      <c r="Q539" s="12">
        <v>0.89117399219355897</v>
      </c>
      <c r="R539" s="12">
        <v>0.51645261459896097</v>
      </c>
      <c r="S539" s="12">
        <v>0.156668913035621</v>
      </c>
      <c r="T539" s="35">
        <v>0.75885178208833703</v>
      </c>
      <c r="U539" s="34">
        <f t="shared" si="168"/>
        <v>-0.54461378682884687</v>
      </c>
      <c r="V539" s="12">
        <f t="shared" si="169"/>
        <v>-0.16622096485851806</v>
      </c>
      <c r="W539" s="12">
        <f t="shared" si="170"/>
        <v>-0.95329210943534226</v>
      </c>
      <c r="X539" s="12">
        <f t="shared" si="171"/>
        <v>-2.6742091528472884</v>
      </c>
      <c r="Y539" s="35">
        <f t="shared" si="172"/>
        <v>-0.39810996699046647</v>
      </c>
      <c r="Z539" s="2"/>
      <c r="AA539" s="13">
        <v>1</v>
      </c>
      <c r="AB539" s="13">
        <v>1</v>
      </c>
      <c r="AC539" s="13">
        <v>1</v>
      </c>
      <c r="AD539" s="13">
        <v>1</v>
      </c>
      <c r="AE539" s="14">
        <v>1</v>
      </c>
      <c r="AF539" s="15"/>
      <c r="AG539" s="15"/>
      <c r="AH539" s="15"/>
      <c r="AI539" s="15"/>
      <c r="AJ539" s="2"/>
      <c r="AK539" s="1">
        <f t="shared" si="173"/>
        <v>0</v>
      </c>
      <c r="AL539" s="1">
        <f t="shared" si="174"/>
        <v>0</v>
      </c>
      <c r="AM539" s="1">
        <f t="shared" si="175"/>
        <v>1</v>
      </c>
      <c r="AN539" s="1">
        <f t="shared" si="176"/>
        <v>4</v>
      </c>
      <c r="AO539" s="1">
        <f t="shared" si="177"/>
        <v>0</v>
      </c>
      <c r="AP539" s="1">
        <f t="shared" si="178"/>
        <v>5</v>
      </c>
      <c r="AQ539" s="1">
        <f t="shared" si="179"/>
        <v>0</v>
      </c>
      <c r="AR539" s="1">
        <f t="shared" si="180"/>
        <v>0</v>
      </c>
      <c r="AS539" s="1">
        <f t="shared" si="181"/>
        <v>0</v>
      </c>
      <c r="AT539" s="1">
        <f t="shared" si="182"/>
        <v>0</v>
      </c>
      <c r="AU539" s="1">
        <f t="shared" si="183"/>
        <v>0</v>
      </c>
      <c r="AV539" s="1">
        <f t="shared" si="184"/>
        <v>0</v>
      </c>
      <c r="AW539" s="1">
        <f t="shared" si="185"/>
        <v>0</v>
      </c>
      <c r="AX539" s="1">
        <f t="shared" si="186"/>
        <v>0</v>
      </c>
      <c r="AY539" s="1">
        <v>3</v>
      </c>
      <c r="AZ539" s="1">
        <f t="shared" si="187"/>
        <v>6</v>
      </c>
      <c r="BA539" s="1">
        <f t="shared" si="188"/>
        <v>11</v>
      </c>
      <c r="BB539" s="16"/>
      <c r="BC539" s="16"/>
      <c r="BD539" s="16"/>
      <c r="BE539" s="16"/>
      <c r="BF539" s="17"/>
      <c r="BG539" s="16"/>
      <c r="BH539" s="16"/>
      <c r="BI539" s="16"/>
      <c r="BJ539" s="16"/>
      <c r="BK539" s="16"/>
      <c r="BL539" s="16"/>
      <c r="BM539" s="16"/>
      <c r="BN539" s="16"/>
    </row>
    <row r="540" spans="1:66" x14ac:dyDescent="0.2">
      <c r="A540" s="9" t="s">
        <v>736</v>
      </c>
      <c r="B540" s="43" t="s">
        <v>2383</v>
      </c>
      <c r="C540" s="9">
        <v>10.8</v>
      </c>
      <c r="D540" s="9"/>
      <c r="E540" s="9"/>
      <c r="F540" s="9"/>
      <c r="G540" s="9">
        <v>1</v>
      </c>
      <c r="H540" s="10">
        <v>489.52413359623699</v>
      </c>
      <c r="I540" s="11">
        <v>6.91</v>
      </c>
      <c r="J540" s="9">
        <v>1621</v>
      </c>
      <c r="K540" s="2">
        <v>177.33203557466001</v>
      </c>
      <c r="L540" s="11">
        <v>4.36083984375</v>
      </c>
      <c r="M540" s="9">
        <v>10</v>
      </c>
      <c r="N540" s="9">
        <v>10</v>
      </c>
      <c r="O540" s="9">
        <v>16</v>
      </c>
      <c r="P540" s="34">
        <v>1.088621761989</v>
      </c>
      <c r="Q540" s="12">
        <v>0.72720460467353198</v>
      </c>
      <c r="R540" s="12">
        <v>1.3892648858969801</v>
      </c>
      <c r="S540" s="12">
        <v>0.85167618518698296</v>
      </c>
      <c r="T540" s="35">
        <v>1.3663887453350301</v>
      </c>
      <c r="U540" s="34">
        <f t="shared" si="168"/>
        <v>0.12250278152085813</v>
      </c>
      <c r="V540" s="12">
        <f t="shared" si="169"/>
        <v>-0.45956676015369596</v>
      </c>
      <c r="W540" s="12">
        <f t="shared" si="170"/>
        <v>0.47432169876937769</v>
      </c>
      <c r="X540" s="12">
        <f t="shared" si="171"/>
        <v>-0.23162308559115319</v>
      </c>
      <c r="Y540" s="35">
        <f t="shared" si="172"/>
        <v>0.45036799693564189</v>
      </c>
      <c r="Z540" s="2"/>
      <c r="AA540" s="13">
        <v>12</v>
      </c>
      <c r="AB540" s="13">
        <v>12</v>
      </c>
      <c r="AC540" s="13">
        <v>12</v>
      </c>
      <c r="AD540" s="13">
        <v>12</v>
      </c>
      <c r="AE540" s="14">
        <v>12</v>
      </c>
      <c r="AF540" s="15">
        <v>17.652717695910901</v>
      </c>
      <c r="AG540" s="15">
        <v>19.408558256320301</v>
      </c>
      <c r="AH540" s="15">
        <v>13.5132402995202</v>
      </c>
      <c r="AI540" s="15">
        <v>29.8689232005337</v>
      </c>
      <c r="AJ540" s="2">
        <v>13.229696274596201</v>
      </c>
      <c r="AK540" s="1">
        <f t="shared" si="173"/>
        <v>0</v>
      </c>
      <c r="AL540" s="1">
        <f t="shared" si="174"/>
        <v>0</v>
      </c>
      <c r="AM540" s="1">
        <f t="shared" si="175"/>
        <v>1</v>
      </c>
      <c r="AN540" s="1">
        <f t="shared" si="176"/>
        <v>0</v>
      </c>
      <c r="AO540" s="1">
        <f t="shared" si="177"/>
        <v>-1</v>
      </c>
      <c r="AP540" s="1">
        <f t="shared" si="178"/>
        <v>0</v>
      </c>
      <c r="AQ540" s="1">
        <f t="shared" si="179"/>
        <v>3</v>
      </c>
      <c r="AR540" s="1">
        <f t="shared" si="180"/>
        <v>2</v>
      </c>
      <c r="AS540" s="1">
        <f t="shared" si="181"/>
        <v>2</v>
      </c>
      <c r="AT540" s="1">
        <f t="shared" si="182"/>
        <v>2</v>
      </c>
      <c r="AU540" s="1">
        <f t="shared" si="183"/>
        <v>1</v>
      </c>
      <c r="AV540" s="1">
        <f t="shared" si="184"/>
        <v>2</v>
      </c>
      <c r="AW540" s="1">
        <f t="shared" si="185"/>
        <v>1.8</v>
      </c>
      <c r="AX540" s="1">
        <f t="shared" si="186"/>
        <v>4</v>
      </c>
      <c r="AY540" s="1">
        <v>5</v>
      </c>
      <c r="AZ540" s="1">
        <f t="shared" si="187"/>
        <v>2</v>
      </c>
      <c r="BA540" s="1">
        <f t="shared" si="188"/>
        <v>10.8</v>
      </c>
      <c r="BB540" s="16"/>
      <c r="BC540" s="16"/>
      <c r="BD540" s="16"/>
      <c r="BE540" s="16"/>
      <c r="BF540" s="17"/>
      <c r="BG540" s="16"/>
      <c r="BH540" s="16"/>
      <c r="BI540" s="16"/>
      <c r="BJ540" s="16"/>
      <c r="BK540" s="16"/>
      <c r="BL540" s="16"/>
      <c r="BM540" s="16"/>
      <c r="BN540" s="16"/>
    </row>
    <row r="541" spans="1:66" ht="21" x14ac:dyDescent="0.2">
      <c r="A541" s="9" t="s">
        <v>178</v>
      </c>
      <c r="B541" s="43" t="s">
        <v>1819</v>
      </c>
      <c r="C541" s="9">
        <v>10.8</v>
      </c>
      <c r="D541" s="9"/>
      <c r="E541" s="9"/>
      <c r="F541" s="9"/>
      <c r="G541" s="9">
        <v>1</v>
      </c>
      <c r="H541" s="10">
        <v>79.238263347939196</v>
      </c>
      <c r="I541" s="11">
        <v>8.73</v>
      </c>
      <c r="J541" s="9">
        <v>355</v>
      </c>
      <c r="K541" s="2">
        <v>40.724947114659997</v>
      </c>
      <c r="L541" s="11">
        <v>8.48486328125</v>
      </c>
      <c r="M541" s="9">
        <v>2</v>
      </c>
      <c r="N541" s="9">
        <v>2</v>
      </c>
      <c r="O541" s="9">
        <v>2</v>
      </c>
      <c r="P541" s="34">
        <v>1.0140711925928001</v>
      </c>
      <c r="Q541" s="12">
        <v>1.1303774947323399</v>
      </c>
      <c r="R541" s="12">
        <v>1.13813267421245</v>
      </c>
      <c r="S541" s="12">
        <v>0.74472471364800297</v>
      </c>
      <c r="T541" s="35">
        <v>0.88493116718704301</v>
      </c>
      <c r="U541" s="34">
        <f t="shared" si="168"/>
        <v>2.0158939910445352E-2</v>
      </c>
      <c r="V541" s="12">
        <f t="shared" si="169"/>
        <v>0.17680464771189769</v>
      </c>
      <c r="W541" s="12">
        <f t="shared" si="170"/>
        <v>0.18666874505355133</v>
      </c>
      <c r="X541" s="12">
        <f t="shared" si="171"/>
        <v>-0.42522086078845478</v>
      </c>
      <c r="Y541" s="35">
        <f t="shared" si="172"/>
        <v>-0.17636285282158742</v>
      </c>
      <c r="Z541" s="2"/>
      <c r="AA541" s="13">
        <v>2</v>
      </c>
      <c r="AB541" s="13">
        <v>2</v>
      </c>
      <c r="AC541" s="13">
        <v>2</v>
      </c>
      <c r="AD541" s="13">
        <v>2</v>
      </c>
      <c r="AE541" s="14">
        <v>2</v>
      </c>
      <c r="AF541" s="15">
        <v>8.5661978659493094</v>
      </c>
      <c r="AG541" s="15">
        <v>59.727336694316101</v>
      </c>
      <c r="AH541" s="15">
        <v>6.2803880683520896</v>
      </c>
      <c r="AI541" s="15">
        <v>20.012842523810299</v>
      </c>
      <c r="AJ541" s="2">
        <v>49.346495243252498</v>
      </c>
      <c r="AK541" s="1">
        <f t="shared" si="173"/>
        <v>0</v>
      </c>
      <c r="AL541" s="1">
        <f t="shared" si="174"/>
        <v>0</v>
      </c>
      <c r="AM541" s="1">
        <f t="shared" si="175"/>
        <v>0</v>
      </c>
      <c r="AN541" s="1">
        <f t="shared" si="176"/>
        <v>0</v>
      </c>
      <c r="AO541" s="1">
        <f t="shared" si="177"/>
        <v>0</v>
      </c>
      <c r="AP541" s="1">
        <f t="shared" si="178"/>
        <v>0</v>
      </c>
      <c r="AQ541" s="1">
        <f t="shared" si="179"/>
        <v>0</v>
      </c>
      <c r="AR541" s="1">
        <f t="shared" si="180"/>
        <v>3</v>
      </c>
      <c r="AS541" s="1">
        <f t="shared" si="181"/>
        <v>0</v>
      </c>
      <c r="AT541" s="1">
        <f t="shared" si="182"/>
        <v>3</v>
      </c>
      <c r="AU541" s="1">
        <f t="shared" si="183"/>
        <v>2</v>
      </c>
      <c r="AV541" s="1">
        <f t="shared" si="184"/>
        <v>1</v>
      </c>
      <c r="AW541" s="1">
        <f t="shared" si="185"/>
        <v>1.8</v>
      </c>
      <c r="AX541" s="1">
        <f t="shared" si="186"/>
        <v>1</v>
      </c>
      <c r="AY541" s="1">
        <v>1</v>
      </c>
      <c r="AZ541" s="1">
        <f t="shared" si="187"/>
        <v>8</v>
      </c>
      <c r="BA541" s="1">
        <f t="shared" si="188"/>
        <v>10.8</v>
      </c>
      <c r="BB541" s="16"/>
      <c r="BC541" s="16"/>
      <c r="BD541" s="16"/>
      <c r="BE541" s="16"/>
      <c r="BF541" s="17"/>
      <c r="BG541" s="16"/>
      <c r="BH541" s="16"/>
      <c r="BI541" s="16"/>
      <c r="BJ541" s="16"/>
      <c r="BK541" s="16"/>
      <c r="BL541" s="16"/>
      <c r="BM541" s="16"/>
      <c r="BN541" s="16"/>
    </row>
    <row r="542" spans="1:66" x14ac:dyDescent="0.2">
      <c r="A542" s="9" t="s">
        <v>347</v>
      </c>
      <c r="B542" s="43" t="s">
        <v>3166</v>
      </c>
      <c r="C542" s="9">
        <v>10.8</v>
      </c>
      <c r="D542" s="9"/>
      <c r="E542" s="9"/>
      <c r="F542" s="9"/>
      <c r="G542" s="9">
        <v>7</v>
      </c>
      <c r="H542" s="10">
        <v>4474.7582989929597</v>
      </c>
      <c r="I542" s="11">
        <v>35.380000000000003</v>
      </c>
      <c r="J542" s="9">
        <v>732</v>
      </c>
      <c r="K542" s="2">
        <v>84.606685214660004</v>
      </c>
      <c r="L542" s="11">
        <v>5.02099609375</v>
      </c>
      <c r="M542" s="9">
        <v>13</v>
      </c>
      <c r="N542" s="9">
        <v>27</v>
      </c>
      <c r="O542" s="9">
        <v>159</v>
      </c>
      <c r="P542" s="34">
        <v>1.03236806394655</v>
      </c>
      <c r="Q542" s="12">
        <v>0.96505386535030502</v>
      </c>
      <c r="R542" s="12">
        <v>1.1248156016159601</v>
      </c>
      <c r="S542" s="12">
        <v>0.65625480308302298</v>
      </c>
      <c r="T542" s="35">
        <v>1.19215914468301</v>
      </c>
      <c r="U542" s="34">
        <f t="shared" si="168"/>
        <v>4.5957417816726742E-2</v>
      </c>
      <c r="V542" s="12">
        <f t="shared" si="169"/>
        <v>-5.1318624936739526E-2</v>
      </c>
      <c r="W542" s="12">
        <f t="shared" si="170"/>
        <v>0.16968851038535018</v>
      </c>
      <c r="X542" s="12">
        <f t="shared" si="171"/>
        <v>-0.60767201819845829</v>
      </c>
      <c r="Y542" s="35">
        <f t="shared" si="172"/>
        <v>0.25357683808152492</v>
      </c>
      <c r="Z542" s="2"/>
      <c r="AA542" s="13">
        <v>116</v>
      </c>
      <c r="AB542" s="13">
        <v>116</v>
      </c>
      <c r="AC542" s="13">
        <v>116</v>
      </c>
      <c r="AD542" s="13">
        <v>115</v>
      </c>
      <c r="AE542" s="14">
        <v>115</v>
      </c>
      <c r="AF542" s="15">
        <v>59.401011293076898</v>
      </c>
      <c r="AG542" s="15">
        <v>38.932731689179498</v>
      </c>
      <c r="AH542" s="15">
        <v>15.237151562727099</v>
      </c>
      <c r="AI542" s="15">
        <v>45.473529461050298</v>
      </c>
      <c r="AJ542" s="2">
        <v>50.753838496939103</v>
      </c>
      <c r="AK542" s="1">
        <f t="shared" si="173"/>
        <v>0</v>
      </c>
      <c r="AL542" s="1">
        <f t="shared" si="174"/>
        <v>0</v>
      </c>
      <c r="AM542" s="1">
        <f t="shared" si="175"/>
        <v>0</v>
      </c>
      <c r="AN542" s="1">
        <f t="shared" si="176"/>
        <v>1</v>
      </c>
      <c r="AO542" s="1">
        <f t="shared" si="177"/>
        <v>0</v>
      </c>
      <c r="AP542" s="1">
        <f t="shared" si="178"/>
        <v>1</v>
      </c>
      <c r="AQ542" s="1">
        <f t="shared" si="179"/>
        <v>3</v>
      </c>
      <c r="AR542" s="1">
        <f t="shared" si="180"/>
        <v>0</v>
      </c>
      <c r="AS542" s="1">
        <f t="shared" si="181"/>
        <v>1</v>
      </c>
      <c r="AT542" s="1">
        <f t="shared" si="182"/>
        <v>2</v>
      </c>
      <c r="AU542" s="1">
        <f t="shared" si="183"/>
        <v>1</v>
      </c>
      <c r="AV542" s="1">
        <f t="shared" si="184"/>
        <v>0</v>
      </c>
      <c r="AW542" s="1">
        <f t="shared" si="185"/>
        <v>0.8</v>
      </c>
      <c r="AX542" s="1">
        <f t="shared" si="186"/>
        <v>4</v>
      </c>
      <c r="AY542" s="1">
        <v>5</v>
      </c>
      <c r="AZ542" s="1">
        <f t="shared" si="187"/>
        <v>2</v>
      </c>
      <c r="BA542" s="1">
        <f t="shared" si="188"/>
        <v>10.8</v>
      </c>
      <c r="BB542" s="16"/>
      <c r="BC542" s="16"/>
      <c r="BD542" s="16"/>
      <c r="BE542" s="16"/>
      <c r="BF542" s="17"/>
      <c r="BG542" s="16"/>
      <c r="BH542" s="16"/>
      <c r="BI542" s="16"/>
      <c r="BJ542" s="16"/>
      <c r="BK542" s="16"/>
      <c r="BL542" s="16"/>
      <c r="BM542" s="16"/>
      <c r="BN542" s="16"/>
    </row>
    <row r="543" spans="1:66" x14ac:dyDescent="0.2">
      <c r="A543" s="9" t="s">
        <v>791</v>
      </c>
      <c r="B543" s="43" t="s">
        <v>2812</v>
      </c>
      <c r="C543" s="9">
        <v>10.8</v>
      </c>
      <c r="D543" s="9"/>
      <c r="E543" s="9"/>
      <c r="F543" s="9"/>
      <c r="G543" s="9">
        <v>1</v>
      </c>
      <c r="H543" s="10">
        <v>263.62</v>
      </c>
      <c r="I543" s="11">
        <v>22.06</v>
      </c>
      <c r="J543" s="9">
        <v>204</v>
      </c>
      <c r="K543" s="2">
        <v>23.192706404660001</v>
      </c>
      <c r="L543" s="11">
        <v>5.10986328125</v>
      </c>
      <c r="M543" s="9">
        <v>4</v>
      </c>
      <c r="N543" s="9">
        <v>4</v>
      </c>
      <c r="O543" s="9">
        <v>10</v>
      </c>
      <c r="P543" s="34">
        <v>0.89384386967915597</v>
      </c>
      <c r="Q543" s="12">
        <v>0.81627915838871001</v>
      </c>
      <c r="R543" s="12">
        <v>1.10309422900929</v>
      </c>
      <c r="S543" s="12">
        <v>1.4496121106875099</v>
      </c>
      <c r="T543" s="35">
        <v>1.10033649516618</v>
      </c>
      <c r="U543" s="34">
        <f t="shared" si="168"/>
        <v>-0.16190524123142072</v>
      </c>
      <c r="V543" s="12">
        <f t="shared" si="169"/>
        <v>-0.29286547265530821</v>
      </c>
      <c r="W543" s="12">
        <f t="shared" si="170"/>
        <v>0.14155603473520884</v>
      </c>
      <c r="X543" s="12">
        <f t="shared" si="171"/>
        <v>0.53566691344644612</v>
      </c>
      <c r="Y543" s="35">
        <f t="shared" si="172"/>
        <v>0.13794478345033262</v>
      </c>
      <c r="Z543" s="2"/>
      <c r="AA543" s="13">
        <v>10</v>
      </c>
      <c r="AB543" s="13">
        <v>10</v>
      </c>
      <c r="AC543" s="13">
        <v>9</v>
      </c>
      <c r="AD543" s="13">
        <v>10</v>
      </c>
      <c r="AE543" s="14">
        <v>10</v>
      </c>
      <c r="AF543" s="15">
        <v>40.580686085692598</v>
      </c>
      <c r="AG543" s="15">
        <v>21.5159609086442</v>
      </c>
      <c r="AH543" s="15">
        <v>4.6455458620021002</v>
      </c>
      <c r="AI543" s="15">
        <v>11.643150515513801</v>
      </c>
      <c r="AJ543" s="2">
        <v>26.352587892112901</v>
      </c>
      <c r="AK543" s="1">
        <f t="shared" si="173"/>
        <v>0</v>
      </c>
      <c r="AL543" s="1">
        <f t="shared" si="174"/>
        <v>0</v>
      </c>
      <c r="AM543" s="1">
        <f t="shared" si="175"/>
        <v>0</v>
      </c>
      <c r="AN543" s="1">
        <f t="shared" si="176"/>
        <v>1</v>
      </c>
      <c r="AO543" s="1">
        <f t="shared" si="177"/>
        <v>0</v>
      </c>
      <c r="AP543" s="1">
        <f t="shared" si="178"/>
        <v>1</v>
      </c>
      <c r="AQ543" s="1">
        <f t="shared" si="179"/>
        <v>2</v>
      </c>
      <c r="AR543" s="1">
        <f t="shared" si="180"/>
        <v>1</v>
      </c>
      <c r="AS543" s="1">
        <f t="shared" si="181"/>
        <v>2</v>
      </c>
      <c r="AT543" s="1">
        <f t="shared" si="182"/>
        <v>3</v>
      </c>
      <c r="AU543" s="1">
        <f t="shared" si="183"/>
        <v>2</v>
      </c>
      <c r="AV543" s="1">
        <f t="shared" si="184"/>
        <v>1</v>
      </c>
      <c r="AW543" s="1">
        <f t="shared" si="185"/>
        <v>1.8</v>
      </c>
      <c r="AX543" s="1">
        <f t="shared" si="186"/>
        <v>2</v>
      </c>
      <c r="AY543" s="1">
        <v>4</v>
      </c>
      <c r="AZ543" s="1">
        <f t="shared" si="187"/>
        <v>4</v>
      </c>
      <c r="BA543" s="1">
        <f t="shared" si="188"/>
        <v>10.8</v>
      </c>
      <c r="BB543" s="16"/>
      <c r="BC543" s="16"/>
      <c r="BD543" s="16"/>
      <c r="BE543" s="16"/>
      <c r="BF543" s="17"/>
      <c r="BG543" s="16"/>
      <c r="BH543" s="16"/>
      <c r="BI543" s="16"/>
      <c r="BJ543" s="16"/>
      <c r="BK543" s="16"/>
      <c r="BL543" s="16"/>
      <c r="BM543" s="16"/>
      <c r="BN543" s="16"/>
    </row>
    <row r="544" spans="1:66" ht="21" x14ac:dyDescent="0.2">
      <c r="A544" s="9" t="s">
        <v>190</v>
      </c>
      <c r="B544" s="43" t="s">
        <v>1816</v>
      </c>
      <c r="C544" s="9">
        <v>10.8</v>
      </c>
      <c r="D544" s="9"/>
      <c r="E544" s="9"/>
      <c r="F544" s="9"/>
      <c r="G544" s="9">
        <v>1</v>
      </c>
      <c r="H544" s="10">
        <v>151.67049693854099</v>
      </c>
      <c r="I544" s="11">
        <v>18.600000000000001</v>
      </c>
      <c r="J544" s="9">
        <v>285</v>
      </c>
      <c r="K544" s="2">
        <v>29.625457204660002</v>
      </c>
      <c r="L544" s="11">
        <v>6.01123046875</v>
      </c>
      <c r="M544" s="9">
        <v>3</v>
      </c>
      <c r="N544" s="9">
        <v>3</v>
      </c>
      <c r="O544" s="9">
        <v>6</v>
      </c>
      <c r="P544" s="34">
        <v>0.42134233588206199</v>
      </c>
      <c r="Q544" s="12">
        <v>0.96036425189849595</v>
      </c>
      <c r="R544" s="12">
        <v>1.0961753288873</v>
      </c>
      <c r="S544" s="12">
        <v>1.67165830368454</v>
      </c>
      <c r="T544" s="35">
        <v>0.53683590440524998</v>
      </c>
      <c r="U544" s="34">
        <f t="shared" si="168"/>
        <v>-1.2469352117465213</v>
      </c>
      <c r="V544" s="12">
        <f t="shared" si="169"/>
        <v>-5.8346392452543833E-2</v>
      </c>
      <c r="W544" s="12">
        <f t="shared" si="170"/>
        <v>0.13247857009250047</v>
      </c>
      <c r="X544" s="12">
        <f t="shared" si="171"/>
        <v>0.74127998261100303</v>
      </c>
      <c r="Y544" s="35">
        <f t="shared" si="172"/>
        <v>-0.89744693047452695</v>
      </c>
      <c r="Z544" s="2"/>
      <c r="AA544" s="13">
        <v>3</v>
      </c>
      <c r="AB544" s="13">
        <v>3</v>
      </c>
      <c r="AC544" s="13">
        <v>2</v>
      </c>
      <c r="AD544" s="13">
        <v>3</v>
      </c>
      <c r="AE544" s="14">
        <v>3</v>
      </c>
      <c r="AF544" s="15">
        <v>32.778376519887097</v>
      </c>
      <c r="AG544" s="15">
        <v>18.962650375176899</v>
      </c>
      <c r="AH544" s="15">
        <v>25.637537585113002</v>
      </c>
      <c r="AI544" s="15">
        <v>61.849500520434297</v>
      </c>
      <c r="AJ544" s="2">
        <v>84.524935757358804</v>
      </c>
      <c r="AK544" s="1">
        <f t="shared" si="173"/>
        <v>2</v>
      </c>
      <c r="AL544" s="1">
        <f t="shared" si="174"/>
        <v>0</v>
      </c>
      <c r="AM544" s="1">
        <f t="shared" si="175"/>
        <v>0</v>
      </c>
      <c r="AN544" s="1">
        <f t="shared" si="176"/>
        <v>2</v>
      </c>
      <c r="AO544" s="1">
        <f t="shared" si="177"/>
        <v>-1</v>
      </c>
      <c r="AP544" s="1">
        <f t="shared" si="178"/>
        <v>3</v>
      </c>
      <c r="AQ544" s="1">
        <f t="shared" si="179"/>
        <v>1</v>
      </c>
      <c r="AR544" s="1">
        <f t="shared" si="180"/>
        <v>1</v>
      </c>
      <c r="AS544" s="1">
        <f t="shared" si="181"/>
        <v>2</v>
      </c>
      <c r="AT544" s="1">
        <f t="shared" si="182"/>
        <v>1</v>
      </c>
      <c r="AU544" s="1">
        <f t="shared" si="183"/>
        <v>0</v>
      </c>
      <c r="AV544" s="1">
        <f t="shared" si="184"/>
        <v>0</v>
      </c>
      <c r="AW544" s="1">
        <f t="shared" si="185"/>
        <v>0.8</v>
      </c>
      <c r="AX544" s="1">
        <f t="shared" si="186"/>
        <v>2</v>
      </c>
      <c r="AY544" s="1">
        <v>4</v>
      </c>
      <c r="AZ544" s="1">
        <f t="shared" si="187"/>
        <v>4</v>
      </c>
      <c r="BA544" s="1">
        <f t="shared" si="188"/>
        <v>10.8</v>
      </c>
      <c r="BB544" s="16"/>
      <c r="BC544" s="16"/>
      <c r="BD544" s="16"/>
      <c r="BE544" s="16"/>
      <c r="BF544" s="17"/>
      <c r="BG544" s="16"/>
      <c r="BH544" s="16"/>
      <c r="BI544" s="16"/>
      <c r="BJ544" s="16"/>
      <c r="BK544" s="16"/>
      <c r="BL544" s="16"/>
      <c r="BM544" s="16"/>
      <c r="BN544" s="16"/>
    </row>
    <row r="545" spans="1:66" ht="21" x14ac:dyDescent="0.2">
      <c r="A545" s="9" t="s">
        <v>788</v>
      </c>
      <c r="B545" s="43" t="s">
        <v>2814</v>
      </c>
      <c r="C545" s="9">
        <v>10.8</v>
      </c>
      <c r="D545" s="9"/>
      <c r="E545" s="9"/>
      <c r="F545" s="9"/>
      <c r="G545" s="9">
        <v>1</v>
      </c>
      <c r="H545" s="10">
        <v>281.444765492042</v>
      </c>
      <c r="I545" s="11">
        <v>11.39</v>
      </c>
      <c r="J545" s="9">
        <v>483</v>
      </c>
      <c r="K545" s="2">
        <v>53.105955804659999</v>
      </c>
      <c r="L545" s="11">
        <v>7.22509765625</v>
      </c>
      <c r="M545" s="9">
        <v>3</v>
      </c>
      <c r="N545" s="9">
        <v>3</v>
      </c>
      <c r="O545" s="9">
        <v>4</v>
      </c>
      <c r="P545" s="34">
        <v>1.83429236234594</v>
      </c>
      <c r="Q545" s="12">
        <v>1.21814158505819</v>
      </c>
      <c r="R545" s="12">
        <v>1.07840129787018</v>
      </c>
      <c r="S545" s="12">
        <v>0.89782136954765401</v>
      </c>
      <c r="T545" s="35">
        <v>1.3471656932692</v>
      </c>
      <c r="U545" s="34">
        <f t="shared" si="168"/>
        <v>0.87522360408615563</v>
      </c>
      <c r="V545" s="12">
        <f t="shared" si="169"/>
        <v>0.28468182798152797</v>
      </c>
      <c r="W545" s="12">
        <f t="shared" si="170"/>
        <v>0.10889413793595663</v>
      </c>
      <c r="X545" s="12">
        <f t="shared" si="171"/>
        <v>-0.15549965983514574</v>
      </c>
      <c r="Y545" s="35">
        <f t="shared" si="172"/>
        <v>0.42992730451709932</v>
      </c>
      <c r="Z545" s="2"/>
      <c r="AA545" s="13">
        <v>4</v>
      </c>
      <c r="AB545" s="13">
        <v>4</v>
      </c>
      <c r="AC545" s="13">
        <v>4</v>
      </c>
      <c r="AD545" s="13">
        <v>4</v>
      </c>
      <c r="AE545" s="14">
        <v>4</v>
      </c>
      <c r="AF545" s="15">
        <v>90.333035155189293</v>
      </c>
      <c r="AG545" s="15">
        <v>14.555679439963701</v>
      </c>
      <c r="AH545" s="15">
        <v>26.580482830665801</v>
      </c>
      <c r="AI545" s="15">
        <v>29.649226500683699</v>
      </c>
      <c r="AJ545" s="2">
        <v>90.177778056966503</v>
      </c>
      <c r="AK545" s="1">
        <f t="shared" si="173"/>
        <v>2</v>
      </c>
      <c r="AL545" s="1">
        <f t="shared" si="174"/>
        <v>0</v>
      </c>
      <c r="AM545" s="1">
        <f t="shared" si="175"/>
        <v>0</v>
      </c>
      <c r="AN545" s="1">
        <f t="shared" si="176"/>
        <v>0</v>
      </c>
      <c r="AO545" s="1">
        <f t="shared" si="177"/>
        <v>-1</v>
      </c>
      <c r="AP545" s="1">
        <f t="shared" si="178"/>
        <v>1</v>
      </c>
      <c r="AQ545" s="1">
        <f t="shared" si="179"/>
        <v>1</v>
      </c>
      <c r="AR545" s="1">
        <f t="shared" si="180"/>
        <v>0</v>
      </c>
      <c r="AS545" s="1">
        <f t="shared" si="181"/>
        <v>2</v>
      </c>
      <c r="AT545" s="1">
        <f t="shared" si="182"/>
        <v>1</v>
      </c>
      <c r="AU545" s="1">
        <f t="shared" si="183"/>
        <v>1</v>
      </c>
      <c r="AV545" s="1">
        <f t="shared" si="184"/>
        <v>0</v>
      </c>
      <c r="AW545" s="1">
        <f t="shared" si="185"/>
        <v>0.8</v>
      </c>
      <c r="AX545" s="1">
        <f t="shared" si="186"/>
        <v>2</v>
      </c>
      <c r="AY545" s="1">
        <v>3</v>
      </c>
      <c r="AZ545" s="1">
        <f t="shared" si="187"/>
        <v>6</v>
      </c>
      <c r="BA545" s="1">
        <f t="shared" si="188"/>
        <v>10.8</v>
      </c>
      <c r="BB545" s="16"/>
      <c r="BC545" s="16"/>
      <c r="BD545" s="16"/>
      <c r="BE545" s="16"/>
      <c r="BF545" s="17"/>
      <c r="BG545" s="16"/>
      <c r="BH545" s="16"/>
      <c r="BI545" s="16"/>
      <c r="BJ545" s="16"/>
      <c r="BK545" s="16"/>
      <c r="BL545" s="16"/>
      <c r="BM545" s="16"/>
      <c r="BN545" s="16"/>
    </row>
    <row r="546" spans="1:66" ht="21" x14ac:dyDescent="0.2">
      <c r="A546" s="9" t="s">
        <v>241</v>
      </c>
      <c r="B546" s="43" t="s">
        <v>2811</v>
      </c>
      <c r="C546" s="9">
        <v>10.8</v>
      </c>
      <c r="D546" s="9"/>
      <c r="E546" s="9"/>
      <c r="F546" s="9"/>
      <c r="G546" s="9">
        <v>48</v>
      </c>
      <c r="H546" s="10">
        <v>126.08</v>
      </c>
      <c r="I546" s="11">
        <v>15.47</v>
      </c>
      <c r="J546" s="9">
        <v>362</v>
      </c>
      <c r="K546" s="2">
        <v>40.434950254660002</v>
      </c>
      <c r="L546" s="11">
        <v>5.84619140625</v>
      </c>
      <c r="M546" s="9">
        <v>2</v>
      </c>
      <c r="N546" s="9">
        <v>4</v>
      </c>
      <c r="O546" s="9">
        <v>6</v>
      </c>
      <c r="P546" s="34">
        <v>0.57869672499828695</v>
      </c>
      <c r="Q546" s="12">
        <v>0.80647855139364899</v>
      </c>
      <c r="R546" s="12">
        <v>1.06438162457328</v>
      </c>
      <c r="S546" s="12">
        <v>2.7109325208349899</v>
      </c>
      <c r="T546" s="35">
        <v>1.43355830767031</v>
      </c>
      <c r="U546" s="34">
        <f t="shared" si="168"/>
        <v>-0.78912061535859168</v>
      </c>
      <c r="V546" s="12">
        <f t="shared" si="169"/>
        <v>-0.31029193002410593</v>
      </c>
      <c r="W546" s="12">
        <f t="shared" si="170"/>
        <v>9.0015509078711461E-2</v>
      </c>
      <c r="X546" s="12">
        <f t="shared" si="171"/>
        <v>1.4387892027852411</v>
      </c>
      <c r="Y546" s="35">
        <f t="shared" si="172"/>
        <v>0.5196005850639982</v>
      </c>
      <c r="Z546" s="2"/>
      <c r="AA546" s="13">
        <v>4</v>
      </c>
      <c r="AB546" s="13">
        <v>3</v>
      </c>
      <c r="AC546" s="13">
        <v>4</v>
      </c>
      <c r="AD546" s="13">
        <v>4</v>
      </c>
      <c r="AE546" s="14">
        <v>3</v>
      </c>
      <c r="AF546" s="15">
        <v>96.618273581491394</v>
      </c>
      <c r="AG546" s="15">
        <v>21.4548532805284</v>
      </c>
      <c r="AH546" s="15">
        <v>34.3366156633979</v>
      </c>
      <c r="AI546" s="15">
        <v>193.611310143656</v>
      </c>
      <c r="AJ546" s="2">
        <v>49.322979908064802</v>
      </c>
      <c r="AK546" s="1">
        <f t="shared" si="173"/>
        <v>1</v>
      </c>
      <c r="AL546" s="1">
        <f t="shared" si="174"/>
        <v>0</v>
      </c>
      <c r="AM546" s="1">
        <f t="shared" si="175"/>
        <v>0</v>
      </c>
      <c r="AN546" s="1">
        <f t="shared" si="176"/>
        <v>4</v>
      </c>
      <c r="AO546" s="1">
        <f t="shared" si="177"/>
        <v>-1</v>
      </c>
      <c r="AP546" s="1">
        <f t="shared" si="178"/>
        <v>4</v>
      </c>
      <c r="AQ546" s="1">
        <f t="shared" si="179"/>
        <v>1</v>
      </c>
      <c r="AR546" s="1">
        <f t="shared" si="180"/>
        <v>0</v>
      </c>
      <c r="AS546" s="1">
        <f t="shared" si="181"/>
        <v>2</v>
      </c>
      <c r="AT546" s="1">
        <f t="shared" si="182"/>
        <v>1</v>
      </c>
      <c r="AU546" s="1">
        <f t="shared" si="183"/>
        <v>0</v>
      </c>
      <c r="AV546" s="1">
        <f t="shared" si="184"/>
        <v>1</v>
      </c>
      <c r="AW546" s="1">
        <f t="shared" si="185"/>
        <v>0.8</v>
      </c>
      <c r="AX546" s="1">
        <f t="shared" si="186"/>
        <v>1</v>
      </c>
      <c r="AY546" s="1">
        <v>4</v>
      </c>
      <c r="AZ546" s="1">
        <f t="shared" si="187"/>
        <v>4</v>
      </c>
      <c r="BA546" s="1">
        <f t="shared" si="188"/>
        <v>10.8</v>
      </c>
      <c r="BB546" s="16"/>
      <c r="BC546" s="16"/>
      <c r="BD546" s="16"/>
      <c r="BE546" s="16"/>
      <c r="BF546" s="17"/>
      <c r="BG546" s="16"/>
      <c r="BH546" s="16"/>
      <c r="BI546" s="16"/>
      <c r="BJ546" s="16"/>
      <c r="BK546" s="16"/>
      <c r="BL546" s="16"/>
      <c r="BM546" s="16"/>
      <c r="BN546" s="16"/>
    </row>
    <row r="547" spans="1:66" x14ac:dyDescent="0.2">
      <c r="A547" s="9" t="s">
        <v>1273</v>
      </c>
      <c r="B547" s="43" t="s">
        <v>3074</v>
      </c>
      <c r="C547" s="9">
        <v>10.8</v>
      </c>
      <c r="D547" s="9"/>
      <c r="E547" s="9"/>
      <c r="F547" s="9"/>
      <c r="G547" s="9">
        <v>1</v>
      </c>
      <c r="H547" s="10">
        <v>53.890314019528503</v>
      </c>
      <c r="I547" s="11">
        <v>0.42</v>
      </c>
      <c r="J547" s="9">
        <v>8797</v>
      </c>
      <c r="K547" s="2">
        <v>1010.45559224464</v>
      </c>
      <c r="L547" s="11">
        <v>5.52880859375</v>
      </c>
      <c r="M547" s="9">
        <v>2</v>
      </c>
      <c r="N547" s="9">
        <v>4</v>
      </c>
      <c r="O547" s="9">
        <v>6</v>
      </c>
      <c r="P547" s="34">
        <v>1.4179622449609099</v>
      </c>
      <c r="Q547" s="12">
        <v>1.1288165681689699</v>
      </c>
      <c r="R547" s="12">
        <v>1.0297463664150099</v>
      </c>
      <c r="S547" s="12">
        <v>0.90955342658481797</v>
      </c>
      <c r="T547" s="35">
        <v>1.23909852540643</v>
      </c>
      <c r="U547" s="34">
        <f t="shared" si="168"/>
        <v>0.50381911950774605</v>
      </c>
      <c r="V547" s="12">
        <f t="shared" si="169"/>
        <v>0.17481106831339968</v>
      </c>
      <c r="W547" s="12">
        <f t="shared" si="170"/>
        <v>4.2289035490661549E-2</v>
      </c>
      <c r="X547" s="12">
        <f t="shared" si="171"/>
        <v>-0.13676971154038611</v>
      </c>
      <c r="Y547" s="35">
        <f t="shared" si="172"/>
        <v>0.30929090617422067</v>
      </c>
      <c r="Z547" s="2"/>
      <c r="AA547" s="13">
        <v>2</v>
      </c>
      <c r="AB547" s="13">
        <v>2</v>
      </c>
      <c r="AC547" s="13">
        <v>2</v>
      </c>
      <c r="AD547" s="13">
        <v>2</v>
      </c>
      <c r="AE547" s="14">
        <v>2</v>
      </c>
      <c r="AF547" s="15">
        <v>6.0210016547854197</v>
      </c>
      <c r="AG547" s="15">
        <v>4.2320996424478396</v>
      </c>
      <c r="AH547" s="15">
        <v>5.0547190108748499</v>
      </c>
      <c r="AI547" s="15">
        <v>7.4242696560211696</v>
      </c>
      <c r="AJ547" s="2">
        <v>10.2727097097991</v>
      </c>
      <c r="AK547" s="1">
        <f t="shared" si="173"/>
        <v>1</v>
      </c>
      <c r="AL547" s="1">
        <f t="shared" si="174"/>
        <v>0</v>
      </c>
      <c r="AM547" s="1">
        <f t="shared" si="175"/>
        <v>0</v>
      </c>
      <c r="AN547" s="1">
        <f t="shared" si="176"/>
        <v>0</v>
      </c>
      <c r="AO547" s="1">
        <f t="shared" si="177"/>
        <v>0</v>
      </c>
      <c r="AP547" s="1">
        <f t="shared" si="178"/>
        <v>1</v>
      </c>
      <c r="AQ547" s="1">
        <f t="shared" si="179"/>
        <v>0</v>
      </c>
      <c r="AR547" s="1">
        <f t="shared" si="180"/>
        <v>3</v>
      </c>
      <c r="AS547" s="1">
        <f t="shared" si="181"/>
        <v>3</v>
      </c>
      <c r="AT547" s="1">
        <f t="shared" si="182"/>
        <v>3</v>
      </c>
      <c r="AU547" s="1">
        <f t="shared" si="183"/>
        <v>3</v>
      </c>
      <c r="AV547" s="1">
        <f t="shared" si="184"/>
        <v>2</v>
      </c>
      <c r="AW547" s="1">
        <f t="shared" si="185"/>
        <v>2.8</v>
      </c>
      <c r="AX547" s="1">
        <f t="shared" si="186"/>
        <v>1</v>
      </c>
      <c r="AY547" s="1">
        <v>3</v>
      </c>
      <c r="AZ547" s="1">
        <f t="shared" si="187"/>
        <v>6</v>
      </c>
      <c r="BA547" s="1">
        <f t="shared" si="188"/>
        <v>10.8</v>
      </c>
      <c r="BB547" s="16"/>
      <c r="BC547" s="16"/>
      <c r="BD547" s="16"/>
      <c r="BE547" s="16"/>
      <c r="BF547" s="17"/>
      <c r="BG547" s="16"/>
      <c r="BH547" s="16"/>
      <c r="BI547" s="16"/>
      <c r="BJ547" s="16"/>
      <c r="BK547" s="16"/>
      <c r="BL547" s="16"/>
      <c r="BM547" s="16"/>
      <c r="BN547" s="16"/>
    </row>
    <row r="548" spans="1:66" x14ac:dyDescent="0.2">
      <c r="A548" s="9" t="s">
        <v>1121</v>
      </c>
      <c r="B548" s="43" t="s">
        <v>1818</v>
      </c>
      <c r="C548" s="9">
        <v>10.8</v>
      </c>
      <c r="D548" s="9"/>
      <c r="E548" s="9"/>
      <c r="F548" s="9"/>
      <c r="G548" s="9">
        <v>1</v>
      </c>
      <c r="H548" s="10">
        <v>1037.20548828349</v>
      </c>
      <c r="I548" s="11">
        <v>24.77</v>
      </c>
      <c r="J548" s="9">
        <v>440</v>
      </c>
      <c r="K548" s="2">
        <v>48.09126437466</v>
      </c>
      <c r="L548" s="11">
        <v>5.08447265625</v>
      </c>
      <c r="M548" s="9">
        <v>10</v>
      </c>
      <c r="N548" s="9">
        <v>10</v>
      </c>
      <c r="O548" s="9">
        <v>34</v>
      </c>
      <c r="P548" s="34">
        <v>1.0108695689541201</v>
      </c>
      <c r="Q548" s="12">
        <v>0.85304832104077599</v>
      </c>
      <c r="R548" s="12">
        <v>1.02843321060949</v>
      </c>
      <c r="S548" s="12">
        <v>0.60643885042410905</v>
      </c>
      <c r="T548" s="35">
        <v>1.12205531926196</v>
      </c>
      <c r="U548" s="34">
        <f t="shared" si="168"/>
        <v>1.5596860384011238E-2</v>
      </c>
      <c r="V548" s="12">
        <f t="shared" si="169"/>
        <v>-0.22930062936791998</v>
      </c>
      <c r="W548" s="12">
        <f t="shared" si="170"/>
        <v>4.0448104167907215E-2</v>
      </c>
      <c r="X548" s="12">
        <f t="shared" si="171"/>
        <v>-0.72156591473124276</v>
      </c>
      <c r="Y548" s="35">
        <f t="shared" si="172"/>
        <v>0.16614380505321799</v>
      </c>
      <c r="Z548" s="2"/>
      <c r="AA548" s="13">
        <v>28</v>
      </c>
      <c r="AB548" s="13">
        <v>28</v>
      </c>
      <c r="AC548" s="13">
        <v>28</v>
      </c>
      <c r="AD548" s="13">
        <v>27</v>
      </c>
      <c r="AE548" s="14">
        <v>28</v>
      </c>
      <c r="AF548" s="15">
        <v>76.4817142644726</v>
      </c>
      <c r="AG548" s="15">
        <v>32.107639218304897</v>
      </c>
      <c r="AH548" s="15">
        <v>23.695585671826201</v>
      </c>
      <c r="AI548" s="15">
        <v>49.678084189445201</v>
      </c>
      <c r="AJ548" s="2">
        <v>242.757846386192</v>
      </c>
      <c r="AK548" s="1">
        <f t="shared" si="173"/>
        <v>0</v>
      </c>
      <c r="AL548" s="1">
        <f t="shared" si="174"/>
        <v>0</v>
      </c>
      <c r="AM548" s="1">
        <f t="shared" si="175"/>
        <v>0</v>
      </c>
      <c r="AN548" s="1">
        <f t="shared" si="176"/>
        <v>1</v>
      </c>
      <c r="AO548" s="1">
        <f t="shared" si="177"/>
        <v>0</v>
      </c>
      <c r="AP548" s="1">
        <f t="shared" si="178"/>
        <v>1</v>
      </c>
      <c r="AQ548" s="1">
        <f t="shared" si="179"/>
        <v>3</v>
      </c>
      <c r="AR548" s="1">
        <f t="shared" si="180"/>
        <v>0</v>
      </c>
      <c r="AS548" s="1">
        <f t="shared" si="181"/>
        <v>1</v>
      </c>
      <c r="AT548" s="1">
        <f t="shared" si="182"/>
        <v>2</v>
      </c>
      <c r="AU548" s="1">
        <f t="shared" si="183"/>
        <v>1</v>
      </c>
      <c r="AV548" s="1">
        <f t="shared" si="184"/>
        <v>0</v>
      </c>
      <c r="AW548" s="1">
        <f t="shared" si="185"/>
        <v>0.8</v>
      </c>
      <c r="AX548" s="1">
        <f t="shared" si="186"/>
        <v>4</v>
      </c>
      <c r="AY548" s="1">
        <v>5</v>
      </c>
      <c r="AZ548" s="1">
        <f t="shared" si="187"/>
        <v>2</v>
      </c>
      <c r="BA548" s="1">
        <f t="shared" si="188"/>
        <v>10.8</v>
      </c>
      <c r="BB548" s="16"/>
      <c r="BC548" s="16"/>
      <c r="BD548" s="16"/>
      <c r="BE548" s="16"/>
      <c r="BF548" s="17"/>
      <c r="BG548" s="16"/>
      <c r="BH548" s="16"/>
      <c r="BI548" s="16"/>
      <c r="BJ548" s="16"/>
      <c r="BK548" s="16"/>
      <c r="BL548" s="16"/>
      <c r="BM548" s="16"/>
      <c r="BN548" s="16"/>
    </row>
    <row r="549" spans="1:66" x14ac:dyDescent="0.2">
      <c r="A549" s="9" t="s">
        <v>580</v>
      </c>
      <c r="B549" s="43" t="s">
        <v>2813</v>
      </c>
      <c r="C549" s="9">
        <v>10.8</v>
      </c>
      <c r="D549" s="9"/>
      <c r="E549" s="9"/>
      <c r="F549" s="9"/>
      <c r="G549" s="9">
        <v>1</v>
      </c>
      <c r="H549" s="10">
        <v>416.40699000492998</v>
      </c>
      <c r="I549" s="11">
        <v>16.7</v>
      </c>
      <c r="J549" s="9">
        <v>437</v>
      </c>
      <c r="K549" s="2">
        <v>50.087144574660101</v>
      </c>
      <c r="L549" s="11">
        <v>6.66845703125</v>
      </c>
      <c r="M549" s="9">
        <v>6</v>
      </c>
      <c r="N549" s="9">
        <v>6</v>
      </c>
      <c r="O549" s="9">
        <v>21</v>
      </c>
      <c r="P549" s="34">
        <v>0.92568996450302699</v>
      </c>
      <c r="Q549" s="12">
        <v>0.82192991440771801</v>
      </c>
      <c r="R549" s="12">
        <v>1.0003354083343201</v>
      </c>
      <c r="S549" s="12">
        <v>0.47032582782816701</v>
      </c>
      <c r="T549" s="35">
        <v>1.17440275474274</v>
      </c>
      <c r="U549" s="34">
        <f t="shared" si="168"/>
        <v>-0.11139901324750169</v>
      </c>
      <c r="V549" s="12">
        <f t="shared" si="169"/>
        <v>-0.28291271368988535</v>
      </c>
      <c r="W549" s="12">
        <f t="shared" si="170"/>
        <v>4.8381080804273791E-4</v>
      </c>
      <c r="X549" s="12">
        <f t="shared" si="171"/>
        <v>-1.0882675352696376</v>
      </c>
      <c r="Y549" s="35">
        <f t="shared" si="172"/>
        <v>0.23192725736139694</v>
      </c>
      <c r="Z549" s="2"/>
      <c r="AA549" s="13">
        <v>3</v>
      </c>
      <c r="AB549" s="13">
        <v>3</v>
      </c>
      <c r="AC549" s="13">
        <v>3</v>
      </c>
      <c r="AD549" s="13">
        <v>3</v>
      </c>
      <c r="AE549" s="14">
        <v>3</v>
      </c>
      <c r="AF549" s="15">
        <v>25.617676381970199</v>
      </c>
      <c r="AG549" s="15">
        <v>8.2486915300520103</v>
      </c>
      <c r="AH549" s="15">
        <v>17.704544991246699</v>
      </c>
      <c r="AI549" s="15">
        <v>10.444464988843301</v>
      </c>
      <c r="AJ549" s="2">
        <v>34.403949734497701</v>
      </c>
      <c r="AK549" s="1">
        <f t="shared" si="173"/>
        <v>0</v>
      </c>
      <c r="AL549" s="1">
        <f t="shared" si="174"/>
        <v>0</v>
      </c>
      <c r="AM549" s="1">
        <f t="shared" si="175"/>
        <v>0</v>
      </c>
      <c r="AN549" s="1">
        <f t="shared" si="176"/>
        <v>2</v>
      </c>
      <c r="AO549" s="1">
        <f t="shared" si="177"/>
        <v>0</v>
      </c>
      <c r="AP549" s="1">
        <f t="shared" si="178"/>
        <v>2</v>
      </c>
      <c r="AQ549" s="1">
        <f t="shared" si="179"/>
        <v>1</v>
      </c>
      <c r="AR549" s="1">
        <f t="shared" si="180"/>
        <v>1</v>
      </c>
      <c r="AS549" s="1">
        <f t="shared" si="181"/>
        <v>3</v>
      </c>
      <c r="AT549" s="1">
        <f t="shared" si="182"/>
        <v>2</v>
      </c>
      <c r="AU549" s="1">
        <f t="shared" si="183"/>
        <v>2</v>
      </c>
      <c r="AV549" s="1">
        <f t="shared" si="184"/>
        <v>1</v>
      </c>
      <c r="AW549" s="1">
        <f t="shared" si="185"/>
        <v>1.8</v>
      </c>
      <c r="AX549" s="1">
        <f t="shared" si="186"/>
        <v>4</v>
      </c>
      <c r="AY549" s="1">
        <v>5</v>
      </c>
      <c r="AZ549" s="1">
        <f t="shared" si="187"/>
        <v>2</v>
      </c>
      <c r="BA549" s="1">
        <f t="shared" si="188"/>
        <v>10.8</v>
      </c>
      <c r="BB549" s="16"/>
      <c r="BC549" s="16"/>
      <c r="BD549" s="16"/>
      <c r="BE549" s="16"/>
      <c r="BF549" s="17"/>
      <c r="BG549" s="16"/>
      <c r="BH549" s="16"/>
      <c r="BI549" s="16"/>
      <c r="BJ549" s="16"/>
      <c r="BK549" s="16"/>
      <c r="BL549" s="16"/>
      <c r="BM549" s="16"/>
      <c r="BN549" s="16"/>
    </row>
    <row r="550" spans="1:66" x14ac:dyDescent="0.2">
      <c r="A550" s="9" t="s">
        <v>188</v>
      </c>
      <c r="B550" s="43" t="s">
        <v>1817</v>
      </c>
      <c r="C550" s="9">
        <v>10.8</v>
      </c>
      <c r="D550" s="9"/>
      <c r="E550" s="9"/>
      <c r="F550" s="9"/>
      <c r="G550" s="9">
        <v>1</v>
      </c>
      <c r="H550" s="10">
        <v>508.63579204039303</v>
      </c>
      <c r="I550" s="11">
        <v>15.01</v>
      </c>
      <c r="J550" s="9">
        <v>613</v>
      </c>
      <c r="K550" s="2">
        <v>66.858909994660095</v>
      </c>
      <c r="L550" s="11">
        <v>8.95361328125</v>
      </c>
      <c r="M550" s="9">
        <v>7</v>
      </c>
      <c r="N550" s="9">
        <v>7</v>
      </c>
      <c r="O550" s="9">
        <v>20</v>
      </c>
      <c r="P550" s="34">
        <v>0.89364626511042999</v>
      </c>
      <c r="Q550" s="12">
        <v>0.73870401706912303</v>
      </c>
      <c r="R550" s="12">
        <v>0.94991709483290299</v>
      </c>
      <c r="S550" s="12">
        <v>0.79987119076309299</v>
      </c>
      <c r="T550" s="35">
        <v>1.23500903232641</v>
      </c>
      <c r="U550" s="34">
        <f t="shared" si="168"/>
        <v>-0.16222421712613563</v>
      </c>
      <c r="V550" s="12">
        <f t="shared" si="169"/>
        <v>-0.4369316718456504</v>
      </c>
      <c r="W550" s="12">
        <f t="shared" si="170"/>
        <v>-7.4126488909777494E-2</v>
      </c>
      <c r="X550" s="12">
        <f t="shared" si="171"/>
        <v>-0.32216040414923403</v>
      </c>
      <c r="Y550" s="35">
        <f t="shared" si="172"/>
        <v>0.30452159310134413</v>
      </c>
      <c r="Z550" s="2"/>
      <c r="AA550" s="13">
        <v>15</v>
      </c>
      <c r="AB550" s="13">
        <v>15</v>
      </c>
      <c r="AC550" s="13">
        <v>15</v>
      </c>
      <c r="AD550" s="13">
        <v>15</v>
      </c>
      <c r="AE550" s="14">
        <v>15</v>
      </c>
      <c r="AF550" s="15">
        <v>18.8245349230938</v>
      </c>
      <c r="AG550" s="15">
        <v>24.200448912413101</v>
      </c>
      <c r="AH550" s="15">
        <v>7.7745595217872303</v>
      </c>
      <c r="AI550" s="15">
        <v>105.87248494617199</v>
      </c>
      <c r="AJ550" s="2">
        <v>17.002662819861499</v>
      </c>
      <c r="AK550" s="1">
        <f t="shared" si="173"/>
        <v>0</v>
      </c>
      <c r="AL550" s="1">
        <f t="shared" si="174"/>
        <v>0</v>
      </c>
      <c r="AM550" s="1">
        <f t="shared" si="175"/>
        <v>0</v>
      </c>
      <c r="AN550" s="1">
        <f t="shared" si="176"/>
        <v>0</v>
      </c>
      <c r="AO550" s="1">
        <f t="shared" si="177"/>
        <v>0</v>
      </c>
      <c r="AP550" s="1">
        <f t="shared" si="178"/>
        <v>0</v>
      </c>
      <c r="AQ550" s="1">
        <f t="shared" si="179"/>
        <v>3</v>
      </c>
      <c r="AR550" s="1">
        <f t="shared" si="180"/>
        <v>2</v>
      </c>
      <c r="AS550" s="1">
        <f t="shared" si="181"/>
        <v>2</v>
      </c>
      <c r="AT550" s="1">
        <f t="shared" si="182"/>
        <v>3</v>
      </c>
      <c r="AU550" s="1">
        <f t="shared" si="183"/>
        <v>0</v>
      </c>
      <c r="AV550" s="1">
        <f t="shared" si="184"/>
        <v>2</v>
      </c>
      <c r="AW550" s="1">
        <f t="shared" si="185"/>
        <v>1.8</v>
      </c>
      <c r="AX550" s="1">
        <f t="shared" si="186"/>
        <v>4</v>
      </c>
      <c r="AY550" s="1">
        <v>5</v>
      </c>
      <c r="AZ550" s="1">
        <f t="shared" si="187"/>
        <v>2</v>
      </c>
      <c r="BA550" s="1">
        <f t="shared" si="188"/>
        <v>10.8</v>
      </c>
      <c r="BB550" s="16"/>
      <c r="BC550" s="16"/>
      <c r="BD550" s="16"/>
      <c r="BE550" s="16"/>
      <c r="BF550" s="17"/>
      <c r="BG550" s="16"/>
      <c r="BH550" s="16"/>
      <c r="BI550" s="16"/>
      <c r="BJ550" s="16"/>
      <c r="BK550" s="16"/>
      <c r="BL550" s="16"/>
      <c r="BM550" s="16"/>
      <c r="BN550" s="16"/>
    </row>
    <row r="551" spans="1:66" x14ac:dyDescent="0.2">
      <c r="A551" s="9" t="s">
        <v>143</v>
      </c>
      <c r="B551" s="43" t="s">
        <v>2384</v>
      </c>
      <c r="C551" s="9">
        <v>10.6</v>
      </c>
      <c r="D551" s="9"/>
      <c r="E551" s="9"/>
      <c r="F551" s="9"/>
      <c r="G551" s="9">
        <v>1</v>
      </c>
      <c r="H551" s="10">
        <v>99.923887718549096</v>
      </c>
      <c r="I551" s="11">
        <v>5.73</v>
      </c>
      <c r="J551" s="9">
        <v>227</v>
      </c>
      <c r="K551" s="2">
        <v>26.01823810466</v>
      </c>
      <c r="L551" s="11">
        <v>7.91357421875</v>
      </c>
      <c r="M551" s="9">
        <v>1</v>
      </c>
      <c r="N551" s="9">
        <v>1</v>
      </c>
      <c r="O551" s="9">
        <v>2</v>
      </c>
      <c r="P551" s="34">
        <v>0.76182139705209995</v>
      </c>
      <c r="Q551" s="12">
        <v>0.71971341654365095</v>
      </c>
      <c r="R551" s="12">
        <v>1.30825281915615</v>
      </c>
      <c r="S551" s="12">
        <v>0.97159106231728098</v>
      </c>
      <c r="T551" s="35">
        <v>1.0441385145876201</v>
      </c>
      <c r="U551" s="34">
        <f t="shared" si="168"/>
        <v>-0.39247528586844066</v>
      </c>
      <c r="V551" s="12">
        <f t="shared" si="169"/>
        <v>-0.47450554227255826</v>
      </c>
      <c r="W551" s="12">
        <f t="shared" si="170"/>
        <v>0.38764136782189235</v>
      </c>
      <c r="X551" s="12">
        <f t="shared" si="171"/>
        <v>-4.157887622877917E-2</v>
      </c>
      <c r="Y551" s="35">
        <f t="shared" si="172"/>
        <v>6.2313111383979075E-2</v>
      </c>
      <c r="Z551" s="2"/>
      <c r="AA551" s="13">
        <v>2</v>
      </c>
      <c r="AB551" s="13">
        <v>2</v>
      </c>
      <c r="AC551" s="13">
        <v>2</v>
      </c>
      <c r="AD551" s="13">
        <v>2</v>
      </c>
      <c r="AE551" s="14">
        <v>2</v>
      </c>
      <c r="AF551" s="15">
        <v>30.879250418809502</v>
      </c>
      <c r="AG551" s="15">
        <v>21.410575041887</v>
      </c>
      <c r="AH551" s="15">
        <v>21.227738681870601</v>
      </c>
      <c r="AI551" s="15">
        <v>67.156804259512299</v>
      </c>
      <c r="AJ551" s="2">
        <v>9.02607464111931</v>
      </c>
      <c r="AK551" s="1">
        <f t="shared" si="173"/>
        <v>0</v>
      </c>
      <c r="AL551" s="1">
        <f t="shared" si="174"/>
        <v>0</v>
      </c>
      <c r="AM551" s="1">
        <f t="shared" si="175"/>
        <v>1</v>
      </c>
      <c r="AN551" s="1">
        <f t="shared" si="176"/>
        <v>0</v>
      </c>
      <c r="AO551" s="1">
        <f t="shared" si="177"/>
        <v>0</v>
      </c>
      <c r="AP551" s="1">
        <f t="shared" si="178"/>
        <v>1</v>
      </c>
      <c r="AQ551" s="1">
        <f t="shared" si="179"/>
        <v>0</v>
      </c>
      <c r="AR551" s="1">
        <f t="shared" si="180"/>
        <v>1</v>
      </c>
      <c r="AS551" s="1">
        <f t="shared" si="181"/>
        <v>2</v>
      </c>
      <c r="AT551" s="1">
        <f t="shared" si="182"/>
        <v>2</v>
      </c>
      <c r="AU551" s="1">
        <f t="shared" si="183"/>
        <v>0</v>
      </c>
      <c r="AV551" s="1">
        <f t="shared" si="184"/>
        <v>3</v>
      </c>
      <c r="AW551" s="1">
        <f t="shared" si="185"/>
        <v>1.6</v>
      </c>
      <c r="AX551" s="1">
        <f t="shared" si="186"/>
        <v>0</v>
      </c>
      <c r="AY551" s="1">
        <v>1</v>
      </c>
      <c r="AZ551" s="1">
        <f t="shared" si="187"/>
        <v>8</v>
      </c>
      <c r="BA551" s="1">
        <f t="shared" si="188"/>
        <v>10.6</v>
      </c>
      <c r="BB551" s="16"/>
      <c r="BC551" s="16"/>
      <c r="BD551" s="16"/>
      <c r="BE551" s="16"/>
      <c r="BF551" s="17"/>
      <c r="BG551" s="16"/>
      <c r="BH551" s="16"/>
      <c r="BI551" s="16"/>
      <c r="BJ551" s="16"/>
      <c r="BK551" s="16"/>
      <c r="BL551" s="16"/>
      <c r="BM551" s="16"/>
      <c r="BN551" s="16"/>
    </row>
    <row r="552" spans="1:66" x14ac:dyDescent="0.2">
      <c r="A552" s="9" t="s">
        <v>392</v>
      </c>
      <c r="B552" s="43" t="s">
        <v>1821</v>
      </c>
      <c r="C552" s="9">
        <v>10.6</v>
      </c>
      <c r="D552" s="9">
        <v>1</v>
      </c>
      <c r="E552" s="9"/>
      <c r="F552" s="9"/>
      <c r="G552" s="9">
        <v>3</v>
      </c>
      <c r="H552" s="10">
        <v>689.23823121735097</v>
      </c>
      <c r="I552" s="11">
        <v>56.6</v>
      </c>
      <c r="J552" s="9">
        <v>106</v>
      </c>
      <c r="K552" s="2">
        <v>11.28654974466</v>
      </c>
      <c r="L552" s="11">
        <v>7.23974609375</v>
      </c>
      <c r="M552" s="9">
        <v>2</v>
      </c>
      <c r="N552" s="9">
        <v>6</v>
      </c>
      <c r="O552" s="9">
        <v>29</v>
      </c>
      <c r="P552" s="34">
        <v>0.86948580553303401</v>
      </c>
      <c r="Q552" s="12">
        <v>1.63494209335262</v>
      </c>
      <c r="R552" s="12">
        <v>1.1427526449608401</v>
      </c>
      <c r="S552" s="12">
        <v>2.6994171529666202</v>
      </c>
      <c r="T552" s="35">
        <v>0.468072225776486</v>
      </c>
      <c r="U552" s="34">
        <f t="shared" si="168"/>
        <v>-0.20176561934429152</v>
      </c>
      <c r="V552" s="12">
        <f t="shared" si="169"/>
        <v>0.7092395390185029</v>
      </c>
      <c r="W552" s="12">
        <f t="shared" si="170"/>
        <v>0.19251315813903494</v>
      </c>
      <c r="X552" s="12">
        <f t="shared" si="171"/>
        <v>1.4326479401291539</v>
      </c>
      <c r="Y552" s="35">
        <f t="shared" si="172"/>
        <v>-1.0951969331772156</v>
      </c>
      <c r="Z552" s="2"/>
      <c r="AA552" s="13">
        <v>24</v>
      </c>
      <c r="AB552" s="13">
        <v>24</v>
      </c>
      <c r="AC552" s="13">
        <v>24</v>
      </c>
      <c r="AD552" s="13">
        <v>24</v>
      </c>
      <c r="AE552" s="14">
        <v>24</v>
      </c>
      <c r="AF552" s="15">
        <v>28.615036595668499</v>
      </c>
      <c r="AG552" s="15">
        <v>47.270126117162803</v>
      </c>
      <c r="AH552" s="15">
        <v>9.69723227005254</v>
      </c>
      <c r="AI552" s="15">
        <v>28.0685500541679</v>
      </c>
      <c r="AJ552" s="2">
        <v>23.4171449584396</v>
      </c>
      <c r="AK552" s="1">
        <f t="shared" si="173"/>
        <v>0</v>
      </c>
      <c r="AL552" s="1">
        <f t="shared" si="174"/>
        <v>2</v>
      </c>
      <c r="AM552" s="1">
        <f t="shared" si="175"/>
        <v>0</v>
      </c>
      <c r="AN552" s="1">
        <f t="shared" si="176"/>
        <v>4</v>
      </c>
      <c r="AO552" s="1">
        <f t="shared" si="177"/>
        <v>-2</v>
      </c>
      <c r="AP552" s="1">
        <f t="shared" si="178"/>
        <v>4</v>
      </c>
      <c r="AQ552" s="1">
        <f t="shared" si="179"/>
        <v>3</v>
      </c>
      <c r="AR552" s="1">
        <f t="shared" si="180"/>
        <v>1</v>
      </c>
      <c r="AS552" s="1">
        <f t="shared" si="181"/>
        <v>1</v>
      </c>
      <c r="AT552" s="1">
        <f t="shared" si="182"/>
        <v>3</v>
      </c>
      <c r="AU552" s="1">
        <f t="shared" si="183"/>
        <v>1</v>
      </c>
      <c r="AV552" s="1">
        <f t="shared" si="184"/>
        <v>2</v>
      </c>
      <c r="AW552" s="1">
        <f t="shared" si="185"/>
        <v>1.6</v>
      </c>
      <c r="AX552" s="1">
        <f t="shared" si="186"/>
        <v>1</v>
      </c>
      <c r="AY552" s="1">
        <v>2</v>
      </c>
      <c r="AZ552" s="1">
        <f t="shared" si="187"/>
        <v>1</v>
      </c>
      <c r="BA552" s="1">
        <f t="shared" si="188"/>
        <v>10.6</v>
      </c>
      <c r="BB552" s="16"/>
      <c r="BC552" s="16"/>
      <c r="BD552" s="16"/>
      <c r="BE552" s="16"/>
      <c r="BF552" s="17"/>
      <c r="BG552" s="16"/>
      <c r="BH552" s="16"/>
      <c r="BI552" s="16"/>
      <c r="BJ552" s="16"/>
      <c r="BK552" s="16"/>
      <c r="BL552" s="16"/>
      <c r="BM552" s="16"/>
      <c r="BN552" s="16"/>
    </row>
    <row r="553" spans="1:66" x14ac:dyDescent="0.2">
      <c r="A553" s="9" t="s">
        <v>504</v>
      </c>
      <c r="B553" s="43" t="s">
        <v>2817</v>
      </c>
      <c r="C553" s="9">
        <v>10.6</v>
      </c>
      <c r="D553" s="9"/>
      <c r="E553" s="9"/>
      <c r="F553" s="9"/>
      <c r="G553" s="9">
        <v>1</v>
      </c>
      <c r="H553" s="10">
        <v>1470.05628030751</v>
      </c>
      <c r="I553" s="11">
        <v>31.97</v>
      </c>
      <c r="J553" s="9">
        <v>710</v>
      </c>
      <c r="K553" s="2">
        <v>76.568362784660394</v>
      </c>
      <c r="L553" s="11">
        <v>4.70361328125</v>
      </c>
      <c r="M553" s="9">
        <v>25</v>
      </c>
      <c r="N553" s="9">
        <v>26</v>
      </c>
      <c r="O553" s="9">
        <v>61</v>
      </c>
      <c r="P553" s="34">
        <v>0.952097549889519</v>
      </c>
      <c r="Q553" s="12">
        <v>0.796506774623853</v>
      </c>
      <c r="R553" s="12">
        <v>1.0772759101220599</v>
      </c>
      <c r="S553" s="12">
        <v>0.54126747547702103</v>
      </c>
      <c r="T553" s="35">
        <v>1.10645347741036</v>
      </c>
      <c r="U553" s="34">
        <f t="shared" si="168"/>
        <v>-7.081869831642193E-2</v>
      </c>
      <c r="V553" s="12">
        <f t="shared" si="169"/>
        <v>-0.32824146235878388</v>
      </c>
      <c r="W553" s="12">
        <f t="shared" si="170"/>
        <v>0.10738779787282408</v>
      </c>
      <c r="X553" s="12">
        <f t="shared" si="171"/>
        <v>-0.88558639513661974</v>
      </c>
      <c r="Y553" s="35">
        <f t="shared" si="172"/>
        <v>0.1459427920152169</v>
      </c>
      <c r="Z553" s="2"/>
      <c r="AA553" s="13">
        <v>51</v>
      </c>
      <c r="AB553" s="13">
        <v>51</v>
      </c>
      <c r="AC553" s="13">
        <v>51</v>
      </c>
      <c r="AD553" s="13">
        <v>50</v>
      </c>
      <c r="AE553" s="14">
        <v>51</v>
      </c>
      <c r="AF553" s="15">
        <v>114.22864312976</v>
      </c>
      <c r="AG553" s="15">
        <v>30.776970406930801</v>
      </c>
      <c r="AH553" s="15">
        <v>19.228215219357701</v>
      </c>
      <c r="AI553" s="15">
        <v>65.083483213177402</v>
      </c>
      <c r="AJ553" s="2">
        <v>102.24364638207599</v>
      </c>
      <c r="AK553" s="1">
        <f t="shared" si="173"/>
        <v>0</v>
      </c>
      <c r="AL553" s="1">
        <f t="shared" si="174"/>
        <v>0</v>
      </c>
      <c r="AM553" s="1">
        <f t="shared" si="175"/>
        <v>0</v>
      </c>
      <c r="AN553" s="1">
        <f t="shared" si="176"/>
        <v>1</v>
      </c>
      <c r="AO553" s="1">
        <f t="shared" si="177"/>
        <v>0</v>
      </c>
      <c r="AP553" s="1">
        <f t="shared" si="178"/>
        <v>1</v>
      </c>
      <c r="AQ553" s="1">
        <f t="shared" si="179"/>
        <v>3</v>
      </c>
      <c r="AR553" s="1">
        <f t="shared" si="180"/>
        <v>0</v>
      </c>
      <c r="AS553" s="1">
        <f t="shared" si="181"/>
        <v>1</v>
      </c>
      <c r="AT553" s="1">
        <f t="shared" si="182"/>
        <v>2</v>
      </c>
      <c r="AU553" s="1">
        <f t="shared" si="183"/>
        <v>0</v>
      </c>
      <c r="AV553" s="1">
        <f t="shared" si="184"/>
        <v>0</v>
      </c>
      <c r="AW553" s="1">
        <f t="shared" si="185"/>
        <v>0.6</v>
      </c>
      <c r="AX553" s="1">
        <f t="shared" si="186"/>
        <v>4</v>
      </c>
      <c r="AY553" s="1">
        <v>5</v>
      </c>
      <c r="AZ553" s="1">
        <f t="shared" si="187"/>
        <v>2</v>
      </c>
      <c r="BA553" s="1">
        <f t="shared" si="188"/>
        <v>10.6</v>
      </c>
      <c r="BB553" s="16"/>
      <c r="BC553" s="16"/>
      <c r="BD553" s="16"/>
      <c r="BE553" s="16"/>
      <c r="BF553" s="17"/>
      <c r="BG553" s="16"/>
      <c r="BH553" s="16"/>
      <c r="BI553" s="16"/>
      <c r="BJ553" s="16"/>
      <c r="BK553" s="16"/>
      <c r="BL553" s="16"/>
      <c r="BM553" s="16"/>
      <c r="BN553" s="16"/>
    </row>
    <row r="554" spans="1:66" x14ac:dyDescent="0.2">
      <c r="A554" s="9" t="s">
        <v>262</v>
      </c>
      <c r="B554" s="43" t="s">
        <v>2816</v>
      </c>
      <c r="C554" s="9">
        <v>10.6</v>
      </c>
      <c r="D554" s="9">
        <v>1</v>
      </c>
      <c r="E554" s="9"/>
      <c r="F554" s="9"/>
      <c r="G554" s="9">
        <v>1</v>
      </c>
      <c r="H554" s="10">
        <v>144.59521948470299</v>
      </c>
      <c r="I554" s="11">
        <v>15.92</v>
      </c>
      <c r="J554" s="9">
        <v>201</v>
      </c>
      <c r="K554" s="2">
        <v>22.995259254659999</v>
      </c>
      <c r="L554" s="11">
        <v>6.07470703125</v>
      </c>
      <c r="M554" s="9">
        <v>2</v>
      </c>
      <c r="N554" s="9">
        <v>2</v>
      </c>
      <c r="O554" s="9">
        <v>2</v>
      </c>
      <c r="P554" s="34">
        <v>0.67958892862563802</v>
      </c>
      <c r="Q554" s="12">
        <v>1.6361408010218801</v>
      </c>
      <c r="R554" s="12">
        <v>1.0770402056286701</v>
      </c>
      <c r="S554" s="12">
        <v>7.6258855483602099</v>
      </c>
      <c r="T554" s="35">
        <v>0.409722834014346</v>
      </c>
      <c r="U554" s="34">
        <f t="shared" si="168"/>
        <v>-0.55726574552443187</v>
      </c>
      <c r="V554" s="12">
        <f t="shared" si="169"/>
        <v>0.71029690732323381</v>
      </c>
      <c r="W554" s="12">
        <f t="shared" si="170"/>
        <v>0.1070721063152115</v>
      </c>
      <c r="X554" s="12">
        <f t="shared" si="171"/>
        <v>2.930904878814852</v>
      </c>
      <c r="Y554" s="35">
        <f t="shared" si="172"/>
        <v>-1.2872797978677968</v>
      </c>
      <c r="Z554" s="2"/>
      <c r="AA554" s="13">
        <v>2</v>
      </c>
      <c r="AB554" s="13">
        <v>2</v>
      </c>
      <c r="AC554" s="13">
        <v>2</v>
      </c>
      <c r="AD554" s="13">
        <v>2</v>
      </c>
      <c r="AE554" s="14">
        <v>2</v>
      </c>
      <c r="AF554" s="15">
        <v>152.173507630095</v>
      </c>
      <c r="AG554" s="15">
        <v>15.909856625076699</v>
      </c>
      <c r="AH554" s="15">
        <v>34.145783398994404</v>
      </c>
      <c r="AI554" s="15">
        <v>102.61452645990499</v>
      </c>
      <c r="AJ554" s="2">
        <v>118.52367882610601</v>
      </c>
      <c r="AK554" s="1">
        <f t="shared" si="173"/>
        <v>0</v>
      </c>
      <c r="AL554" s="1">
        <f t="shared" si="174"/>
        <v>2</v>
      </c>
      <c r="AM554" s="1">
        <f t="shared" si="175"/>
        <v>0</v>
      </c>
      <c r="AN554" s="1">
        <f t="shared" si="176"/>
        <v>5</v>
      </c>
      <c r="AO554" s="1">
        <f t="shared" si="177"/>
        <v>-2</v>
      </c>
      <c r="AP554" s="1">
        <f t="shared" si="178"/>
        <v>5</v>
      </c>
      <c r="AQ554" s="1">
        <f t="shared" si="179"/>
        <v>0</v>
      </c>
      <c r="AR554" s="1">
        <f t="shared" si="180"/>
        <v>0</v>
      </c>
      <c r="AS554" s="1">
        <f t="shared" si="181"/>
        <v>2</v>
      </c>
      <c r="AT554" s="1">
        <f t="shared" si="182"/>
        <v>1</v>
      </c>
      <c r="AU554" s="1">
        <f t="shared" si="183"/>
        <v>0</v>
      </c>
      <c r="AV554" s="1">
        <f t="shared" si="184"/>
        <v>0</v>
      </c>
      <c r="AW554" s="1">
        <f t="shared" si="185"/>
        <v>0.6</v>
      </c>
      <c r="AX554" s="1">
        <f t="shared" si="186"/>
        <v>1</v>
      </c>
      <c r="AY554" s="1">
        <v>4</v>
      </c>
      <c r="AZ554" s="1">
        <f t="shared" si="187"/>
        <v>4</v>
      </c>
      <c r="BA554" s="1">
        <f t="shared" si="188"/>
        <v>10.6</v>
      </c>
      <c r="BB554" s="16"/>
      <c r="BC554" s="16"/>
      <c r="BD554" s="16"/>
      <c r="BE554" s="16"/>
      <c r="BF554" s="17"/>
      <c r="BG554" s="16"/>
      <c r="BH554" s="16"/>
      <c r="BI554" s="16"/>
      <c r="BJ554" s="16"/>
      <c r="BK554" s="16"/>
      <c r="BL554" s="16"/>
      <c r="BM554" s="16"/>
      <c r="BN554" s="16"/>
    </row>
    <row r="555" spans="1:66" x14ac:dyDescent="0.2">
      <c r="A555" s="9" t="s">
        <v>546</v>
      </c>
      <c r="B555" s="43" t="s">
        <v>2386</v>
      </c>
      <c r="C555" s="9">
        <v>10.6</v>
      </c>
      <c r="D555" s="9"/>
      <c r="E555" s="9"/>
      <c r="F555" s="9"/>
      <c r="G555" s="9">
        <v>1</v>
      </c>
      <c r="H555" s="10">
        <v>422.57129410289298</v>
      </c>
      <c r="I555" s="11">
        <v>15.28</v>
      </c>
      <c r="J555" s="9">
        <v>707</v>
      </c>
      <c r="K555" s="2">
        <v>76.101630584660199</v>
      </c>
      <c r="L555" s="11">
        <v>9.43701171875</v>
      </c>
      <c r="M555" s="9">
        <v>9</v>
      </c>
      <c r="N555" s="9">
        <v>10</v>
      </c>
      <c r="O555" s="9">
        <v>19</v>
      </c>
      <c r="P555" s="34">
        <v>1.2610610786623999</v>
      </c>
      <c r="Q555" s="12">
        <v>0.87313069246338104</v>
      </c>
      <c r="R555" s="12">
        <v>1.0691052275489299</v>
      </c>
      <c r="S555" s="12">
        <v>0.48262144389980899</v>
      </c>
      <c r="T555" s="35">
        <v>1.5575649172996699</v>
      </c>
      <c r="U555" s="34">
        <f t="shared" si="168"/>
        <v>0.3346381533420632</v>
      </c>
      <c r="V555" s="12">
        <f t="shared" si="169"/>
        <v>-0.19573047853915521</v>
      </c>
      <c r="W555" s="12">
        <f t="shared" si="170"/>
        <v>9.6403858476259138E-2</v>
      </c>
      <c r="X555" s="12">
        <f t="shared" si="171"/>
        <v>-1.0510360758927471</v>
      </c>
      <c r="Y555" s="35">
        <f t="shared" si="172"/>
        <v>0.63929229417354472</v>
      </c>
      <c r="Z555" s="2"/>
      <c r="AA555" s="13">
        <v>18</v>
      </c>
      <c r="AB555" s="13">
        <v>18</v>
      </c>
      <c r="AC555" s="13">
        <v>18</v>
      </c>
      <c r="AD555" s="13">
        <v>17</v>
      </c>
      <c r="AE555" s="14">
        <v>18</v>
      </c>
      <c r="AF555" s="15">
        <v>29.748625211691799</v>
      </c>
      <c r="AG555" s="15">
        <v>17.003915260345199</v>
      </c>
      <c r="AH555" s="15">
        <v>16.6455811326869</v>
      </c>
      <c r="AI555" s="15">
        <v>44.907297903350297</v>
      </c>
      <c r="AJ555" s="2">
        <v>15.880177624655801</v>
      </c>
      <c r="AK555" s="1">
        <f t="shared" si="173"/>
        <v>0</v>
      </c>
      <c r="AL555" s="1">
        <f t="shared" si="174"/>
        <v>0</v>
      </c>
      <c r="AM555" s="1">
        <f t="shared" si="175"/>
        <v>0</v>
      </c>
      <c r="AN555" s="1">
        <f t="shared" si="176"/>
        <v>2</v>
      </c>
      <c r="AO555" s="1">
        <f t="shared" si="177"/>
        <v>-2</v>
      </c>
      <c r="AP555" s="1">
        <f t="shared" si="178"/>
        <v>0</v>
      </c>
      <c r="AQ555" s="1">
        <f t="shared" si="179"/>
        <v>3</v>
      </c>
      <c r="AR555" s="1">
        <f t="shared" si="180"/>
        <v>1</v>
      </c>
      <c r="AS555" s="1">
        <f t="shared" si="181"/>
        <v>2</v>
      </c>
      <c r="AT555" s="1">
        <f t="shared" si="182"/>
        <v>2</v>
      </c>
      <c r="AU555" s="1">
        <f t="shared" si="183"/>
        <v>1</v>
      </c>
      <c r="AV555" s="1">
        <f t="shared" si="184"/>
        <v>2</v>
      </c>
      <c r="AW555" s="1">
        <f t="shared" si="185"/>
        <v>1.6</v>
      </c>
      <c r="AX555" s="1">
        <f t="shared" si="186"/>
        <v>4</v>
      </c>
      <c r="AY555" s="1">
        <v>5</v>
      </c>
      <c r="AZ555" s="1">
        <f t="shared" si="187"/>
        <v>2</v>
      </c>
      <c r="BA555" s="1">
        <f t="shared" si="188"/>
        <v>10.6</v>
      </c>
      <c r="BB555" s="16"/>
      <c r="BC555" s="16"/>
      <c r="BD555" s="16"/>
      <c r="BE555" s="16"/>
      <c r="BF555" s="17"/>
      <c r="BG555" s="16"/>
      <c r="BH555" s="16"/>
      <c r="BI555" s="16"/>
      <c r="BJ555" s="16"/>
      <c r="BK555" s="16"/>
      <c r="BL555" s="16"/>
      <c r="BM555" s="16"/>
      <c r="BN555" s="16"/>
    </row>
    <row r="556" spans="1:66" x14ac:dyDescent="0.2">
      <c r="A556" s="9" t="s">
        <v>436</v>
      </c>
      <c r="B556" s="43" t="s">
        <v>3075</v>
      </c>
      <c r="C556" s="9">
        <v>10.6</v>
      </c>
      <c r="D556" s="9"/>
      <c r="E556" s="9"/>
      <c r="F556" s="9"/>
      <c r="G556" s="9">
        <v>1</v>
      </c>
      <c r="H556" s="10">
        <v>987.683718137499</v>
      </c>
      <c r="I556" s="11">
        <v>31.93</v>
      </c>
      <c r="J556" s="9">
        <v>858</v>
      </c>
      <c r="K556" s="2">
        <v>95.276953824659998</v>
      </c>
      <c r="L556" s="11">
        <v>6.82958984375</v>
      </c>
      <c r="M556" s="9">
        <v>22</v>
      </c>
      <c r="N556" s="9">
        <v>23</v>
      </c>
      <c r="O556" s="9">
        <v>42</v>
      </c>
      <c r="P556" s="34">
        <v>0.94894974318604697</v>
      </c>
      <c r="Q556" s="12">
        <v>0.81538561149847799</v>
      </c>
      <c r="R556" s="12">
        <v>1.06240669516556</v>
      </c>
      <c r="S556" s="12">
        <v>0.51601693669649795</v>
      </c>
      <c r="T556" s="35">
        <v>1.1159162643048099</v>
      </c>
      <c r="U556" s="34">
        <f t="shared" si="168"/>
        <v>-7.5596411409347364E-2</v>
      </c>
      <c r="V556" s="12">
        <f t="shared" si="169"/>
        <v>-0.29444559599926712</v>
      </c>
      <c r="W556" s="12">
        <f t="shared" si="170"/>
        <v>8.733614352537071E-2</v>
      </c>
      <c r="X556" s="12">
        <f t="shared" si="171"/>
        <v>-0.95450967635695672</v>
      </c>
      <c r="Y556" s="35">
        <f t="shared" si="172"/>
        <v>0.15822877483327888</v>
      </c>
      <c r="Z556" s="2"/>
      <c r="AA556" s="13">
        <v>36</v>
      </c>
      <c r="AB556" s="13">
        <v>36</v>
      </c>
      <c r="AC556" s="13">
        <v>36</v>
      </c>
      <c r="AD556" s="13">
        <v>35</v>
      </c>
      <c r="AE556" s="14">
        <v>36</v>
      </c>
      <c r="AF556" s="15">
        <v>52.9940328728662</v>
      </c>
      <c r="AG556" s="15">
        <v>29.735770744754898</v>
      </c>
      <c r="AH556" s="15">
        <v>16.913155205337102</v>
      </c>
      <c r="AI556" s="15">
        <v>81.287335324173995</v>
      </c>
      <c r="AJ556" s="2">
        <v>64.495552179897103</v>
      </c>
      <c r="AK556" s="1">
        <f t="shared" si="173"/>
        <v>0</v>
      </c>
      <c r="AL556" s="1">
        <f t="shared" si="174"/>
        <v>0</v>
      </c>
      <c r="AM556" s="1">
        <f t="shared" si="175"/>
        <v>0</v>
      </c>
      <c r="AN556" s="1">
        <f t="shared" si="176"/>
        <v>1</v>
      </c>
      <c r="AO556" s="1">
        <f t="shared" si="177"/>
        <v>0</v>
      </c>
      <c r="AP556" s="1">
        <f t="shared" si="178"/>
        <v>1</v>
      </c>
      <c r="AQ556" s="1">
        <f t="shared" si="179"/>
        <v>3</v>
      </c>
      <c r="AR556" s="1">
        <f t="shared" si="180"/>
        <v>0</v>
      </c>
      <c r="AS556" s="1">
        <f t="shared" si="181"/>
        <v>1</v>
      </c>
      <c r="AT556" s="1">
        <f t="shared" si="182"/>
        <v>2</v>
      </c>
      <c r="AU556" s="1">
        <f t="shared" si="183"/>
        <v>0</v>
      </c>
      <c r="AV556" s="1">
        <f t="shared" si="184"/>
        <v>0</v>
      </c>
      <c r="AW556" s="1">
        <f t="shared" si="185"/>
        <v>0.6</v>
      </c>
      <c r="AX556" s="1">
        <f t="shared" si="186"/>
        <v>4</v>
      </c>
      <c r="AY556" s="1">
        <v>5</v>
      </c>
      <c r="AZ556" s="1">
        <f t="shared" si="187"/>
        <v>2</v>
      </c>
      <c r="BA556" s="1">
        <f t="shared" si="188"/>
        <v>10.6</v>
      </c>
      <c r="BB556" s="16"/>
      <c r="BC556" s="16"/>
      <c r="BD556" s="16"/>
      <c r="BE556" s="16"/>
      <c r="BF556" s="17"/>
      <c r="BG556" s="16"/>
      <c r="BH556" s="16"/>
      <c r="BI556" s="16"/>
      <c r="BJ556" s="16"/>
      <c r="BK556" s="16"/>
      <c r="BL556" s="16"/>
      <c r="BM556" s="16"/>
      <c r="BN556" s="16"/>
    </row>
    <row r="557" spans="1:66" x14ac:dyDescent="0.2">
      <c r="A557" s="9" t="s">
        <v>993</v>
      </c>
      <c r="B557" s="43" t="s">
        <v>3076</v>
      </c>
      <c r="C557" s="9">
        <v>10.6</v>
      </c>
      <c r="D557" s="9"/>
      <c r="E557" s="9"/>
      <c r="F557" s="9"/>
      <c r="G557" s="9">
        <v>2</v>
      </c>
      <c r="H557" s="10">
        <v>125.703181884511</v>
      </c>
      <c r="I557" s="11">
        <v>17.420000000000002</v>
      </c>
      <c r="J557" s="9">
        <v>178</v>
      </c>
      <c r="K557" s="2">
        <v>20.458482124660001</v>
      </c>
      <c r="L557" s="11">
        <v>6.02392578125</v>
      </c>
      <c r="M557" s="9">
        <v>2</v>
      </c>
      <c r="N557" s="9">
        <v>2</v>
      </c>
      <c r="O557" s="9">
        <v>4</v>
      </c>
      <c r="P557" s="34">
        <v>1.05190713088484</v>
      </c>
      <c r="Q557" s="12">
        <v>0.79735477189940995</v>
      </c>
      <c r="R557" s="12">
        <v>1.0405826637361399</v>
      </c>
      <c r="S557" s="12">
        <v>7.0944757274425898</v>
      </c>
      <c r="T557" s="35">
        <v>1.54370782040062</v>
      </c>
      <c r="U557" s="34">
        <f t="shared" si="168"/>
        <v>7.3007339871559121E-2</v>
      </c>
      <c r="V557" s="12">
        <f t="shared" si="169"/>
        <v>-0.32670632076228012</v>
      </c>
      <c r="W557" s="12">
        <f t="shared" si="170"/>
        <v>5.7391577110848371E-2</v>
      </c>
      <c r="X557" s="12">
        <f t="shared" si="171"/>
        <v>2.8266960749320322</v>
      </c>
      <c r="Y557" s="35">
        <f t="shared" si="172"/>
        <v>0.62639971766560976</v>
      </c>
      <c r="Z557" s="2"/>
      <c r="AA557" s="13">
        <v>3</v>
      </c>
      <c r="AB557" s="13">
        <v>3</v>
      </c>
      <c r="AC557" s="13">
        <v>3</v>
      </c>
      <c r="AD557" s="13">
        <v>3</v>
      </c>
      <c r="AE557" s="14">
        <v>3</v>
      </c>
      <c r="AF557" s="15">
        <v>41.2888226131005</v>
      </c>
      <c r="AG557" s="15">
        <v>15.781531182459</v>
      </c>
      <c r="AH557" s="15">
        <v>17.185586484176699</v>
      </c>
      <c r="AI557" s="15">
        <v>32.5511000173613</v>
      </c>
      <c r="AJ557" s="2">
        <v>14.4274371918914</v>
      </c>
      <c r="AK557" s="1">
        <f t="shared" si="173"/>
        <v>0</v>
      </c>
      <c r="AL557" s="1">
        <f t="shared" si="174"/>
        <v>0</v>
      </c>
      <c r="AM557" s="1">
        <f t="shared" si="175"/>
        <v>0</v>
      </c>
      <c r="AN557" s="1">
        <f t="shared" si="176"/>
        <v>5</v>
      </c>
      <c r="AO557" s="1">
        <f t="shared" si="177"/>
        <v>-2</v>
      </c>
      <c r="AP557" s="1">
        <f t="shared" si="178"/>
        <v>3</v>
      </c>
      <c r="AQ557" s="1">
        <f t="shared" si="179"/>
        <v>1</v>
      </c>
      <c r="AR557" s="1">
        <f t="shared" si="180"/>
        <v>1</v>
      </c>
      <c r="AS557" s="1">
        <f t="shared" si="181"/>
        <v>2</v>
      </c>
      <c r="AT557" s="1">
        <f t="shared" si="182"/>
        <v>2</v>
      </c>
      <c r="AU557" s="1">
        <f t="shared" si="183"/>
        <v>1</v>
      </c>
      <c r="AV557" s="1">
        <f t="shared" si="184"/>
        <v>2</v>
      </c>
      <c r="AW557" s="1">
        <f t="shared" si="185"/>
        <v>1.6</v>
      </c>
      <c r="AX557" s="1">
        <f t="shared" si="186"/>
        <v>1</v>
      </c>
      <c r="AY557" s="1">
        <v>4</v>
      </c>
      <c r="AZ557" s="1">
        <f t="shared" si="187"/>
        <v>4</v>
      </c>
      <c r="BA557" s="1">
        <f t="shared" si="188"/>
        <v>10.6</v>
      </c>
      <c r="BB557" s="16"/>
      <c r="BC557" s="16"/>
      <c r="BD557" s="16"/>
      <c r="BE557" s="16"/>
      <c r="BF557" s="17"/>
      <c r="BG557" s="16"/>
      <c r="BH557" s="16"/>
      <c r="BI557" s="16"/>
      <c r="BJ557" s="16"/>
      <c r="BK557" s="16"/>
      <c r="BL557" s="16"/>
      <c r="BM557" s="16"/>
      <c r="BN557" s="16"/>
    </row>
    <row r="558" spans="1:66" x14ac:dyDescent="0.2">
      <c r="A558" s="9" t="s">
        <v>596</v>
      </c>
      <c r="B558" s="43" t="s">
        <v>2820</v>
      </c>
      <c r="C558" s="9">
        <v>10.6</v>
      </c>
      <c r="D558" s="9"/>
      <c r="E558" s="9"/>
      <c r="F558" s="9"/>
      <c r="G558" s="9">
        <v>1</v>
      </c>
      <c r="H558" s="10">
        <v>512.91750000000002</v>
      </c>
      <c r="I558" s="11">
        <v>21.58</v>
      </c>
      <c r="J558" s="9">
        <v>241</v>
      </c>
      <c r="K558" s="2">
        <v>26.394206254659998</v>
      </c>
      <c r="L558" s="11">
        <v>4.79248046875</v>
      </c>
      <c r="M558" s="9">
        <v>4</v>
      </c>
      <c r="N558" s="9">
        <v>4</v>
      </c>
      <c r="O558" s="9">
        <v>16</v>
      </c>
      <c r="P558" s="34">
        <v>1.53610340590034</v>
      </c>
      <c r="Q558" s="12">
        <v>1.07996209105288</v>
      </c>
      <c r="R558" s="12">
        <v>0.99354885653498204</v>
      </c>
      <c r="S558" s="12">
        <v>0.86882457188108198</v>
      </c>
      <c r="T558" s="35">
        <v>1.37833764252386</v>
      </c>
      <c r="U558" s="34">
        <f t="shared" si="168"/>
        <v>0.61927533725582895</v>
      </c>
      <c r="V558" s="12">
        <f t="shared" si="169"/>
        <v>0.11098067163884595</v>
      </c>
      <c r="W558" s="12">
        <f t="shared" si="170"/>
        <v>-9.3371829255554008E-3</v>
      </c>
      <c r="X558" s="12">
        <f t="shared" si="171"/>
        <v>-0.20286318922472957</v>
      </c>
      <c r="Y558" s="35">
        <f t="shared" si="172"/>
        <v>0.46292933907787387</v>
      </c>
      <c r="Z558" s="2"/>
      <c r="AA558" s="13">
        <v>12</v>
      </c>
      <c r="AB558" s="13">
        <v>12</v>
      </c>
      <c r="AC558" s="13">
        <v>12</v>
      </c>
      <c r="AD558" s="13">
        <v>12</v>
      </c>
      <c r="AE558" s="14">
        <v>12</v>
      </c>
      <c r="AF558" s="15">
        <v>6.40841568886625</v>
      </c>
      <c r="AG558" s="15">
        <v>8.0767995935634804</v>
      </c>
      <c r="AH558" s="15">
        <v>7.0377861463247404</v>
      </c>
      <c r="AI558" s="15">
        <v>14.1068617631497</v>
      </c>
      <c r="AJ558" s="2">
        <v>15.1694069840217</v>
      </c>
      <c r="AK558" s="1">
        <f t="shared" si="173"/>
        <v>2</v>
      </c>
      <c r="AL558" s="1">
        <f t="shared" si="174"/>
        <v>0</v>
      </c>
      <c r="AM558" s="1">
        <f t="shared" si="175"/>
        <v>0</v>
      </c>
      <c r="AN558" s="1">
        <f t="shared" si="176"/>
        <v>0</v>
      </c>
      <c r="AO558" s="1">
        <f t="shared" si="177"/>
        <v>-1</v>
      </c>
      <c r="AP558" s="1">
        <f t="shared" si="178"/>
        <v>1</v>
      </c>
      <c r="AQ558" s="1">
        <f t="shared" si="179"/>
        <v>3</v>
      </c>
      <c r="AR558" s="1">
        <f t="shared" si="180"/>
        <v>3</v>
      </c>
      <c r="AS558" s="1">
        <f t="shared" si="181"/>
        <v>3</v>
      </c>
      <c r="AT558" s="1">
        <f t="shared" si="182"/>
        <v>3</v>
      </c>
      <c r="AU558" s="1">
        <f t="shared" si="183"/>
        <v>2</v>
      </c>
      <c r="AV558" s="1">
        <f t="shared" si="184"/>
        <v>2</v>
      </c>
      <c r="AW558" s="1">
        <f t="shared" si="185"/>
        <v>2.6</v>
      </c>
      <c r="AX558" s="1">
        <f t="shared" si="186"/>
        <v>2</v>
      </c>
      <c r="AY558" s="1">
        <v>5</v>
      </c>
      <c r="AZ558" s="1">
        <f t="shared" si="187"/>
        <v>2</v>
      </c>
      <c r="BA558" s="1">
        <f t="shared" si="188"/>
        <v>10.6</v>
      </c>
      <c r="BB558" s="16"/>
      <c r="BC558" s="16"/>
      <c r="BD558" s="16"/>
      <c r="BE558" s="16"/>
      <c r="BF558" s="17"/>
      <c r="BG558" s="16"/>
      <c r="BH558" s="16"/>
      <c r="BI558" s="16"/>
      <c r="BJ558" s="16"/>
      <c r="BK558" s="16"/>
      <c r="BL558" s="16"/>
      <c r="BM558" s="16"/>
      <c r="BN558" s="16"/>
    </row>
    <row r="559" spans="1:66" x14ac:dyDescent="0.2">
      <c r="A559" s="9" t="s">
        <v>1468</v>
      </c>
      <c r="B559" s="43" t="s">
        <v>2818</v>
      </c>
      <c r="C559" s="9">
        <v>10.6</v>
      </c>
      <c r="D559" s="9"/>
      <c r="E559" s="9"/>
      <c r="F559" s="9"/>
      <c r="G559" s="9">
        <v>4</v>
      </c>
      <c r="H559" s="10">
        <v>227.40972413248599</v>
      </c>
      <c r="I559" s="11">
        <v>19.809999999999999</v>
      </c>
      <c r="J559" s="9">
        <v>429</v>
      </c>
      <c r="K559" s="2">
        <v>49.36719615466</v>
      </c>
      <c r="L559" s="11">
        <v>6.81494140625</v>
      </c>
      <c r="M559" s="9">
        <v>5</v>
      </c>
      <c r="N559" s="9">
        <v>6</v>
      </c>
      <c r="O559" s="9">
        <v>10</v>
      </c>
      <c r="P559" s="34">
        <v>1.01364119265022</v>
      </c>
      <c r="Q559" s="12">
        <v>0.79239834064226899</v>
      </c>
      <c r="R559" s="12">
        <v>0.95976319613915695</v>
      </c>
      <c r="S559" s="12">
        <v>1.1849685614029599</v>
      </c>
      <c r="T559" s="35">
        <v>1.20199709233422</v>
      </c>
      <c r="U559" s="34">
        <f t="shared" si="168"/>
        <v>1.9547059449925623E-2</v>
      </c>
      <c r="V559" s="12">
        <f t="shared" si="169"/>
        <v>-0.33570223579786829</v>
      </c>
      <c r="W559" s="12">
        <f t="shared" si="170"/>
        <v>-5.9249603531063864E-2</v>
      </c>
      <c r="X559" s="12">
        <f t="shared" si="171"/>
        <v>0.24484878325035739</v>
      </c>
      <c r="Y559" s="35">
        <f t="shared" si="172"/>
        <v>0.2654334061322306</v>
      </c>
      <c r="Z559" s="2"/>
      <c r="AA559" s="13">
        <v>6</v>
      </c>
      <c r="AB559" s="13">
        <v>6</v>
      </c>
      <c r="AC559" s="13">
        <v>6</v>
      </c>
      <c r="AD559" s="13">
        <v>6</v>
      </c>
      <c r="AE559" s="14">
        <v>6</v>
      </c>
      <c r="AF559" s="15">
        <v>24.615377203609</v>
      </c>
      <c r="AG559" s="15">
        <v>8.3187045979698198</v>
      </c>
      <c r="AH559" s="15">
        <v>4.9016874151787899</v>
      </c>
      <c r="AI559" s="15">
        <v>7.5937512520000299</v>
      </c>
      <c r="AJ559" s="2">
        <v>17.578262393761801</v>
      </c>
      <c r="AK559" s="1">
        <f t="shared" si="173"/>
        <v>0</v>
      </c>
      <c r="AL559" s="1">
        <f t="shared" si="174"/>
        <v>0</v>
      </c>
      <c r="AM559" s="1">
        <f t="shared" si="175"/>
        <v>0</v>
      </c>
      <c r="AN559" s="1">
        <f t="shared" si="176"/>
        <v>0</v>
      </c>
      <c r="AO559" s="1">
        <f t="shared" si="177"/>
        <v>0</v>
      </c>
      <c r="AP559" s="1">
        <f t="shared" si="178"/>
        <v>0</v>
      </c>
      <c r="AQ559" s="1">
        <f t="shared" si="179"/>
        <v>2</v>
      </c>
      <c r="AR559" s="1">
        <f t="shared" si="180"/>
        <v>2</v>
      </c>
      <c r="AS559" s="1">
        <f t="shared" si="181"/>
        <v>3</v>
      </c>
      <c r="AT559" s="1">
        <f t="shared" si="182"/>
        <v>3</v>
      </c>
      <c r="AU559" s="1">
        <f t="shared" si="183"/>
        <v>3</v>
      </c>
      <c r="AV559" s="1">
        <f t="shared" si="184"/>
        <v>2</v>
      </c>
      <c r="AW559" s="1">
        <f t="shared" si="185"/>
        <v>2.6</v>
      </c>
      <c r="AX559" s="1">
        <f t="shared" si="186"/>
        <v>2</v>
      </c>
      <c r="AY559" s="1">
        <v>4</v>
      </c>
      <c r="AZ559" s="1">
        <f t="shared" si="187"/>
        <v>4</v>
      </c>
      <c r="BA559" s="1">
        <f t="shared" si="188"/>
        <v>10.6</v>
      </c>
      <c r="BB559" s="16"/>
      <c r="BC559" s="16"/>
      <c r="BD559" s="16"/>
      <c r="BE559" s="16"/>
      <c r="BF559" s="17"/>
      <c r="BG559" s="16"/>
      <c r="BH559" s="16"/>
      <c r="BI559" s="16"/>
      <c r="BJ559" s="16"/>
      <c r="BK559" s="16"/>
      <c r="BL559" s="16"/>
      <c r="BM559" s="16"/>
      <c r="BN559" s="16"/>
    </row>
    <row r="560" spans="1:66" x14ac:dyDescent="0.2">
      <c r="A560" s="9" t="s">
        <v>648</v>
      </c>
      <c r="B560" s="43" t="s">
        <v>1822</v>
      </c>
      <c r="C560" s="9">
        <v>10.6</v>
      </c>
      <c r="D560" s="9"/>
      <c r="E560" s="9"/>
      <c r="F560" s="9"/>
      <c r="G560" s="9">
        <v>2</v>
      </c>
      <c r="H560" s="10">
        <v>214.24967594589501</v>
      </c>
      <c r="I560" s="11">
        <v>7.62</v>
      </c>
      <c r="J560" s="9">
        <v>906</v>
      </c>
      <c r="K560" s="2">
        <v>100.00853010466</v>
      </c>
      <c r="L560" s="11">
        <v>6.29052734375</v>
      </c>
      <c r="M560" s="9">
        <v>4</v>
      </c>
      <c r="N560" s="9">
        <v>4</v>
      </c>
      <c r="O560" s="9">
        <v>5</v>
      </c>
      <c r="P560" s="34">
        <v>1.2059257307887501</v>
      </c>
      <c r="Q560" s="12">
        <v>1.6124434390554201</v>
      </c>
      <c r="R560" s="12">
        <v>0.92139503635117503</v>
      </c>
      <c r="S560" s="12">
        <v>1.1792835855168899</v>
      </c>
      <c r="T560" s="35">
        <v>1.3823118105914201</v>
      </c>
      <c r="U560" s="34">
        <f t="shared" si="168"/>
        <v>0.27014105887801132</v>
      </c>
      <c r="V560" s="12">
        <f t="shared" si="169"/>
        <v>0.68924855487672054</v>
      </c>
      <c r="W560" s="12">
        <f t="shared" si="170"/>
        <v>-0.11810826886930297</v>
      </c>
      <c r="X560" s="12">
        <f t="shared" si="171"/>
        <v>0.23791068882060382</v>
      </c>
      <c r="Y560" s="35">
        <f t="shared" si="172"/>
        <v>0.46708308378236019</v>
      </c>
      <c r="Z560" s="2"/>
      <c r="AA560" s="13">
        <v>5</v>
      </c>
      <c r="AB560" s="13">
        <v>5</v>
      </c>
      <c r="AC560" s="13">
        <v>5</v>
      </c>
      <c r="AD560" s="13">
        <v>4</v>
      </c>
      <c r="AE560" s="14">
        <v>5</v>
      </c>
      <c r="AF560" s="15">
        <v>117.43243755312299</v>
      </c>
      <c r="AG560" s="15">
        <v>93.142132483651196</v>
      </c>
      <c r="AH560" s="15">
        <v>12.232873766480299</v>
      </c>
      <c r="AI560" s="15">
        <v>29.7829231946466</v>
      </c>
      <c r="AJ560" s="2">
        <v>102.11048939083101</v>
      </c>
      <c r="AK560" s="1">
        <f t="shared" si="173"/>
        <v>0</v>
      </c>
      <c r="AL560" s="1">
        <f t="shared" si="174"/>
        <v>2</v>
      </c>
      <c r="AM560" s="1">
        <f t="shared" si="175"/>
        <v>0</v>
      </c>
      <c r="AN560" s="1">
        <f t="shared" si="176"/>
        <v>0</v>
      </c>
      <c r="AO560" s="1">
        <f t="shared" si="177"/>
        <v>-1</v>
      </c>
      <c r="AP560" s="1">
        <f t="shared" si="178"/>
        <v>1</v>
      </c>
      <c r="AQ560" s="1">
        <f t="shared" si="179"/>
        <v>1</v>
      </c>
      <c r="AR560" s="1">
        <f t="shared" si="180"/>
        <v>0</v>
      </c>
      <c r="AS560" s="1">
        <f t="shared" si="181"/>
        <v>0</v>
      </c>
      <c r="AT560" s="1">
        <f t="shared" si="182"/>
        <v>2</v>
      </c>
      <c r="AU560" s="1">
        <f t="shared" si="183"/>
        <v>1</v>
      </c>
      <c r="AV560" s="1">
        <f t="shared" si="184"/>
        <v>0</v>
      </c>
      <c r="AW560" s="1">
        <f t="shared" si="185"/>
        <v>0.6</v>
      </c>
      <c r="AX560" s="1">
        <f t="shared" si="186"/>
        <v>2</v>
      </c>
      <c r="AY560" s="1">
        <v>3</v>
      </c>
      <c r="AZ560" s="1">
        <f t="shared" si="187"/>
        <v>6</v>
      </c>
      <c r="BA560" s="1">
        <f t="shared" si="188"/>
        <v>10.6</v>
      </c>
      <c r="BB560" s="16"/>
      <c r="BC560" s="16"/>
      <c r="BD560" s="16"/>
      <c r="BE560" s="16"/>
      <c r="BF560" s="17"/>
      <c r="BG560" s="16"/>
      <c r="BH560" s="16"/>
      <c r="BI560" s="16"/>
      <c r="BJ560" s="16"/>
      <c r="BK560" s="16"/>
      <c r="BL560" s="16"/>
      <c r="BM560" s="16"/>
      <c r="BN560" s="16"/>
    </row>
    <row r="561" spans="1:66" x14ac:dyDescent="0.2">
      <c r="A561" s="9" t="s">
        <v>540</v>
      </c>
      <c r="B561" s="43" t="s">
        <v>1820</v>
      </c>
      <c r="C561" s="9">
        <v>10.6</v>
      </c>
      <c r="D561" s="9"/>
      <c r="E561" s="9"/>
      <c r="F561" s="9"/>
      <c r="G561" s="9">
        <v>2</v>
      </c>
      <c r="H561" s="10">
        <v>242.51819273478199</v>
      </c>
      <c r="I561" s="11">
        <v>37.5</v>
      </c>
      <c r="J561" s="9">
        <v>152</v>
      </c>
      <c r="K561" s="2">
        <v>17.286941914660002</v>
      </c>
      <c r="L561" s="11">
        <v>8.41162109375</v>
      </c>
      <c r="M561" s="9">
        <v>2</v>
      </c>
      <c r="N561" s="9">
        <v>5</v>
      </c>
      <c r="O561" s="9">
        <v>14</v>
      </c>
      <c r="P561" s="34">
        <v>0.787492746249978</v>
      </c>
      <c r="Q561" s="12">
        <v>0.97774349188545095</v>
      </c>
      <c r="R561" s="12">
        <v>0.88692278388379098</v>
      </c>
      <c r="S561" s="12">
        <v>1.3565689554111899</v>
      </c>
      <c r="T561" s="35">
        <v>0.82925329163056405</v>
      </c>
      <c r="U561" s="34">
        <f t="shared" si="168"/>
        <v>-0.34466146027301009</v>
      </c>
      <c r="V561" s="12">
        <f t="shared" si="169"/>
        <v>-3.2472066849964017E-2</v>
      </c>
      <c r="W561" s="12">
        <f t="shared" si="170"/>
        <v>-0.17311958693040477</v>
      </c>
      <c r="X561" s="12">
        <f t="shared" si="171"/>
        <v>0.43996238274794763</v>
      </c>
      <c r="Y561" s="35">
        <f t="shared" si="172"/>
        <v>-0.27011526124196816</v>
      </c>
      <c r="Z561" s="2"/>
      <c r="AA561" s="13">
        <v>12</v>
      </c>
      <c r="AB561" s="13">
        <v>12</v>
      </c>
      <c r="AC561" s="13">
        <v>11</v>
      </c>
      <c r="AD561" s="13">
        <v>12</v>
      </c>
      <c r="AE561" s="14">
        <v>11</v>
      </c>
      <c r="AF561" s="15">
        <v>28.590291497287001</v>
      </c>
      <c r="AG561" s="15">
        <v>30.608142887521499</v>
      </c>
      <c r="AH561" s="15">
        <v>6.6018343467598903</v>
      </c>
      <c r="AI561" s="15">
        <v>37.701645469673601</v>
      </c>
      <c r="AJ561" s="2">
        <v>15.641248008226601</v>
      </c>
      <c r="AK561" s="1">
        <f t="shared" si="173"/>
        <v>0</v>
      </c>
      <c r="AL561" s="1">
        <f t="shared" si="174"/>
        <v>0</v>
      </c>
      <c r="AM561" s="1">
        <f t="shared" si="175"/>
        <v>0</v>
      </c>
      <c r="AN561" s="1">
        <f t="shared" si="176"/>
        <v>1</v>
      </c>
      <c r="AO561" s="1">
        <f t="shared" si="177"/>
        <v>0</v>
      </c>
      <c r="AP561" s="1">
        <f t="shared" si="178"/>
        <v>1</v>
      </c>
      <c r="AQ561" s="1">
        <f t="shared" si="179"/>
        <v>3</v>
      </c>
      <c r="AR561" s="1">
        <f t="shared" si="180"/>
        <v>1</v>
      </c>
      <c r="AS561" s="1">
        <f t="shared" si="181"/>
        <v>1</v>
      </c>
      <c r="AT561" s="1">
        <f t="shared" si="182"/>
        <v>3</v>
      </c>
      <c r="AU561" s="1">
        <f t="shared" si="183"/>
        <v>1</v>
      </c>
      <c r="AV561" s="1">
        <f t="shared" si="184"/>
        <v>2</v>
      </c>
      <c r="AW561" s="1">
        <f t="shared" si="185"/>
        <v>1.6</v>
      </c>
      <c r="AX561" s="1">
        <f t="shared" si="186"/>
        <v>1</v>
      </c>
      <c r="AY561" s="1">
        <v>4</v>
      </c>
      <c r="AZ561" s="1">
        <f t="shared" si="187"/>
        <v>4</v>
      </c>
      <c r="BA561" s="1">
        <f t="shared" si="188"/>
        <v>10.6</v>
      </c>
      <c r="BB561" s="16"/>
      <c r="BC561" s="16"/>
      <c r="BD561" s="16"/>
      <c r="BE561" s="16"/>
      <c r="BF561" s="17"/>
      <c r="BG561" s="16"/>
      <c r="BH561" s="16"/>
      <c r="BI561" s="16"/>
      <c r="BJ561" s="16"/>
      <c r="BK561" s="16"/>
      <c r="BL561" s="16"/>
      <c r="BM561" s="16"/>
      <c r="BN561" s="16"/>
    </row>
    <row r="562" spans="1:66" x14ac:dyDescent="0.2">
      <c r="A562" s="9" t="s">
        <v>806</v>
      </c>
      <c r="B562" s="43" t="s">
        <v>2819</v>
      </c>
      <c r="C562" s="9">
        <v>10.6</v>
      </c>
      <c r="D562" s="9"/>
      <c r="E562" s="9"/>
      <c r="F562" s="9"/>
      <c r="G562" s="9">
        <v>1</v>
      </c>
      <c r="H562" s="10">
        <v>153.97</v>
      </c>
      <c r="I562" s="11">
        <v>5.87</v>
      </c>
      <c r="J562" s="9">
        <v>494</v>
      </c>
      <c r="K562" s="2">
        <v>56.033027724660002</v>
      </c>
      <c r="L562" s="11">
        <v>5.30029296875</v>
      </c>
      <c r="M562" s="9">
        <v>2</v>
      </c>
      <c r="N562" s="9">
        <v>2</v>
      </c>
      <c r="O562" s="9">
        <v>4</v>
      </c>
      <c r="P562" s="34">
        <v>1.44943736966671</v>
      </c>
      <c r="Q562" s="12">
        <v>1.2957471415495101</v>
      </c>
      <c r="R562" s="12">
        <v>0.84604476158391995</v>
      </c>
      <c r="S562" s="12">
        <v>0.96427626660551502</v>
      </c>
      <c r="T562" s="35">
        <v>1.17795655663285</v>
      </c>
      <c r="U562" s="34">
        <f t="shared" si="168"/>
        <v>0.53549299574951703</v>
      </c>
      <c r="V562" s="12">
        <f t="shared" si="169"/>
        <v>0.37378421110490428</v>
      </c>
      <c r="W562" s="12">
        <f t="shared" si="170"/>
        <v>-0.2411941010376201</v>
      </c>
      <c r="X562" s="12">
        <f t="shared" si="171"/>
        <v>-5.2481554904061666E-2</v>
      </c>
      <c r="Y562" s="35">
        <f t="shared" si="172"/>
        <v>0.23628633315302724</v>
      </c>
      <c r="Z562" s="2"/>
      <c r="AA562" s="13">
        <v>4</v>
      </c>
      <c r="AB562" s="13">
        <v>4</v>
      </c>
      <c r="AC562" s="13">
        <v>4</v>
      </c>
      <c r="AD562" s="13">
        <v>4</v>
      </c>
      <c r="AE562" s="14">
        <v>4</v>
      </c>
      <c r="AF562" s="15">
        <v>33.105675038843899</v>
      </c>
      <c r="AG562" s="15">
        <v>26.5973039978396</v>
      </c>
      <c r="AH562" s="15">
        <v>20.223995860976999</v>
      </c>
      <c r="AI562" s="15">
        <v>8.4689827049645601</v>
      </c>
      <c r="AJ562" s="2">
        <v>25.5754249338673</v>
      </c>
      <c r="AK562" s="1">
        <f t="shared" si="173"/>
        <v>1</v>
      </c>
      <c r="AL562" s="1">
        <f t="shared" si="174"/>
        <v>0</v>
      </c>
      <c r="AM562" s="1">
        <f t="shared" si="175"/>
        <v>0</v>
      </c>
      <c r="AN562" s="1">
        <f t="shared" si="176"/>
        <v>0</v>
      </c>
      <c r="AO562" s="1">
        <f t="shared" si="177"/>
        <v>0</v>
      </c>
      <c r="AP562" s="1">
        <f t="shared" si="178"/>
        <v>1</v>
      </c>
      <c r="AQ562" s="1">
        <f t="shared" si="179"/>
        <v>1</v>
      </c>
      <c r="AR562" s="1">
        <f t="shared" si="180"/>
        <v>1</v>
      </c>
      <c r="AS562" s="1">
        <f t="shared" si="181"/>
        <v>1</v>
      </c>
      <c r="AT562" s="1">
        <f t="shared" si="182"/>
        <v>2</v>
      </c>
      <c r="AU562" s="1">
        <f t="shared" si="183"/>
        <v>3</v>
      </c>
      <c r="AV562" s="1">
        <f t="shared" si="184"/>
        <v>1</v>
      </c>
      <c r="AW562" s="1">
        <f t="shared" si="185"/>
        <v>1.6</v>
      </c>
      <c r="AX562" s="1">
        <f t="shared" si="186"/>
        <v>1</v>
      </c>
      <c r="AY562" s="1">
        <v>3</v>
      </c>
      <c r="AZ562" s="1">
        <f t="shared" si="187"/>
        <v>6</v>
      </c>
      <c r="BA562" s="1">
        <f t="shared" si="188"/>
        <v>10.6</v>
      </c>
      <c r="BB562" s="16"/>
      <c r="BC562" s="16"/>
      <c r="BD562" s="16"/>
      <c r="BE562" s="16"/>
      <c r="BF562" s="17"/>
      <c r="BG562" s="16"/>
      <c r="BH562" s="16"/>
      <c r="BI562" s="16"/>
      <c r="BJ562" s="16"/>
      <c r="BK562" s="16"/>
      <c r="BL562" s="16"/>
      <c r="BM562" s="16"/>
      <c r="BN562" s="16"/>
    </row>
    <row r="563" spans="1:66" ht="21" x14ac:dyDescent="0.2">
      <c r="A563" s="9" t="s">
        <v>57</v>
      </c>
      <c r="B563" s="43" t="s">
        <v>2815</v>
      </c>
      <c r="C563" s="9">
        <v>10.6</v>
      </c>
      <c r="D563" s="9"/>
      <c r="E563" s="9"/>
      <c r="F563" s="9"/>
      <c r="G563" s="9">
        <v>1</v>
      </c>
      <c r="H563" s="10">
        <v>157.91008257460501</v>
      </c>
      <c r="I563" s="11">
        <v>6.99</v>
      </c>
      <c r="J563" s="9">
        <v>372</v>
      </c>
      <c r="K563" s="2">
        <v>40.923416754660003</v>
      </c>
      <c r="L563" s="11">
        <v>8.35302734375</v>
      </c>
      <c r="M563" s="9">
        <v>2</v>
      </c>
      <c r="N563" s="9">
        <v>2</v>
      </c>
      <c r="O563" s="9">
        <v>4</v>
      </c>
      <c r="P563" s="34">
        <v>0.54896418013715698</v>
      </c>
      <c r="Q563" s="12">
        <v>0.87691266037695204</v>
      </c>
      <c r="R563" s="12">
        <v>0.70742446789383495</v>
      </c>
      <c r="S563" s="12">
        <v>1.6772717698119299</v>
      </c>
      <c r="T563" s="35">
        <v>0.64366166151669701</v>
      </c>
      <c r="U563" s="34">
        <f t="shared" si="168"/>
        <v>-0.86521607830609892</v>
      </c>
      <c r="V563" s="12">
        <f t="shared" si="169"/>
        <v>-0.18949493604380116</v>
      </c>
      <c r="W563" s="12">
        <f t="shared" si="170"/>
        <v>-0.49935197607664894</v>
      </c>
      <c r="X563" s="12">
        <f t="shared" si="171"/>
        <v>0.7461164689819304</v>
      </c>
      <c r="Y563" s="35">
        <f t="shared" si="172"/>
        <v>-0.63562555486829742</v>
      </c>
      <c r="Z563" s="2"/>
      <c r="AA563" s="13">
        <v>3</v>
      </c>
      <c r="AB563" s="13">
        <v>3</v>
      </c>
      <c r="AC563" s="13">
        <v>3</v>
      </c>
      <c r="AD563" s="13">
        <v>3</v>
      </c>
      <c r="AE563" s="14">
        <v>3</v>
      </c>
      <c r="AF563" s="15">
        <v>14.897898300243201</v>
      </c>
      <c r="AG563" s="15">
        <v>21.1953525098664</v>
      </c>
      <c r="AH563" s="15">
        <v>1.3508893285414001</v>
      </c>
      <c r="AI563" s="15">
        <v>8.7129573523170194</v>
      </c>
      <c r="AJ563" s="2">
        <v>6.15252578778105</v>
      </c>
      <c r="AK563" s="1">
        <f t="shared" si="173"/>
        <v>1</v>
      </c>
      <c r="AL563" s="1">
        <f t="shared" si="174"/>
        <v>0</v>
      </c>
      <c r="AM563" s="1">
        <f t="shared" si="175"/>
        <v>0</v>
      </c>
      <c r="AN563" s="1">
        <f t="shared" si="176"/>
        <v>2</v>
      </c>
      <c r="AO563" s="1">
        <f t="shared" si="177"/>
        <v>-1</v>
      </c>
      <c r="AP563" s="1">
        <f t="shared" si="178"/>
        <v>2</v>
      </c>
      <c r="AQ563" s="1">
        <f t="shared" si="179"/>
        <v>1</v>
      </c>
      <c r="AR563" s="1">
        <f t="shared" si="180"/>
        <v>2</v>
      </c>
      <c r="AS563" s="1">
        <f t="shared" si="181"/>
        <v>2</v>
      </c>
      <c r="AT563" s="1">
        <f t="shared" si="182"/>
        <v>3</v>
      </c>
      <c r="AU563" s="1">
        <f t="shared" si="183"/>
        <v>3</v>
      </c>
      <c r="AV563" s="1">
        <f t="shared" si="184"/>
        <v>3</v>
      </c>
      <c r="AW563" s="1">
        <f t="shared" si="185"/>
        <v>2.6</v>
      </c>
      <c r="AX563" s="1">
        <f t="shared" si="186"/>
        <v>1</v>
      </c>
      <c r="AY563" s="1">
        <v>4</v>
      </c>
      <c r="AZ563" s="1">
        <f t="shared" si="187"/>
        <v>4</v>
      </c>
      <c r="BA563" s="1">
        <f t="shared" si="188"/>
        <v>10.6</v>
      </c>
      <c r="BB563" s="16"/>
      <c r="BC563" s="16"/>
      <c r="BD563" s="16"/>
      <c r="BE563" s="16"/>
      <c r="BF563" s="17"/>
      <c r="BG563" s="16"/>
      <c r="BH563" s="16"/>
      <c r="BI563" s="16"/>
      <c r="BJ563" s="16"/>
      <c r="BK563" s="16"/>
      <c r="BL563" s="16"/>
      <c r="BM563" s="16"/>
      <c r="BN563" s="16"/>
    </row>
    <row r="564" spans="1:66" x14ac:dyDescent="0.2">
      <c r="A564" s="9" t="s">
        <v>142</v>
      </c>
      <c r="B564" s="43" t="s">
        <v>2385</v>
      </c>
      <c r="C564" s="9">
        <v>10.6</v>
      </c>
      <c r="D564" s="9"/>
      <c r="E564" s="9"/>
      <c r="F564" s="9"/>
      <c r="G564" s="9">
        <v>1</v>
      </c>
      <c r="H564" s="10">
        <v>505.15294753241699</v>
      </c>
      <c r="I564" s="11">
        <v>23.18</v>
      </c>
      <c r="J564" s="9">
        <v>466</v>
      </c>
      <c r="K564" s="2">
        <v>51.679515844660003</v>
      </c>
      <c r="L564" s="11">
        <v>8.32373046875</v>
      </c>
      <c r="M564" s="9">
        <v>7</v>
      </c>
      <c r="N564" s="9">
        <v>7</v>
      </c>
      <c r="O564" s="9">
        <v>14</v>
      </c>
      <c r="P564" s="34">
        <v>1.08965367964638</v>
      </c>
      <c r="Q564" s="12">
        <v>0.79631517844016098</v>
      </c>
      <c r="R564" s="12">
        <v>0.64584059079511502</v>
      </c>
      <c r="S564" s="12">
        <v>0.56417114822646497</v>
      </c>
      <c r="T564" s="35">
        <v>1.3438853190698601</v>
      </c>
      <c r="U564" s="34">
        <f t="shared" si="168"/>
        <v>0.12386968174827745</v>
      </c>
      <c r="V564" s="12">
        <f t="shared" si="169"/>
        <v>-0.32858853801889415</v>
      </c>
      <c r="W564" s="12">
        <f t="shared" si="170"/>
        <v>-0.63074997834156921</v>
      </c>
      <c r="X564" s="12">
        <f t="shared" si="171"/>
        <v>-0.82579520665781192</v>
      </c>
      <c r="Y564" s="35">
        <f t="shared" si="172"/>
        <v>0.42641003047653397</v>
      </c>
      <c r="Z564" s="2"/>
      <c r="AA564" s="13">
        <v>11</v>
      </c>
      <c r="AB564" s="13">
        <v>11</v>
      </c>
      <c r="AC564" s="13">
        <v>11</v>
      </c>
      <c r="AD564" s="13">
        <v>11</v>
      </c>
      <c r="AE564" s="14">
        <v>11</v>
      </c>
      <c r="AF564" s="15">
        <v>24.952804248759101</v>
      </c>
      <c r="AG564" s="15">
        <v>32.074348618294302</v>
      </c>
      <c r="AH564" s="15">
        <v>21.671128818020001</v>
      </c>
      <c r="AI564" s="15">
        <v>35.724782472627403</v>
      </c>
      <c r="AJ564" s="2">
        <v>17.694216462535199</v>
      </c>
      <c r="AK564" s="1">
        <f t="shared" si="173"/>
        <v>0</v>
      </c>
      <c r="AL564" s="1">
        <f t="shared" si="174"/>
        <v>0</v>
      </c>
      <c r="AM564" s="1">
        <f t="shared" si="175"/>
        <v>1</v>
      </c>
      <c r="AN564" s="1">
        <f t="shared" si="176"/>
        <v>1</v>
      </c>
      <c r="AO564" s="1">
        <f t="shared" si="177"/>
        <v>-1</v>
      </c>
      <c r="AP564" s="1">
        <f t="shared" si="178"/>
        <v>1</v>
      </c>
      <c r="AQ564" s="1">
        <f t="shared" si="179"/>
        <v>2</v>
      </c>
      <c r="AR564" s="1">
        <f t="shared" si="180"/>
        <v>2</v>
      </c>
      <c r="AS564" s="1">
        <f t="shared" si="181"/>
        <v>1</v>
      </c>
      <c r="AT564" s="1">
        <f t="shared" si="182"/>
        <v>2</v>
      </c>
      <c r="AU564" s="1">
        <f t="shared" si="183"/>
        <v>1</v>
      </c>
      <c r="AV564" s="1">
        <f t="shared" si="184"/>
        <v>2</v>
      </c>
      <c r="AW564" s="1">
        <f t="shared" si="185"/>
        <v>1.6</v>
      </c>
      <c r="AX564" s="1">
        <f t="shared" si="186"/>
        <v>4</v>
      </c>
      <c r="AY564" s="1">
        <v>5</v>
      </c>
      <c r="AZ564" s="1">
        <f t="shared" si="187"/>
        <v>2</v>
      </c>
      <c r="BA564" s="1">
        <f t="shared" si="188"/>
        <v>10.6</v>
      </c>
      <c r="BB564" s="16"/>
      <c r="BC564" s="16"/>
      <c r="BD564" s="16"/>
      <c r="BE564" s="16"/>
      <c r="BF564" s="17"/>
      <c r="BG564" s="16"/>
      <c r="BH564" s="16"/>
      <c r="BI564" s="16"/>
      <c r="BJ564" s="16"/>
      <c r="BK564" s="16"/>
      <c r="BL564" s="16"/>
      <c r="BM564" s="16"/>
      <c r="BN564" s="16"/>
    </row>
    <row r="565" spans="1:66" x14ac:dyDescent="0.2">
      <c r="A565" s="9" t="s">
        <v>1090</v>
      </c>
      <c r="B565" s="43" t="s">
        <v>1824</v>
      </c>
      <c r="C565" s="9">
        <v>10.4</v>
      </c>
      <c r="D565" s="9"/>
      <c r="E565" s="9"/>
      <c r="F565" s="9"/>
      <c r="G565" s="9">
        <v>1</v>
      </c>
      <c r="H565" s="10">
        <v>103.441518305119</v>
      </c>
      <c r="I565" s="11">
        <v>4.3899999999999997</v>
      </c>
      <c r="J565" s="9">
        <v>570</v>
      </c>
      <c r="K565" s="2">
        <v>61.924098094660202</v>
      </c>
      <c r="L565" s="11">
        <v>6.49365234375</v>
      </c>
      <c r="M565" s="9">
        <v>1</v>
      </c>
      <c r="N565" s="9">
        <v>2</v>
      </c>
      <c r="O565" s="9">
        <v>2</v>
      </c>
      <c r="P565" s="34">
        <v>0.73841932265354804</v>
      </c>
      <c r="Q565" s="12">
        <v>0.45899072006771402</v>
      </c>
      <c r="R565" s="12">
        <v>1.4375895849545799</v>
      </c>
      <c r="S565" s="12">
        <v>10.2494191432682</v>
      </c>
      <c r="T565" s="35">
        <v>1.58695165112762</v>
      </c>
      <c r="U565" s="34">
        <f t="shared" si="168"/>
        <v>-0.4374877895584498</v>
      </c>
      <c r="V565" s="12">
        <f t="shared" si="169"/>
        <v>-1.1234631095437675</v>
      </c>
      <c r="W565" s="12">
        <f t="shared" si="170"/>
        <v>0.52365186196493929</v>
      </c>
      <c r="X565" s="12">
        <f t="shared" si="171"/>
        <v>3.3574702462891475</v>
      </c>
      <c r="Y565" s="35">
        <f t="shared" si="172"/>
        <v>0.66625817496517781</v>
      </c>
      <c r="Z565" s="2"/>
      <c r="AA565" s="13">
        <v>2</v>
      </c>
      <c r="AB565" s="13">
        <v>2</v>
      </c>
      <c r="AC565" s="13">
        <v>2</v>
      </c>
      <c r="AD565" s="13">
        <v>2</v>
      </c>
      <c r="AE565" s="14">
        <v>2</v>
      </c>
      <c r="AF565" s="15">
        <v>92.903908267857403</v>
      </c>
      <c r="AG565" s="15">
        <v>52.5917856537029</v>
      </c>
      <c r="AH565" s="15">
        <v>25.872861843968298</v>
      </c>
      <c r="AI565" s="15">
        <v>196.30797376607001</v>
      </c>
      <c r="AJ565" s="2">
        <v>30.118343626725501</v>
      </c>
      <c r="AK565" s="1">
        <f t="shared" si="173"/>
        <v>0</v>
      </c>
      <c r="AL565" s="1">
        <f t="shared" si="174"/>
        <v>2</v>
      </c>
      <c r="AM565" s="1">
        <f t="shared" si="175"/>
        <v>1</v>
      </c>
      <c r="AN565" s="1">
        <f t="shared" si="176"/>
        <v>5</v>
      </c>
      <c r="AO565" s="1">
        <f t="shared" si="177"/>
        <v>-2</v>
      </c>
      <c r="AP565" s="1">
        <f t="shared" si="178"/>
        <v>6</v>
      </c>
      <c r="AQ565" s="1">
        <f t="shared" si="179"/>
        <v>0</v>
      </c>
      <c r="AR565" s="1">
        <f t="shared" si="180"/>
        <v>0</v>
      </c>
      <c r="AS565" s="1">
        <f t="shared" si="181"/>
        <v>0</v>
      </c>
      <c r="AT565" s="1">
        <f t="shared" si="182"/>
        <v>1</v>
      </c>
      <c r="AU565" s="1">
        <f t="shared" si="183"/>
        <v>0</v>
      </c>
      <c r="AV565" s="1">
        <f t="shared" si="184"/>
        <v>1</v>
      </c>
      <c r="AW565" s="1">
        <f t="shared" si="185"/>
        <v>0.4</v>
      </c>
      <c r="AX565" s="1">
        <f t="shared" si="186"/>
        <v>0</v>
      </c>
      <c r="AY565" s="1">
        <v>4</v>
      </c>
      <c r="AZ565" s="1">
        <f t="shared" si="187"/>
        <v>4</v>
      </c>
      <c r="BA565" s="1">
        <f t="shared" si="188"/>
        <v>10.4</v>
      </c>
      <c r="BB565" s="16"/>
      <c r="BC565" s="16"/>
      <c r="BD565" s="16"/>
      <c r="BE565" s="16"/>
      <c r="BF565" s="17"/>
      <c r="BG565" s="16"/>
      <c r="BH565" s="16"/>
      <c r="BI565" s="16"/>
      <c r="BJ565" s="16"/>
      <c r="BK565" s="16"/>
      <c r="BL565" s="16"/>
      <c r="BM565" s="16"/>
      <c r="BN565" s="16"/>
    </row>
    <row r="566" spans="1:66" x14ac:dyDescent="0.2">
      <c r="A566" s="9" t="s">
        <v>1323</v>
      </c>
      <c r="B566" s="43" t="s">
        <v>1826</v>
      </c>
      <c r="C566" s="9">
        <v>10.4</v>
      </c>
      <c r="D566" s="9"/>
      <c r="E566" s="9"/>
      <c r="F566" s="9"/>
      <c r="G566" s="9">
        <v>1</v>
      </c>
      <c r="H566" s="10">
        <v>321.89456357535499</v>
      </c>
      <c r="I566" s="11">
        <v>16.46</v>
      </c>
      <c r="J566" s="9">
        <v>328</v>
      </c>
      <c r="K566" s="2">
        <v>37.469997944660001</v>
      </c>
      <c r="L566" s="11">
        <v>4.89404296875</v>
      </c>
      <c r="M566" s="9">
        <v>4</v>
      </c>
      <c r="N566" s="9">
        <v>4</v>
      </c>
      <c r="O566" s="9">
        <v>9</v>
      </c>
      <c r="P566" s="34">
        <v>1.1133600935683099</v>
      </c>
      <c r="Q566" s="12">
        <v>0.77866324161262901</v>
      </c>
      <c r="R566" s="12">
        <v>1.2344211165383101</v>
      </c>
      <c r="S566" s="12">
        <v>1.5700613892862401</v>
      </c>
      <c r="T566" s="35">
        <v>1.3823118105914201</v>
      </c>
      <c r="U566" s="34">
        <f t="shared" si="168"/>
        <v>0.15492027838025629</v>
      </c>
      <c r="V566" s="12">
        <f t="shared" si="169"/>
        <v>-0.36092857237566917</v>
      </c>
      <c r="W566" s="12">
        <f t="shared" si="170"/>
        <v>0.30383464659397502</v>
      </c>
      <c r="X566" s="12">
        <f t="shared" si="171"/>
        <v>0.65082096949100254</v>
      </c>
      <c r="Y566" s="35">
        <f t="shared" si="172"/>
        <v>0.46708308378236019</v>
      </c>
      <c r="Z566" s="2"/>
      <c r="AA566" s="13">
        <v>7</v>
      </c>
      <c r="AB566" s="13">
        <v>7</v>
      </c>
      <c r="AC566" s="13">
        <v>7</v>
      </c>
      <c r="AD566" s="13">
        <v>7</v>
      </c>
      <c r="AE566" s="14">
        <v>7</v>
      </c>
      <c r="AF566" s="15">
        <v>123.518055134935</v>
      </c>
      <c r="AG566" s="15">
        <v>9.4231469818618798</v>
      </c>
      <c r="AH566" s="15">
        <v>23.793083926774099</v>
      </c>
      <c r="AI566" s="15">
        <v>13.422099103228801</v>
      </c>
      <c r="AJ566" s="2">
        <v>79.445527746426905</v>
      </c>
      <c r="AK566" s="1">
        <f t="shared" si="173"/>
        <v>0</v>
      </c>
      <c r="AL566" s="1">
        <f t="shared" si="174"/>
        <v>0</v>
      </c>
      <c r="AM566" s="1">
        <f t="shared" si="175"/>
        <v>0</v>
      </c>
      <c r="AN566" s="1">
        <f t="shared" si="176"/>
        <v>2</v>
      </c>
      <c r="AO566" s="1">
        <f t="shared" si="177"/>
        <v>-1</v>
      </c>
      <c r="AP566" s="1">
        <f t="shared" si="178"/>
        <v>1</v>
      </c>
      <c r="AQ566" s="1">
        <f t="shared" si="179"/>
        <v>2</v>
      </c>
      <c r="AR566" s="1">
        <f t="shared" si="180"/>
        <v>0</v>
      </c>
      <c r="AS566" s="1">
        <f t="shared" si="181"/>
        <v>3</v>
      </c>
      <c r="AT566" s="1">
        <f t="shared" si="182"/>
        <v>2</v>
      </c>
      <c r="AU566" s="1">
        <f t="shared" si="183"/>
        <v>2</v>
      </c>
      <c r="AV566" s="1">
        <f t="shared" si="184"/>
        <v>0</v>
      </c>
      <c r="AW566" s="1">
        <f t="shared" si="185"/>
        <v>1.4</v>
      </c>
      <c r="AX566" s="1">
        <f t="shared" si="186"/>
        <v>2</v>
      </c>
      <c r="AY566" s="1">
        <v>4</v>
      </c>
      <c r="AZ566" s="1">
        <f t="shared" si="187"/>
        <v>4</v>
      </c>
      <c r="BA566" s="1">
        <f t="shared" si="188"/>
        <v>10.4</v>
      </c>
      <c r="BB566" s="16"/>
      <c r="BC566" s="16"/>
      <c r="BD566" s="16"/>
      <c r="BE566" s="16"/>
      <c r="BF566" s="17"/>
      <c r="BG566" s="16"/>
      <c r="BH566" s="16"/>
      <c r="BI566" s="16"/>
      <c r="BJ566" s="16"/>
      <c r="BK566" s="16"/>
      <c r="BL566" s="16"/>
      <c r="BM566" s="16"/>
      <c r="BN566" s="16"/>
    </row>
    <row r="567" spans="1:66" x14ac:dyDescent="0.2">
      <c r="A567" s="9" t="s">
        <v>2</v>
      </c>
      <c r="B567" s="43" t="s">
        <v>2389</v>
      </c>
      <c r="C567" s="9">
        <v>10.4</v>
      </c>
      <c r="D567" s="9">
        <v>1</v>
      </c>
      <c r="E567" s="9"/>
      <c r="F567" s="9"/>
      <c r="G567" s="9">
        <v>1</v>
      </c>
      <c r="H567" s="10">
        <v>322.055335231296</v>
      </c>
      <c r="I567" s="11">
        <v>34.909999999999997</v>
      </c>
      <c r="J567" s="9">
        <v>106</v>
      </c>
      <c r="K567" s="2">
        <v>11.29563410466</v>
      </c>
      <c r="L567" s="11">
        <v>8.27978515625</v>
      </c>
      <c r="M567" s="9">
        <v>1</v>
      </c>
      <c r="N567" s="9">
        <v>4</v>
      </c>
      <c r="O567" s="9">
        <v>10</v>
      </c>
      <c r="P567" s="34">
        <v>1.05969683179409</v>
      </c>
      <c r="Q567" s="12">
        <v>2.2138817798800501</v>
      </c>
      <c r="R567" s="12">
        <v>1.2064304982816301</v>
      </c>
      <c r="S567" s="12">
        <v>2.7081471937710799</v>
      </c>
      <c r="T567" s="35">
        <v>0.49071998254210503</v>
      </c>
      <c r="U567" s="34">
        <f t="shared" si="168"/>
        <v>8.3651583820476175E-2</v>
      </c>
      <c r="V567" s="12">
        <f t="shared" si="169"/>
        <v>1.1465781850216816</v>
      </c>
      <c r="W567" s="12">
        <f t="shared" si="170"/>
        <v>0.27074480517437677</v>
      </c>
      <c r="X567" s="12">
        <f t="shared" si="171"/>
        <v>1.4373061547003845</v>
      </c>
      <c r="Y567" s="35">
        <f t="shared" si="172"/>
        <v>-1.0270280744952303</v>
      </c>
      <c r="Z567" s="2"/>
      <c r="AA567" s="13">
        <v>7</v>
      </c>
      <c r="AB567" s="13">
        <v>7</v>
      </c>
      <c r="AC567" s="13">
        <v>7</v>
      </c>
      <c r="AD567" s="13">
        <v>7</v>
      </c>
      <c r="AE567" s="14">
        <v>7</v>
      </c>
      <c r="AF567" s="15">
        <v>9.39828227418006</v>
      </c>
      <c r="AG567" s="15">
        <v>9.6622011984577902</v>
      </c>
      <c r="AH567" s="15">
        <v>12.2499259981902</v>
      </c>
      <c r="AI567" s="15">
        <v>16.975338129713901</v>
      </c>
      <c r="AJ567" s="2">
        <v>15.4461211671213</v>
      </c>
      <c r="AK567" s="1">
        <f t="shared" si="173"/>
        <v>0</v>
      </c>
      <c r="AL567" s="1">
        <f t="shared" si="174"/>
        <v>3</v>
      </c>
      <c r="AM567" s="1">
        <f t="shared" si="175"/>
        <v>0</v>
      </c>
      <c r="AN567" s="1">
        <f t="shared" si="176"/>
        <v>4</v>
      </c>
      <c r="AO567" s="1">
        <f t="shared" si="177"/>
        <v>-2</v>
      </c>
      <c r="AP567" s="1">
        <f t="shared" si="178"/>
        <v>5</v>
      </c>
      <c r="AQ567" s="1">
        <f t="shared" si="179"/>
        <v>2</v>
      </c>
      <c r="AR567" s="1">
        <f t="shared" si="180"/>
        <v>3</v>
      </c>
      <c r="AS567" s="1">
        <f t="shared" si="181"/>
        <v>3</v>
      </c>
      <c r="AT567" s="1">
        <f t="shared" si="182"/>
        <v>2</v>
      </c>
      <c r="AU567" s="1">
        <f t="shared" si="183"/>
        <v>2</v>
      </c>
      <c r="AV567" s="1">
        <f t="shared" si="184"/>
        <v>2</v>
      </c>
      <c r="AW567" s="1">
        <f t="shared" si="185"/>
        <v>2.4</v>
      </c>
      <c r="AX567" s="1">
        <f t="shared" si="186"/>
        <v>0</v>
      </c>
      <c r="AY567" s="1">
        <v>2</v>
      </c>
      <c r="AZ567" s="1">
        <f t="shared" si="187"/>
        <v>1</v>
      </c>
      <c r="BA567" s="1">
        <f t="shared" si="188"/>
        <v>10.4</v>
      </c>
      <c r="BB567" s="16"/>
      <c r="BC567" s="16"/>
      <c r="BD567" s="16"/>
      <c r="BE567" s="16"/>
      <c r="BF567" s="17"/>
      <c r="BG567" s="16"/>
      <c r="BH567" s="16"/>
      <c r="BI567" s="16"/>
      <c r="BJ567" s="16"/>
      <c r="BK567" s="16"/>
      <c r="BL567" s="16"/>
      <c r="BM567" s="16"/>
      <c r="BN567" s="16"/>
    </row>
    <row r="568" spans="1:66" x14ac:dyDescent="0.2">
      <c r="A568" s="9" t="s">
        <v>268</v>
      </c>
      <c r="B568" s="43" t="s">
        <v>1823</v>
      </c>
      <c r="C568" s="9">
        <v>10.4</v>
      </c>
      <c r="D568" s="9">
        <v>1</v>
      </c>
      <c r="E568" s="9"/>
      <c r="F568" s="9"/>
      <c r="G568" s="9">
        <v>2</v>
      </c>
      <c r="H568" s="10">
        <v>670.11875380367496</v>
      </c>
      <c r="I568" s="11">
        <v>25.32</v>
      </c>
      <c r="J568" s="9">
        <v>474</v>
      </c>
      <c r="K568" s="2">
        <v>52.929032024660003</v>
      </c>
      <c r="L568" s="11">
        <v>5.54150390625</v>
      </c>
      <c r="M568" s="9">
        <v>11</v>
      </c>
      <c r="N568" s="9">
        <v>11</v>
      </c>
      <c r="O568" s="9">
        <v>23</v>
      </c>
      <c r="P568" s="34">
        <v>0.529029394917787</v>
      </c>
      <c r="Q568" s="12">
        <v>1.6124434390554201</v>
      </c>
      <c r="R568" s="12">
        <v>1.19496674178037</v>
      </c>
      <c r="S568" s="12">
        <v>1.6094715998564699</v>
      </c>
      <c r="T568" s="35">
        <v>0.355542786957113</v>
      </c>
      <c r="U568" s="34">
        <f t="shared" si="168"/>
        <v>-0.91858020860869771</v>
      </c>
      <c r="V568" s="12">
        <f t="shared" si="169"/>
        <v>0.68924855487672054</v>
      </c>
      <c r="W568" s="12">
        <f t="shared" si="170"/>
        <v>0.25697046579076782</v>
      </c>
      <c r="X568" s="12">
        <f t="shared" si="171"/>
        <v>0.6865871197744452</v>
      </c>
      <c r="Y568" s="35">
        <f t="shared" si="172"/>
        <v>-1.4919049068671288</v>
      </c>
      <c r="Z568" s="2"/>
      <c r="AA568" s="13">
        <v>19</v>
      </c>
      <c r="AB568" s="13">
        <v>19</v>
      </c>
      <c r="AC568" s="13">
        <v>18</v>
      </c>
      <c r="AD568" s="13">
        <v>19</v>
      </c>
      <c r="AE568" s="14">
        <v>19</v>
      </c>
      <c r="AF568" s="15">
        <v>63.281944696434003</v>
      </c>
      <c r="AG568" s="15">
        <v>50.672286313239297</v>
      </c>
      <c r="AH568" s="15">
        <v>29.797744681878999</v>
      </c>
      <c r="AI568" s="15">
        <v>41.8319251814914</v>
      </c>
      <c r="AJ568" s="2">
        <v>57.749973347919102</v>
      </c>
      <c r="AK568" s="1">
        <f t="shared" si="173"/>
        <v>1</v>
      </c>
      <c r="AL568" s="1">
        <f t="shared" si="174"/>
        <v>2</v>
      </c>
      <c r="AM568" s="1">
        <f t="shared" si="175"/>
        <v>0</v>
      </c>
      <c r="AN568" s="1">
        <f t="shared" si="176"/>
        <v>2</v>
      </c>
      <c r="AO568" s="1">
        <f t="shared" si="177"/>
        <v>-3</v>
      </c>
      <c r="AP568" s="1">
        <f t="shared" si="178"/>
        <v>2</v>
      </c>
      <c r="AQ568" s="1">
        <f t="shared" si="179"/>
        <v>3</v>
      </c>
      <c r="AR568" s="1">
        <f t="shared" si="180"/>
        <v>0</v>
      </c>
      <c r="AS568" s="1">
        <f t="shared" si="181"/>
        <v>0</v>
      </c>
      <c r="AT568" s="1">
        <f t="shared" si="182"/>
        <v>1</v>
      </c>
      <c r="AU568" s="1">
        <f t="shared" si="183"/>
        <v>1</v>
      </c>
      <c r="AV568" s="1">
        <f t="shared" si="184"/>
        <v>0</v>
      </c>
      <c r="AW568" s="1">
        <f t="shared" si="185"/>
        <v>0.4</v>
      </c>
      <c r="AX568" s="1">
        <f t="shared" si="186"/>
        <v>4</v>
      </c>
      <c r="AY568" s="1">
        <v>2</v>
      </c>
      <c r="AZ568" s="1">
        <f t="shared" si="187"/>
        <v>1</v>
      </c>
      <c r="BA568" s="1">
        <f t="shared" si="188"/>
        <v>10.4</v>
      </c>
      <c r="BB568" s="16"/>
      <c r="BC568" s="16"/>
      <c r="BD568" s="16"/>
      <c r="BE568" s="16"/>
      <c r="BF568" s="17"/>
      <c r="BG568" s="16"/>
      <c r="BH568" s="16"/>
      <c r="BI568" s="16"/>
      <c r="BJ568" s="16"/>
      <c r="BK568" s="16"/>
      <c r="BL568" s="16"/>
      <c r="BM568" s="16"/>
      <c r="BN568" s="16"/>
    </row>
    <row r="569" spans="1:66" x14ac:dyDescent="0.2">
      <c r="A569" s="9" t="s">
        <v>82</v>
      </c>
      <c r="B569" s="43" t="s">
        <v>1827</v>
      </c>
      <c r="C569" s="9">
        <v>10.4</v>
      </c>
      <c r="D569" s="9"/>
      <c r="E569" s="9"/>
      <c r="F569" s="9"/>
      <c r="G569" s="9">
        <v>1</v>
      </c>
      <c r="H569" s="10">
        <v>295.701402027776</v>
      </c>
      <c r="I569" s="11">
        <v>6.87</v>
      </c>
      <c r="J569" s="9">
        <v>1005</v>
      </c>
      <c r="K569" s="2">
        <v>112.51925752466001</v>
      </c>
      <c r="L569" s="11">
        <v>5.43994140625</v>
      </c>
      <c r="M569" s="9">
        <v>5</v>
      </c>
      <c r="N569" s="9">
        <v>6</v>
      </c>
      <c r="O569" s="9">
        <v>12</v>
      </c>
      <c r="P569" s="34">
        <v>1.39282423789854</v>
      </c>
      <c r="Q569" s="12">
        <v>0.96403452578943405</v>
      </c>
      <c r="R569" s="12">
        <v>1.12377724587051</v>
      </c>
      <c r="S569" s="12">
        <v>1.43553491104189</v>
      </c>
      <c r="T569" s="35">
        <v>1.10742334344592</v>
      </c>
      <c r="U569" s="34">
        <f t="shared" si="168"/>
        <v>0.4780132140693199</v>
      </c>
      <c r="V569" s="12">
        <f t="shared" si="169"/>
        <v>-5.2843279040796234E-2</v>
      </c>
      <c r="W569" s="12">
        <f t="shared" si="170"/>
        <v>0.1683560941653178</v>
      </c>
      <c r="X569" s="12">
        <f t="shared" si="171"/>
        <v>0.52158841614214946</v>
      </c>
      <c r="Y569" s="35">
        <f t="shared" si="172"/>
        <v>0.14720683796046499</v>
      </c>
      <c r="Z569" s="2"/>
      <c r="AA569" s="13">
        <v>10</v>
      </c>
      <c r="AB569" s="13">
        <v>10</v>
      </c>
      <c r="AC569" s="13">
        <v>10</v>
      </c>
      <c r="AD569" s="13">
        <v>10</v>
      </c>
      <c r="AE569" s="14">
        <v>10</v>
      </c>
      <c r="AF569" s="15">
        <v>82.901953013485098</v>
      </c>
      <c r="AG569" s="15">
        <v>84.256636634555306</v>
      </c>
      <c r="AH569" s="15">
        <v>30.088287098158599</v>
      </c>
      <c r="AI569" s="15">
        <v>34.940575327156097</v>
      </c>
      <c r="AJ569" s="2">
        <v>75.117816319601204</v>
      </c>
      <c r="AK569" s="1">
        <f t="shared" si="173"/>
        <v>1</v>
      </c>
      <c r="AL569" s="1">
        <f t="shared" si="174"/>
        <v>0</v>
      </c>
      <c r="AM569" s="1">
        <f t="shared" si="175"/>
        <v>0</v>
      </c>
      <c r="AN569" s="1">
        <f t="shared" si="176"/>
        <v>1</v>
      </c>
      <c r="AO569" s="1">
        <f t="shared" si="177"/>
        <v>0</v>
      </c>
      <c r="AP569" s="1">
        <f t="shared" si="178"/>
        <v>2</v>
      </c>
      <c r="AQ569" s="1">
        <f t="shared" si="179"/>
        <v>2</v>
      </c>
      <c r="AR569" s="1">
        <f t="shared" si="180"/>
        <v>0</v>
      </c>
      <c r="AS569" s="1">
        <f t="shared" si="181"/>
        <v>0</v>
      </c>
      <c r="AT569" s="1">
        <f t="shared" si="182"/>
        <v>1</v>
      </c>
      <c r="AU569" s="1">
        <f t="shared" si="183"/>
        <v>1</v>
      </c>
      <c r="AV569" s="1">
        <f t="shared" si="184"/>
        <v>0</v>
      </c>
      <c r="AW569" s="1">
        <f t="shared" si="185"/>
        <v>0.4</v>
      </c>
      <c r="AX569" s="1">
        <f t="shared" si="186"/>
        <v>2</v>
      </c>
      <c r="AY569" s="1">
        <v>4</v>
      </c>
      <c r="AZ569" s="1">
        <f t="shared" si="187"/>
        <v>4</v>
      </c>
      <c r="BA569" s="1">
        <f t="shared" si="188"/>
        <v>10.4</v>
      </c>
      <c r="BB569" s="16"/>
      <c r="BC569" s="16"/>
      <c r="BD569" s="16"/>
      <c r="BE569" s="16"/>
      <c r="BF569" s="17"/>
      <c r="BG569" s="16"/>
      <c r="BH569" s="16"/>
      <c r="BI569" s="16"/>
      <c r="BJ569" s="16"/>
      <c r="BK569" s="16"/>
      <c r="BL569" s="16"/>
      <c r="BM569" s="16"/>
      <c r="BN569" s="16"/>
    </row>
    <row r="570" spans="1:66" ht="21" x14ac:dyDescent="0.2">
      <c r="A570" s="9" t="s">
        <v>792</v>
      </c>
      <c r="B570" s="43" t="s">
        <v>2821</v>
      </c>
      <c r="C570" s="9">
        <v>10.4</v>
      </c>
      <c r="D570" s="9"/>
      <c r="E570" s="9"/>
      <c r="F570" s="9"/>
      <c r="G570" s="9">
        <v>1</v>
      </c>
      <c r="H570" s="10">
        <v>958.94095050973101</v>
      </c>
      <c r="I570" s="11">
        <v>35.9</v>
      </c>
      <c r="J570" s="9">
        <v>415</v>
      </c>
      <c r="K570" s="2">
        <v>45.642857344660101</v>
      </c>
      <c r="L570" s="11">
        <v>5.57958984375</v>
      </c>
      <c r="M570" s="9">
        <v>7</v>
      </c>
      <c r="N570" s="9">
        <v>9</v>
      </c>
      <c r="O570" s="9">
        <v>33</v>
      </c>
      <c r="P570" s="34">
        <v>1.06974528337095</v>
      </c>
      <c r="Q570" s="12">
        <v>0.83006526925032498</v>
      </c>
      <c r="R570" s="12">
        <v>1.1000746834825601</v>
      </c>
      <c r="S570" s="12">
        <v>0.65037587180203404</v>
      </c>
      <c r="T570" s="35">
        <v>1.3823118105914201</v>
      </c>
      <c r="U570" s="34">
        <f t="shared" si="168"/>
        <v>9.7267317968327688E-2</v>
      </c>
      <c r="V570" s="12">
        <f t="shared" si="169"/>
        <v>-0.26870331273917658</v>
      </c>
      <c r="W570" s="12">
        <f t="shared" si="170"/>
        <v>0.13760147087034505</v>
      </c>
      <c r="X570" s="12">
        <f t="shared" si="171"/>
        <v>-0.62065435881089426</v>
      </c>
      <c r="Y570" s="35">
        <f t="shared" si="172"/>
        <v>0.46708308378236019</v>
      </c>
      <c r="Z570" s="2"/>
      <c r="AA570" s="13">
        <v>27</v>
      </c>
      <c r="AB570" s="13">
        <v>27</v>
      </c>
      <c r="AC570" s="13">
        <v>27</v>
      </c>
      <c r="AD570" s="13">
        <v>27</v>
      </c>
      <c r="AE570" s="14">
        <v>27</v>
      </c>
      <c r="AF570" s="15">
        <v>21.940170148710401</v>
      </c>
      <c r="AG570" s="15">
        <v>22.930327586476299</v>
      </c>
      <c r="AH570" s="15">
        <v>20.300477565393599</v>
      </c>
      <c r="AI570" s="15">
        <v>93.822990332843005</v>
      </c>
      <c r="AJ570" s="2">
        <v>26.2450615813726</v>
      </c>
      <c r="AK570" s="1">
        <f t="shared" si="173"/>
        <v>0</v>
      </c>
      <c r="AL570" s="1">
        <f t="shared" si="174"/>
        <v>0</v>
      </c>
      <c r="AM570" s="1">
        <f t="shared" si="175"/>
        <v>0</v>
      </c>
      <c r="AN570" s="1">
        <f t="shared" si="176"/>
        <v>1</v>
      </c>
      <c r="AO570" s="1">
        <f t="shared" si="177"/>
        <v>-1</v>
      </c>
      <c r="AP570" s="1">
        <f t="shared" si="178"/>
        <v>0</v>
      </c>
      <c r="AQ570" s="1">
        <f t="shared" si="179"/>
        <v>3</v>
      </c>
      <c r="AR570" s="1">
        <f t="shared" si="180"/>
        <v>2</v>
      </c>
      <c r="AS570" s="1">
        <f t="shared" si="181"/>
        <v>2</v>
      </c>
      <c r="AT570" s="1">
        <f t="shared" si="182"/>
        <v>2</v>
      </c>
      <c r="AU570" s="1">
        <f t="shared" si="183"/>
        <v>0</v>
      </c>
      <c r="AV570" s="1">
        <f t="shared" si="184"/>
        <v>1</v>
      </c>
      <c r="AW570" s="1">
        <f t="shared" si="185"/>
        <v>1.4</v>
      </c>
      <c r="AX570" s="1">
        <f t="shared" si="186"/>
        <v>4</v>
      </c>
      <c r="AY570" s="1">
        <v>5</v>
      </c>
      <c r="AZ570" s="1">
        <f t="shared" si="187"/>
        <v>2</v>
      </c>
      <c r="BA570" s="1">
        <f t="shared" si="188"/>
        <v>10.4</v>
      </c>
      <c r="BB570" s="16"/>
      <c r="BC570" s="16"/>
      <c r="BD570" s="16"/>
      <c r="BE570" s="16"/>
      <c r="BF570" s="17"/>
      <c r="BG570" s="16"/>
      <c r="BH570" s="16"/>
      <c r="BI570" s="16"/>
      <c r="BJ570" s="16"/>
      <c r="BK570" s="16"/>
      <c r="BL570" s="16"/>
      <c r="BM570" s="16"/>
      <c r="BN570" s="16"/>
    </row>
    <row r="571" spans="1:66" x14ac:dyDescent="0.2">
      <c r="A571" s="9" t="s">
        <v>860</v>
      </c>
      <c r="B571" s="43" t="s">
        <v>2391</v>
      </c>
      <c r="C571" s="9">
        <v>10.4</v>
      </c>
      <c r="D571" s="9"/>
      <c r="E571" s="9"/>
      <c r="F571" s="9"/>
      <c r="G571" s="9">
        <v>1</v>
      </c>
      <c r="H571" s="10">
        <v>67.837300991090203</v>
      </c>
      <c r="I571" s="11">
        <v>14.77</v>
      </c>
      <c r="J571" s="9">
        <v>264</v>
      </c>
      <c r="K571" s="2">
        <v>29.925740764659999</v>
      </c>
      <c r="L571" s="11">
        <v>9.72998046875</v>
      </c>
      <c r="M571" s="9">
        <v>4</v>
      </c>
      <c r="N571" s="9">
        <v>4</v>
      </c>
      <c r="O571" s="9">
        <v>4</v>
      </c>
      <c r="P571" s="34">
        <v>1.52143975858096</v>
      </c>
      <c r="Q571" s="12">
        <v>0.95984560167195898</v>
      </c>
      <c r="R571" s="12">
        <v>1.0271699354105399</v>
      </c>
      <c r="S571" s="12">
        <v>1.4452035989024199</v>
      </c>
      <c r="T571" s="35">
        <v>1.1415521838314799</v>
      </c>
      <c r="U571" s="34">
        <f t="shared" si="168"/>
        <v>0.60543721146204987</v>
      </c>
      <c r="V571" s="12">
        <f t="shared" si="169"/>
        <v>-5.9125738654299501E-2</v>
      </c>
      <c r="W571" s="12">
        <f t="shared" si="170"/>
        <v>3.8674881454396785E-2</v>
      </c>
      <c r="X571" s="12">
        <f t="shared" si="171"/>
        <v>0.53127275254297812</v>
      </c>
      <c r="Y571" s="35">
        <f t="shared" si="172"/>
        <v>0.19099681105985761</v>
      </c>
      <c r="Z571" s="2"/>
      <c r="AA571" s="13">
        <v>4</v>
      </c>
      <c r="AB571" s="13">
        <v>4</v>
      </c>
      <c r="AC571" s="13">
        <v>4</v>
      </c>
      <c r="AD571" s="13">
        <v>4</v>
      </c>
      <c r="AE571" s="14">
        <v>4</v>
      </c>
      <c r="AF571" s="15">
        <v>95.709681751382405</v>
      </c>
      <c r="AG571" s="15">
        <v>43.937457339621197</v>
      </c>
      <c r="AH571" s="15">
        <v>29.455835445652401</v>
      </c>
      <c r="AI571" s="15">
        <v>129.738952933821</v>
      </c>
      <c r="AJ571" s="2">
        <v>74.011083546405601</v>
      </c>
      <c r="AK571" s="1">
        <f t="shared" si="173"/>
        <v>2</v>
      </c>
      <c r="AL571" s="1">
        <f t="shared" si="174"/>
        <v>0</v>
      </c>
      <c r="AM571" s="1">
        <f t="shared" si="175"/>
        <v>0</v>
      </c>
      <c r="AN571" s="1">
        <f t="shared" si="176"/>
        <v>1</v>
      </c>
      <c r="AO571" s="1">
        <f t="shared" si="177"/>
        <v>0</v>
      </c>
      <c r="AP571" s="1">
        <f t="shared" si="178"/>
        <v>3</v>
      </c>
      <c r="AQ571" s="1">
        <f t="shared" si="179"/>
        <v>1</v>
      </c>
      <c r="AR571" s="1">
        <f t="shared" si="180"/>
        <v>0</v>
      </c>
      <c r="AS571" s="1">
        <f t="shared" si="181"/>
        <v>1</v>
      </c>
      <c r="AT571" s="1">
        <f t="shared" si="182"/>
        <v>1</v>
      </c>
      <c r="AU571" s="1">
        <f t="shared" si="183"/>
        <v>0</v>
      </c>
      <c r="AV571" s="1">
        <f t="shared" si="184"/>
        <v>0</v>
      </c>
      <c r="AW571" s="1">
        <f t="shared" si="185"/>
        <v>0.4</v>
      </c>
      <c r="AX571" s="1">
        <f t="shared" si="186"/>
        <v>2</v>
      </c>
      <c r="AY571" s="1">
        <v>4</v>
      </c>
      <c r="AZ571" s="1">
        <f t="shared" si="187"/>
        <v>4</v>
      </c>
      <c r="BA571" s="1">
        <f t="shared" si="188"/>
        <v>10.4</v>
      </c>
      <c r="BB571" s="16"/>
      <c r="BC571" s="16"/>
      <c r="BD571" s="16"/>
      <c r="BE571" s="16"/>
      <c r="BF571" s="17"/>
      <c r="BG571" s="16"/>
      <c r="BH571" s="16"/>
      <c r="BI571" s="16"/>
      <c r="BJ571" s="16"/>
      <c r="BK571" s="16"/>
      <c r="BL571" s="16"/>
      <c r="BM571" s="16"/>
      <c r="BN571" s="16"/>
    </row>
    <row r="572" spans="1:66" x14ac:dyDescent="0.2">
      <c r="A572" s="9" t="s">
        <v>1206</v>
      </c>
      <c r="B572" s="43" t="s">
        <v>2387</v>
      </c>
      <c r="C572" s="9">
        <v>10.4</v>
      </c>
      <c r="D572" s="9"/>
      <c r="E572" s="9"/>
      <c r="F572" s="9"/>
      <c r="G572" s="9">
        <v>1</v>
      </c>
      <c r="H572" s="10">
        <v>156.73935805714299</v>
      </c>
      <c r="I572" s="11">
        <v>29.81</v>
      </c>
      <c r="J572" s="9">
        <v>161</v>
      </c>
      <c r="K572" s="2">
        <v>17.73383164466</v>
      </c>
      <c r="L572" s="11">
        <v>5.14794921875</v>
      </c>
      <c r="M572" s="9">
        <v>3</v>
      </c>
      <c r="N572" s="9">
        <v>3</v>
      </c>
      <c r="O572" s="9">
        <v>4</v>
      </c>
      <c r="P572" s="34">
        <v>0.768458863764653</v>
      </c>
      <c r="Q572" s="12">
        <v>0.833441380898717</v>
      </c>
      <c r="R572" s="12">
        <v>0.98116662372199503</v>
      </c>
      <c r="S572" s="12">
        <v>1.5446903099143401</v>
      </c>
      <c r="T572" s="35">
        <v>0.90951551644895701</v>
      </c>
      <c r="U572" s="34">
        <f t="shared" si="168"/>
        <v>-0.37996006155707457</v>
      </c>
      <c r="V572" s="12">
        <f t="shared" si="169"/>
        <v>-0.26284736233517764</v>
      </c>
      <c r="W572" s="12">
        <f t="shared" si="170"/>
        <v>-2.7429936215797562E-2</v>
      </c>
      <c r="X572" s="12">
        <f t="shared" si="171"/>
        <v>0.62731762574428129</v>
      </c>
      <c r="Y572" s="35">
        <f t="shared" si="172"/>
        <v>-0.13682984424203376</v>
      </c>
      <c r="Z572" s="2"/>
      <c r="AA572" s="13">
        <v>2</v>
      </c>
      <c r="AB572" s="13">
        <v>2</v>
      </c>
      <c r="AC572" s="13">
        <v>2</v>
      </c>
      <c r="AD572" s="13">
        <v>2</v>
      </c>
      <c r="AE572" s="14">
        <v>2</v>
      </c>
      <c r="AF572" s="15">
        <v>3.3078045405605798</v>
      </c>
      <c r="AG572" s="15">
        <v>24.1810252423417</v>
      </c>
      <c r="AH572" s="15">
        <v>4.1705198223917801</v>
      </c>
      <c r="AI572" s="15">
        <v>15.7061863540911</v>
      </c>
      <c r="AJ572" s="2">
        <v>20.749701051661599</v>
      </c>
      <c r="AK572" s="1">
        <f t="shared" si="173"/>
        <v>0</v>
      </c>
      <c r="AL572" s="1">
        <f t="shared" si="174"/>
        <v>0</v>
      </c>
      <c r="AM572" s="1">
        <f t="shared" si="175"/>
        <v>0</v>
      </c>
      <c r="AN572" s="1">
        <f t="shared" si="176"/>
        <v>2</v>
      </c>
      <c r="AO572" s="1">
        <f t="shared" si="177"/>
        <v>0</v>
      </c>
      <c r="AP572" s="1">
        <f t="shared" si="178"/>
        <v>2</v>
      </c>
      <c r="AQ572" s="1">
        <f t="shared" si="179"/>
        <v>0</v>
      </c>
      <c r="AR572" s="1">
        <f t="shared" si="180"/>
        <v>3</v>
      </c>
      <c r="AS572" s="1">
        <f t="shared" si="181"/>
        <v>2</v>
      </c>
      <c r="AT572" s="1">
        <f t="shared" si="182"/>
        <v>3</v>
      </c>
      <c r="AU572" s="1">
        <f t="shared" si="183"/>
        <v>2</v>
      </c>
      <c r="AV572" s="1">
        <f t="shared" si="184"/>
        <v>2</v>
      </c>
      <c r="AW572" s="1">
        <f t="shared" si="185"/>
        <v>2.4</v>
      </c>
      <c r="AX572" s="1">
        <f t="shared" si="186"/>
        <v>2</v>
      </c>
      <c r="AY572" s="1">
        <v>4</v>
      </c>
      <c r="AZ572" s="1">
        <f t="shared" si="187"/>
        <v>4</v>
      </c>
      <c r="BA572" s="1">
        <f t="shared" si="188"/>
        <v>10.4</v>
      </c>
      <c r="BB572" s="16"/>
      <c r="BC572" s="16"/>
      <c r="BD572" s="16"/>
      <c r="BE572" s="16"/>
      <c r="BF572" s="17"/>
      <c r="BG572" s="16"/>
      <c r="BH572" s="16"/>
      <c r="BI572" s="16"/>
      <c r="BJ572" s="16"/>
      <c r="BK572" s="16"/>
      <c r="BL572" s="16"/>
      <c r="BM572" s="16"/>
      <c r="BN572" s="16"/>
    </row>
    <row r="573" spans="1:66" x14ac:dyDescent="0.2">
      <c r="A573" s="9" t="s">
        <v>1021</v>
      </c>
      <c r="B573" s="43" t="s">
        <v>1825</v>
      </c>
      <c r="C573" s="9">
        <v>10.4</v>
      </c>
      <c r="D573" s="9"/>
      <c r="E573" s="9"/>
      <c r="F573" s="9"/>
      <c r="G573" s="9">
        <v>1</v>
      </c>
      <c r="H573" s="10">
        <v>151.78959764101</v>
      </c>
      <c r="I573" s="11">
        <v>7.35</v>
      </c>
      <c r="J573" s="9">
        <v>585</v>
      </c>
      <c r="K573" s="2">
        <v>65.289288544660096</v>
      </c>
      <c r="L573" s="11">
        <v>5.27490234375</v>
      </c>
      <c r="M573" s="9">
        <v>4</v>
      </c>
      <c r="N573" s="9">
        <v>4</v>
      </c>
      <c r="O573" s="9">
        <v>8</v>
      </c>
      <c r="P573" s="34">
        <v>1.0643686678551001</v>
      </c>
      <c r="Q573" s="12">
        <v>1.15497518692832</v>
      </c>
      <c r="R573" s="12">
        <v>0.96429590495817896</v>
      </c>
      <c r="S573" s="12">
        <v>1.49269087139062</v>
      </c>
      <c r="T573" s="35">
        <v>0.82223847118818705</v>
      </c>
      <c r="U573" s="34">
        <f t="shared" si="168"/>
        <v>8.999794704418719E-2</v>
      </c>
      <c r="V573" s="12">
        <f t="shared" si="169"/>
        <v>0.20786185763268214</v>
      </c>
      <c r="W573" s="12">
        <f t="shared" si="170"/>
        <v>-5.2452173422343498E-2</v>
      </c>
      <c r="X573" s="12">
        <f t="shared" si="171"/>
        <v>0.57791542167575616</v>
      </c>
      <c r="Y573" s="35">
        <f t="shared" si="172"/>
        <v>-0.2823712200738529</v>
      </c>
      <c r="Z573" s="2"/>
      <c r="AA573" s="13">
        <v>8</v>
      </c>
      <c r="AB573" s="13">
        <v>8</v>
      </c>
      <c r="AC573" s="13">
        <v>8</v>
      </c>
      <c r="AD573" s="13">
        <v>8</v>
      </c>
      <c r="AE573" s="14">
        <v>8</v>
      </c>
      <c r="AF573" s="15">
        <v>44.9768174569815</v>
      </c>
      <c r="AG573" s="15">
        <v>48.264830582143901</v>
      </c>
      <c r="AH573" s="15">
        <v>6.0693898284704604</v>
      </c>
      <c r="AI573" s="15">
        <v>52.522303871565001</v>
      </c>
      <c r="AJ573" s="2">
        <v>18.294370249313701</v>
      </c>
      <c r="AK573" s="1">
        <f t="shared" si="173"/>
        <v>0</v>
      </c>
      <c r="AL573" s="1">
        <f t="shared" si="174"/>
        <v>0</v>
      </c>
      <c r="AM573" s="1">
        <f t="shared" si="175"/>
        <v>0</v>
      </c>
      <c r="AN573" s="1">
        <f t="shared" si="176"/>
        <v>1</v>
      </c>
      <c r="AO573" s="1">
        <f t="shared" si="177"/>
        <v>0</v>
      </c>
      <c r="AP573" s="1">
        <f t="shared" si="178"/>
        <v>1</v>
      </c>
      <c r="AQ573" s="1">
        <f t="shared" si="179"/>
        <v>2</v>
      </c>
      <c r="AR573" s="1">
        <f t="shared" si="180"/>
        <v>1</v>
      </c>
      <c r="AS573" s="1">
        <f t="shared" si="181"/>
        <v>1</v>
      </c>
      <c r="AT573" s="1">
        <f t="shared" si="182"/>
        <v>3</v>
      </c>
      <c r="AU573" s="1">
        <f t="shared" si="183"/>
        <v>0</v>
      </c>
      <c r="AV573" s="1">
        <f t="shared" si="184"/>
        <v>2</v>
      </c>
      <c r="AW573" s="1">
        <f t="shared" si="185"/>
        <v>1.4</v>
      </c>
      <c r="AX573" s="1">
        <f t="shared" si="186"/>
        <v>2</v>
      </c>
      <c r="AY573" s="1">
        <v>4</v>
      </c>
      <c r="AZ573" s="1">
        <f t="shared" si="187"/>
        <v>4</v>
      </c>
      <c r="BA573" s="1">
        <f t="shared" si="188"/>
        <v>10.4</v>
      </c>
      <c r="BB573" s="16"/>
      <c r="BC573" s="16"/>
      <c r="BD573" s="16"/>
      <c r="BE573" s="16"/>
      <c r="BF573" s="17"/>
      <c r="BG573" s="16"/>
      <c r="BH573" s="16"/>
      <c r="BI573" s="16"/>
      <c r="BJ573" s="16"/>
      <c r="BK573" s="16"/>
      <c r="BL573" s="16"/>
      <c r="BM573" s="16"/>
      <c r="BN573" s="16"/>
    </row>
    <row r="574" spans="1:66" x14ac:dyDescent="0.2">
      <c r="A574" s="9" t="s">
        <v>1044</v>
      </c>
      <c r="B574" s="43" t="s">
        <v>3077</v>
      </c>
      <c r="C574" s="9">
        <v>10.4</v>
      </c>
      <c r="D574" s="9"/>
      <c r="E574" s="9"/>
      <c r="F574" s="9"/>
      <c r="G574" s="9">
        <v>1</v>
      </c>
      <c r="H574" s="10">
        <v>892.22224893417194</v>
      </c>
      <c r="I574" s="11">
        <v>28.96</v>
      </c>
      <c r="J574" s="9">
        <v>183</v>
      </c>
      <c r="K574" s="2">
        <v>20.798350384660001</v>
      </c>
      <c r="L574" s="11">
        <v>5.32568359375</v>
      </c>
      <c r="M574" s="9">
        <v>4</v>
      </c>
      <c r="N574" s="9">
        <v>5</v>
      </c>
      <c r="O574" s="9">
        <v>32</v>
      </c>
      <c r="P574" s="34">
        <v>0.63394865016145896</v>
      </c>
      <c r="Q574" s="12">
        <v>0.78163733834801297</v>
      </c>
      <c r="R574" s="12">
        <v>0.92980739455803496</v>
      </c>
      <c r="S574" s="12">
        <v>1.08897946053003</v>
      </c>
      <c r="T574" s="35">
        <v>0.88446043335456204</v>
      </c>
      <c r="U574" s="34">
        <f t="shared" si="168"/>
        <v>-0.65756210808365756</v>
      </c>
      <c r="V574" s="12">
        <f t="shared" si="169"/>
        <v>-0.35542870925599335</v>
      </c>
      <c r="W574" s="12">
        <f t="shared" si="170"/>
        <v>-0.10499619554179303</v>
      </c>
      <c r="X574" s="12">
        <f t="shared" si="171"/>
        <v>0.12297674333772535</v>
      </c>
      <c r="Y574" s="35">
        <f t="shared" si="172"/>
        <v>-0.1771304899930464</v>
      </c>
      <c r="Z574" s="2"/>
      <c r="AA574" s="13">
        <v>10</v>
      </c>
      <c r="AB574" s="13">
        <v>10</v>
      </c>
      <c r="AC574" s="13">
        <v>10</v>
      </c>
      <c r="AD574" s="13">
        <v>9</v>
      </c>
      <c r="AE574" s="14">
        <v>10</v>
      </c>
      <c r="AF574" s="15">
        <v>38.841077473867202</v>
      </c>
      <c r="AG574" s="15">
        <v>19.546253589142001</v>
      </c>
      <c r="AH574" s="15">
        <v>25.217274851161498</v>
      </c>
      <c r="AI574" s="15">
        <v>45.626476502789401</v>
      </c>
      <c r="AJ574" s="2">
        <v>21.942927796083801</v>
      </c>
      <c r="AK574" s="1">
        <f t="shared" si="173"/>
        <v>1</v>
      </c>
      <c r="AL574" s="1">
        <f t="shared" si="174"/>
        <v>0</v>
      </c>
      <c r="AM574" s="1">
        <f t="shared" si="175"/>
        <v>0</v>
      </c>
      <c r="AN574" s="1">
        <f t="shared" si="176"/>
        <v>0</v>
      </c>
      <c r="AO574" s="1">
        <f t="shared" si="177"/>
        <v>0</v>
      </c>
      <c r="AP574" s="1">
        <f t="shared" si="178"/>
        <v>1</v>
      </c>
      <c r="AQ574" s="1">
        <f t="shared" si="179"/>
        <v>2</v>
      </c>
      <c r="AR574" s="1">
        <f t="shared" si="180"/>
        <v>1</v>
      </c>
      <c r="AS574" s="1">
        <f t="shared" si="181"/>
        <v>2</v>
      </c>
      <c r="AT574" s="1">
        <f t="shared" si="182"/>
        <v>1</v>
      </c>
      <c r="AU574" s="1">
        <f t="shared" si="183"/>
        <v>1</v>
      </c>
      <c r="AV574" s="1">
        <f t="shared" si="184"/>
        <v>2</v>
      </c>
      <c r="AW574" s="1">
        <f t="shared" si="185"/>
        <v>1.4</v>
      </c>
      <c r="AX574" s="1">
        <f t="shared" si="186"/>
        <v>2</v>
      </c>
      <c r="AY574" s="1">
        <v>4</v>
      </c>
      <c r="AZ574" s="1">
        <f t="shared" si="187"/>
        <v>4</v>
      </c>
      <c r="BA574" s="1">
        <f t="shared" si="188"/>
        <v>10.4</v>
      </c>
      <c r="BB574" s="16"/>
      <c r="BC574" s="16"/>
      <c r="BD574" s="16"/>
      <c r="BE574" s="16"/>
      <c r="BF574" s="17"/>
      <c r="BG574" s="16"/>
      <c r="BH574" s="16"/>
      <c r="BI574" s="16"/>
      <c r="BJ574" s="16"/>
      <c r="BK574" s="16"/>
      <c r="BL574" s="16"/>
      <c r="BM574" s="16"/>
      <c r="BN574" s="16"/>
    </row>
    <row r="575" spans="1:66" x14ac:dyDescent="0.2">
      <c r="A575" s="9" t="s">
        <v>593</v>
      </c>
      <c r="B575" s="43" t="s">
        <v>2822</v>
      </c>
      <c r="C575" s="9">
        <v>10.4</v>
      </c>
      <c r="D575" s="9"/>
      <c r="E575" s="9"/>
      <c r="F575" s="9"/>
      <c r="G575" s="9">
        <v>1</v>
      </c>
      <c r="H575" s="10">
        <v>212.047142857143</v>
      </c>
      <c r="I575" s="11">
        <v>7.29</v>
      </c>
      <c r="J575" s="9">
        <v>1152</v>
      </c>
      <c r="K575" s="2">
        <v>120.92983227466</v>
      </c>
      <c r="L575" s="11">
        <v>5.42724609375</v>
      </c>
      <c r="M575" s="9">
        <v>6</v>
      </c>
      <c r="N575" s="9">
        <v>6</v>
      </c>
      <c r="O575" s="9">
        <v>7</v>
      </c>
      <c r="P575" s="34">
        <v>1.08334461273431</v>
      </c>
      <c r="Q575" s="12">
        <v>0.69250205378533403</v>
      </c>
      <c r="R575" s="12">
        <v>0.92139503635117503</v>
      </c>
      <c r="S575" s="12">
        <v>1.43553491104189</v>
      </c>
      <c r="T575" s="35">
        <v>1.3896985273028299</v>
      </c>
      <c r="U575" s="34">
        <f t="shared" si="168"/>
        <v>0.11549223832868062</v>
      </c>
      <c r="V575" s="12">
        <f t="shared" si="169"/>
        <v>-0.53010974505185737</v>
      </c>
      <c r="W575" s="12">
        <f t="shared" si="170"/>
        <v>-0.11810826886930297</v>
      </c>
      <c r="X575" s="12">
        <f t="shared" si="171"/>
        <v>0.52158841614214946</v>
      </c>
      <c r="Y575" s="35">
        <f t="shared" si="172"/>
        <v>0.47477194745408507</v>
      </c>
      <c r="Z575" s="2"/>
      <c r="AA575" s="13">
        <v>7</v>
      </c>
      <c r="AB575" s="13">
        <v>7</v>
      </c>
      <c r="AC575" s="13">
        <v>7</v>
      </c>
      <c r="AD575" s="13">
        <v>7</v>
      </c>
      <c r="AE575" s="14">
        <v>7</v>
      </c>
      <c r="AF575" s="15">
        <v>105.92834955513401</v>
      </c>
      <c r="AG575" s="15">
        <v>58.158216017260798</v>
      </c>
      <c r="AH575" s="15">
        <v>54.7950265083294</v>
      </c>
      <c r="AI575" s="15">
        <v>21.015736274977499</v>
      </c>
      <c r="AJ575" s="2">
        <v>50.571712062853798</v>
      </c>
      <c r="AK575" s="1">
        <f t="shared" si="173"/>
        <v>0</v>
      </c>
      <c r="AL575" s="1">
        <f t="shared" si="174"/>
        <v>0</v>
      </c>
      <c r="AM575" s="1">
        <f t="shared" si="175"/>
        <v>0</v>
      </c>
      <c r="AN575" s="1">
        <f t="shared" si="176"/>
        <v>1</v>
      </c>
      <c r="AO575" s="1">
        <f t="shared" si="177"/>
        <v>-1</v>
      </c>
      <c r="AP575" s="1">
        <f t="shared" si="178"/>
        <v>0</v>
      </c>
      <c r="AQ575" s="1">
        <f t="shared" si="179"/>
        <v>2</v>
      </c>
      <c r="AR575" s="1">
        <f t="shared" si="180"/>
        <v>0</v>
      </c>
      <c r="AS575" s="1">
        <f t="shared" si="181"/>
        <v>0</v>
      </c>
      <c r="AT575" s="1">
        <f t="shared" si="182"/>
        <v>0</v>
      </c>
      <c r="AU575" s="1">
        <f t="shared" si="183"/>
        <v>2</v>
      </c>
      <c r="AV575" s="1">
        <f t="shared" si="184"/>
        <v>0</v>
      </c>
      <c r="AW575" s="1">
        <f t="shared" si="185"/>
        <v>0.4</v>
      </c>
      <c r="AX575" s="1">
        <f t="shared" si="186"/>
        <v>4</v>
      </c>
      <c r="AY575" s="1">
        <v>4</v>
      </c>
      <c r="AZ575" s="1">
        <f t="shared" si="187"/>
        <v>4</v>
      </c>
      <c r="BA575" s="1">
        <f t="shared" si="188"/>
        <v>10.4</v>
      </c>
      <c r="BB575" s="16"/>
      <c r="BC575" s="16"/>
      <c r="BD575" s="16"/>
      <c r="BE575" s="16"/>
      <c r="BF575" s="17"/>
      <c r="BG575" s="16"/>
      <c r="BH575" s="16"/>
      <c r="BI575" s="16"/>
      <c r="BJ575" s="16"/>
      <c r="BK575" s="16"/>
      <c r="BL575" s="16"/>
      <c r="BM575" s="16"/>
      <c r="BN575" s="16"/>
    </row>
    <row r="576" spans="1:66" x14ac:dyDescent="0.2">
      <c r="A576" s="9" t="s">
        <v>537</v>
      </c>
      <c r="B576" s="43" t="s">
        <v>2390</v>
      </c>
      <c r="C576" s="9">
        <v>10.4</v>
      </c>
      <c r="D576" s="9"/>
      <c r="E576" s="9"/>
      <c r="F576" s="9"/>
      <c r="G576" s="9">
        <v>2</v>
      </c>
      <c r="H576" s="10">
        <v>106.77</v>
      </c>
      <c r="I576" s="11">
        <v>2.29</v>
      </c>
      <c r="J576" s="9">
        <v>829</v>
      </c>
      <c r="K576" s="2">
        <v>91.361595994660107</v>
      </c>
      <c r="L576" s="11">
        <v>4.75439453125</v>
      </c>
      <c r="M576" s="9">
        <v>3</v>
      </c>
      <c r="N576" s="9">
        <v>3</v>
      </c>
      <c r="O576" s="9">
        <v>5</v>
      </c>
      <c r="P576" s="34">
        <v>1.39805743011993</v>
      </c>
      <c r="Q576" s="12">
        <v>0.80649292707601095</v>
      </c>
      <c r="R576" s="12">
        <v>0.90921193759913999</v>
      </c>
      <c r="S576" s="12">
        <v>0.24125226905633301</v>
      </c>
      <c r="T576" s="35">
        <v>1.3823118105914201</v>
      </c>
      <c r="U576" s="34">
        <f t="shared" si="168"/>
        <v>0.48342362569720831</v>
      </c>
      <c r="V576" s="12">
        <f t="shared" si="169"/>
        <v>-0.31026621385251779</v>
      </c>
      <c r="W576" s="12">
        <f t="shared" si="170"/>
        <v>-0.13731146858244</v>
      </c>
      <c r="X576" s="12">
        <f t="shared" si="171"/>
        <v>-2.0513855834250911</v>
      </c>
      <c r="Y576" s="35">
        <f t="shared" si="172"/>
        <v>0.46708308378236019</v>
      </c>
      <c r="Z576" s="2"/>
      <c r="AA576" s="13">
        <v>5</v>
      </c>
      <c r="AB576" s="13">
        <v>5</v>
      </c>
      <c r="AC576" s="13">
        <v>5</v>
      </c>
      <c r="AD576" s="13">
        <v>5</v>
      </c>
      <c r="AE576" s="14">
        <v>5</v>
      </c>
      <c r="AF576" s="15">
        <v>45.812904238416699</v>
      </c>
      <c r="AG576" s="15">
        <v>59.544561394593799</v>
      </c>
      <c r="AH576" s="15">
        <v>2.6943696284717702</v>
      </c>
      <c r="AI576" s="15">
        <v>504.328362674468</v>
      </c>
      <c r="AJ576" s="2">
        <v>9.1848278622685005</v>
      </c>
      <c r="AK576" s="1">
        <f t="shared" si="173"/>
        <v>1</v>
      </c>
      <c r="AL576" s="1">
        <f t="shared" si="174"/>
        <v>0</v>
      </c>
      <c r="AM576" s="1">
        <f t="shared" si="175"/>
        <v>0</v>
      </c>
      <c r="AN576" s="1">
        <f t="shared" si="176"/>
        <v>4</v>
      </c>
      <c r="AO576" s="1">
        <f t="shared" si="177"/>
        <v>-1</v>
      </c>
      <c r="AP576" s="1">
        <f t="shared" si="178"/>
        <v>4</v>
      </c>
      <c r="AQ576" s="1">
        <f t="shared" si="179"/>
        <v>1</v>
      </c>
      <c r="AR576" s="1">
        <f t="shared" si="180"/>
        <v>1</v>
      </c>
      <c r="AS576" s="1">
        <f t="shared" si="181"/>
        <v>0</v>
      </c>
      <c r="AT576" s="1">
        <f t="shared" si="182"/>
        <v>3</v>
      </c>
      <c r="AU576" s="1">
        <f t="shared" si="183"/>
        <v>0</v>
      </c>
      <c r="AV576" s="1">
        <f t="shared" si="184"/>
        <v>3</v>
      </c>
      <c r="AW576" s="1">
        <f t="shared" si="185"/>
        <v>1.4</v>
      </c>
      <c r="AX576" s="1">
        <f t="shared" si="186"/>
        <v>2</v>
      </c>
      <c r="AY576" s="1">
        <v>5</v>
      </c>
      <c r="AZ576" s="1">
        <f t="shared" si="187"/>
        <v>2</v>
      </c>
      <c r="BA576" s="1">
        <f t="shared" si="188"/>
        <v>10.4</v>
      </c>
      <c r="BB576" s="16"/>
      <c r="BC576" s="16"/>
      <c r="BD576" s="16"/>
      <c r="BE576" s="16"/>
      <c r="BF576" s="17"/>
      <c r="BG576" s="16"/>
      <c r="BH576" s="16"/>
      <c r="BI576" s="16"/>
      <c r="BJ576" s="16"/>
      <c r="BK576" s="16"/>
      <c r="BL576" s="16"/>
      <c r="BM576" s="16"/>
      <c r="BN576" s="16"/>
    </row>
    <row r="577" spans="1:66" x14ac:dyDescent="0.2">
      <c r="A577" s="9" t="s">
        <v>961</v>
      </c>
      <c r="B577" s="43" t="s">
        <v>2388</v>
      </c>
      <c r="C577" s="9">
        <v>10.4</v>
      </c>
      <c r="D577" s="9"/>
      <c r="E577" s="9"/>
      <c r="F577" s="9"/>
      <c r="G577" s="9">
        <v>1</v>
      </c>
      <c r="H577" s="10">
        <v>157.901669757821</v>
      </c>
      <c r="I577" s="11">
        <v>23.33</v>
      </c>
      <c r="J577" s="9">
        <v>180</v>
      </c>
      <c r="K577" s="2">
        <v>20.516580804659998</v>
      </c>
      <c r="L577" s="11">
        <v>6.78564453125</v>
      </c>
      <c r="M577" s="9">
        <v>1</v>
      </c>
      <c r="N577" s="9">
        <v>3</v>
      </c>
      <c r="O577" s="9">
        <v>4</v>
      </c>
      <c r="P577" s="34">
        <v>0.971470072762741</v>
      </c>
      <c r="Q577" s="12">
        <v>1.1854763351908599</v>
      </c>
      <c r="R577" s="12">
        <v>0.73731706074923997</v>
      </c>
      <c r="S577" s="12">
        <v>0.47128438770528103</v>
      </c>
      <c r="T577" s="35">
        <v>0.987902840479565</v>
      </c>
      <c r="U577" s="34">
        <f t="shared" si="168"/>
        <v>-4.1758542248966024E-2</v>
      </c>
      <c r="V577" s="12">
        <f t="shared" si="169"/>
        <v>0.24546686362670717</v>
      </c>
      <c r="W577" s="12">
        <f t="shared" si="170"/>
        <v>-0.43964295507001061</v>
      </c>
      <c r="X577" s="12">
        <f t="shared" si="171"/>
        <v>-1.0853302050750215</v>
      </c>
      <c r="Y577" s="35">
        <f t="shared" si="172"/>
        <v>-1.7558934100654108E-2</v>
      </c>
      <c r="Z577" s="2"/>
      <c r="AA577" s="13">
        <v>4</v>
      </c>
      <c r="AB577" s="13">
        <v>4</v>
      </c>
      <c r="AC577" s="13">
        <v>4</v>
      </c>
      <c r="AD577" s="13">
        <v>4</v>
      </c>
      <c r="AE577" s="14">
        <v>4</v>
      </c>
      <c r="AF577" s="15">
        <v>21.0308767014828</v>
      </c>
      <c r="AG577" s="15">
        <v>25.1462805134035</v>
      </c>
      <c r="AH577" s="15">
        <v>36.106498953426403</v>
      </c>
      <c r="AI577" s="15">
        <v>2.1596149048823898</v>
      </c>
      <c r="AJ577" s="2">
        <v>51.083473962724398</v>
      </c>
      <c r="AK577" s="1">
        <f t="shared" si="173"/>
        <v>0</v>
      </c>
      <c r="AL577" s="1">
        <f t="shared" si="174"/>
        <v>0</v>
      </c>
      <c r="AM577" s="1">
        <f t="shared" si="175"/>
        <v>0</v>
      </c>
      <c r="AN577" s="1">
        <f t="shared" si="176"/>
        <v>2</v>
      </c>
      <c r="AO577" s="1">
        <f t="shared" si="177"/>
        <v>0</v>
      </c>
      <c r="AP577" s="1">
        <f t="shared" si="178"/>
        <v>2</v>
      </c>
      <c r="AQ577" s="1">
        <f t="shared" si="179"/>
        <v>1</v>
      </c>
      <c r="AR577" s="1">
        <f t="shared" si="180"/>
        <v>2</v>
      </c>
      <c r="AS577" s="1">
        <f t="shared" si="181"/>
        <v>1</v>
      </c>
      <c r="AT577" s="1">
        <f t="shared" si="182"/>
        <v>1</v>
      </c>
      <c r="AU577" s="1">
        <f t="shared" si="183"/>
        <v>3</v>
      </c>
      <c r="AV577" s="1">
        <f t="shared" si="184"/>
        <v>0</v>
      </c>
      <c r="AW577" s="1">
        <f t="shared" si="185"/>
        <v>1.4</v>
      </c>
      <c r="AX577" s="1">
        <f t="shared" si="186"/>
        <v>0</v>
      </c>
      <c r="AY577" s="1">
        <v>3</v>
      </c>
      <c r="AZ577" s="1">
        <f t="shared" si="187"/>
        <v>6</v>
      </c>
      <c r="BA577" s="1">
        <f t="shared" si="188"/>
        <v>10.4</v>
      </c>
      <c r="BB577" s="16"/>
      <c r="BC577" s="16"/>
      <c r="BD577" s="16"/>
      <c r="BE577" s="16"/>
      <c r="BF577" s="17"/>
      <c r="BG577" s="16"/>
      <c r="BH577" s="16"/>
      <c r="BI577" s="16"/>
      <c r="BJ577" s="16"/>
      <c r="BK577" s="16"/>
      <c r="BL577" s="16"/>
      <c r="BM577" s="16"/>
      <c r="BN577" s="16"/>
    </row>
    <row r="578" spans="1:66" x14ac:dyDescent="0.2">
      <c r="A578" s="9" t="s">
        <v>435</v>
      </c>
      <c r="B578" s="43" t="s">
        <v>2824</v>
      </c>
      <c r="C578" s="9">
        <v>10.199999999999999</v>
      </c>
      <c r="D578" s="9"/>
      <c r="E578" s="9"/>
      <c r="F578" s="9"/>
      <c r="G578" s="9">
        <v>1</v>
      </c>
      <c r="H578" s="10">
        <v>96.711388592940395</v>
      </c>
      <c r="I578" s="11">
        <v>1.0900000000000001</v>
      </c>
      <c r="J578" s="9">
        <v>3396</v>
      </c>
      <c r="K578" s="2">
        <v>372.58955309466199</v>
      </c>
      <c r="L578" s="11">
        <v>4.51318359375</v>
      </c>
      <c r="M578" s="9">
        <v>3</v>
      </c>
      <c r="N578" s="9">
        <v>3</v>
      </c>
      <c r="O578" s="9">
        <v>3</v>
      </c>
      <c r="P578" s="34">
        <v>0.94407554889008904</v>
      </c>
      <c r="Q578" s="12">
        <v>0.79129681442899602</v>
      </c>
      <c r="R578" s="12">
        <v>1.4455489115404301</v>
      </c>
      <c r="S578" s="12">
        <v>1.2505617719802999</v>
      </c>
      <c r="T578" s="35">
        <v>1.17687918117965</v>
      </c>
      <c r="U578" s="34">
        <f t="shared" ref="U578:U641" si="189">LOG(P578,2)</f>
        <v>-8.3025780164779017E-2</v>
      </c>
      <c r="V578" s="12">
        <f t="shared" ref="V578:V641" si="190">LOG(Q578,2)</f>
        <v>-0.33770914559547366</v>
      </c>
      <c r="W578" s="12">
        <f t="shared" ref="W578:W641" si="191">LOG(R578,2)</f>
        <v>0.53161742461779848</v>
      </c>
      <c r="X578" s="12">
        <f t="shared" ref="X578:X641" si="192">LOG(S578,2)</f>
        <v>0.32257632175606504</v>
      </c>
      <c r="Y578" s="35">
        <f t="shared" ref="Y578:Y641" si="193">LOG(T578,2)</f>
        <v>0.23496622041055451</v>
      </c>
      <c r="Z578" s="2"/>
      <c r="AA578" s="13">
        <v>3</v>
      </c>
      <c r="AB578" s="13">
        <v>3</v>
      </c>
      <c r="AC578" s="13">
        <v>3</v>
      </c>
      <c r="AD578" s="13">
        <v>3</v>
      </c>
      <c r="AE578" s="14">
        <v>3</v>
      </c>
      <c r="AF578" s="15">
        <v>9.4007084899030993</v>
      </c>
      <c r="AG578" s="15">
        <v>20.605456928910801</v>
      </c>
      <c r="AH578" s="15">
        <v>7.9493973004162299</v>
      </c>
      <c r="AI578" s="15">
        <v>0.52912991275946197</v>
      </c>
      <c r="AJ578" s="2">
        <v>54.196427766837097</v>
      </c>
      <c r="AK578" s="1">
        <f t="shared" ref="AK578:AK641" si="194">IF(P578&gt;2.999,5,IF(P578&gt;2.499,4,IF(P578&gt;1.999,3,IF(P578&gt;1.499,2,IF(P578&gt;1.299,1,IF(P578="",0,IF(P578&lt;0.334,4,IF(P578&lt;0.401,3,IF(P578&lt;0.501,2,IF(P578&lt;0.668,1,0))))))))))</f>
        <v>0</v>
      </c>
      <c r="AL578" s="1">
        <f t="shared" ref="AL578:AL641" si="195">IF(Q578&gt;2.999,5,IF(Q578&gt;2.499,4,IF(Q578&gt;1.999,3,IF(Q578&gt;1.499,2,IF(Q578&gt;1.299,1,IF(Q578="",0,IF(Q578&lt;0.334,4,IF(Q578&lt;0.401,3,IF(Q578&lt;0.501,2,IF(Q578&lt;0.668,1,0))))))))))</f>
        <v>0</v>
      </c>
      <c r="AM578" s="1">
        <f t="shared" ref="AM578:AM641" si="196">IF(R578&gt;2.999,5,IF(R578&gt;2.499,4,IF(R578&gt;1.999,3,IF(R578&gt;1.499,2,IF(R578&gt;1.299,1,IF(R578="",0,IF(R578&lt;0.334,4,IF(R578&lt;0.401,3,IF(R578&lt;0.501,2,IF(R578&lt;0.668,1,0))))))))))</f>
        <v>1</v>
      </c>
      <c r="AN578" s="1">
        <f t="shared" ref="AN578:AN641" si="197">IF(S578&gt;2.999,5,IF(S578&gt;2.499,4,IF(S578&gt;1.999,3,IF(S578&gt;1.499,2,IF(S578&gt;1.299,1,IF(S578="",0,IF(S578&lt;0.334,4,IF(S578&lt;0.401,3,IF(S578&lt;0.501,2,IF(S578&lt;0.668,1,0))))))))))</f>
        <v>0</v>
      </c>
      <c r="AO578" s="1">
        <f t="shared" ref="AO578:AO641" si="198">IF(T578&gt;2.999,-5,IF(T578&gt;2.499,-4,IF(T578&gt;1.999,-3,IF(T578&gt;1.499,-2,IF(T578&gt;1.299,-1,IF(T578="",0,IF(T578&lt;0.334,-4,IF(T578&lt;0.401,-3,IF(T578&lt;0.501,-2,IF(T578&lt;0.668,-1,0))))))))))</f>
        <v>0</v>
      </c>
      <c r="AP578" s="1">
        <f t="shared" ref="AP578:AP641" si="199">AK578+AL578+AM578+AN578+AO578</f>
        <v>1</v>
      </c>
      <c r="AQ578" s="1">
        <f t="shared" ref="AQ578:AQ641" si="200">IF(AA578&gt;11.999,3,IF(AA578&gt;5.999,2,IF(AA578&gt;2.999,1,0)))</f>
        <v>1</v>
      </c>
      <c r="AR578" s="1">
        <f t="shared" ref="AR578:AR641" si="201">IF(AF578="",0,IF(AF578&lt;10.001,3,IF(AF578&lt;25.001,2,IF(AF578&lt;50.001,1,0))))</f>
        <v>3</v>
      </c>
      <c r="AS578" s="1">
        <f t="shared" ref="AS578:AS641" si="202">IF(AG578="",0,IF(AG578&lt;10.001,3,IF(AG578&lt;25.001,2,IF(AG578&lt;50.001,1,0))))</f>
        <v>2</v>
      </c>
      <c r="AT578" s="1">
        <f t="shared" ref="AT578:AT641" si="203">IF(AH578="",0,IF(AH578&lt;10.001,3,IF(AH578&lt;25.001,2,IF(AH578&lt;50.001,1,0))))</f>
        <v>3</v>
      </c>
      <c r="AU578" s="1">
        <f t="shared" ref="AU578:AU641" si="204">IF(AI578="",0,IF(AI578&lt;10.001,3,IF(AI578&lt;25.001,2,IF(AI578&lt;50.001,1,0))))</f>
        <v>3</v>
      </c>
      <c r="AV578" s="1">
        <f t="shared" ref="AV578:AV641" si="205">IF(AJ578="",0,IF(AJ578&lt;10.001,3,IF(AJ578&lt;25.001,2,IF(AJ578&lt;50.001,1,0))))</f>
        <v>0</v>
      </c>
      <c r="AW578" s="1">
        <f t="shared" ref="AW578:AW641" si="206">AVERAGE(AR578:AV578)</f>
        <v>2.2000000000000002</v>
      </c>
      <c r="AX578" s="1">
        <f t="shared" ref="AX578:AX641" si="207">IF(M578&gt;5.999,4,IF(M578&gt;2.999,2,IF(M578&gt;1.999,1,0)))</f>
        <v>2</v>
      </c>
      <c r="AY578" s="1">
        <v>4</v>
      </c>
      <c r="AZ578" s="1">
        <f t="shared" ref="AZ578:AZ641" si="208">IF(AY578=1,8,IF(AY578=2,1,IF(AY578=3,6,IF(AY578=4,4,IF(AY578=5,2,0)))))</f>
        <v>4</v>
      </c>
      <c r="BA578" s="1">
        <f t="shared" ref="BA578:BA641" si="209">SUM(AP578,AQ578,AW578,AX578,AZ578)</f>
        <v>10.199999999999999</v>
      </c>
      <c r="BB578" s="16"/>
      <c r="BC578" s="16"/>
      <c r="BD578" s="16"/>
      <c r="BE578" s="16"/>
      <c r="BF578" s="17"/>
      <c r="BG578" s="16"/>
      <c r="BH578" s="16"/>
      <c r="BI578" s="16"/>
      <c r="BJ578" s="16"/>
      <c r="BK578" s="16"/>
      <c r="BL578" s="16"/>
      <c r="BM578" s="16"/>
      <c r="BN578" s="16"/>
    </row>
    <row r="579" spans="1:66" x14ac:dyDescent="0.2">
      <c r="A579" s="9" t="s">
        <v>213</v>
      </c>
      <c r="B579" s="43" t="s">
        <v>2395</v>
      </c>
      <c r="C579" s="9">
        <v>10.199999999999999</v>
      </c>
      <c r="D579" s="9">
        <v>1</v>
      </c>
      <c r="E579" s="9"/>
      <c r="F579" s="9"/>
      <c r="G579" s="9">
        <v>1</v>
      </c>
      <c r="H579" s="10">
        <v>82.716666666666697</v>
      </c>
      <c r="I579" s="11">
        <v>4.1900000000000004</v>
      </c>
      <c r="J579" s="9">
        <v>764</v>
      </c>
      <c r="K579" s="2">
        <v>85.478528074660105</v>
      </c>
      <c r="L579" s="11">
        <v>7.06396484375</v>
      </c>
      <c r="M579" s="9">
        <v>2</v>
      </c>
      <c r="N579" s="9">
        <v>3</v>
      </c>
      <c r="O579" s="9">
        <v>3</v>
      </c>
      <c r="P579" s="34">
        <v>1.1536390030430299</v>
      </c>
      <c r="Q579" s="12">
        <v>1.28569464468436</v>
      </c>
      <c r="R579" s="12">
        <v>1.3348667160288501</v>
      </c>
      <c r="S579" s="12">
        <v>1.9762133857947499</v>
      </c>
      <c r="T579" s="35">
        <v>0.88510876921361004</v>
      </c>
      <c r="U579" s="34">
        <f t="shared" si="189"/>
        <v>0.20619184616983066</v>
      </c>
      <c r="V579" s="12">
        <f t="shared" si="190"/>
        <v>0.36254804009244529</v>
      </c>
      <c r="W579" s="12">
        <f t="shared" si="191"/>
        <v>0.41669569867410633</v>
      </c>
      <c r="X579" s="12">
        <f t="shared" si="192"/>
        <v>0.98273873336331652</v>
      </c>
      <c r="Y579" s="35">
        <f t="shared" si="193"/>
        <v>-0.17607333894275259</v>
      </c>
      <c r="Z579" s="2"/>
      <c r="AA579" s="13">
        <v>2</v>
      </c>
      <c r="AB579" s="13">
        <v>2</v>
      </c>
      <c r="AC579" s="13">
        <v>2</v>
      </c>
      <c r="AD579" s="13">
        <v>2</v>
      </c>
      <c r="AE579" s="14">
        <v>2</v>
      </c>
      <c r="AF579" s="15">
        <v>23.662842465166701</v>
      </c>
      <c r="AG579" s="15">
        <v>16.4410910493214</v>
      </c>
      <c r="AH579" s="15">
        <v>7.6066481202051603</v>
      </c>
      <c r="AI579" s="15">
        <v>33.323424551468001</v>
      </c>
      <c r="AJ579" s="2">
        <v>7.0183221506045497</v>
      </c>
      <c r="AK579" s="1">
        <f t="shared" si="194"/>
        <v>0</v>
      </c>
      <c r="AL579" s="1">
        <f t="shared" si="195"/>
        <v>0</v>
      </c>
      <c r="AM579" s="1">
        <f t="shared" si="196"/>
        <v>1</v>
      </c>
      <c r="AN579" s="1">
        <f t="shared" si="197"/>
        <v>2</v>
      </c>
      <c r="AO579" s="1">
        <f t="shared" si="198"/>
        <v>0</v>
      </c>
      <c r="AP579" s="1">
        <f t="shared" si="199"/>
        <v>3</v>
      </c>
      <c r="AQ579" s="1">
        <f t="shared" si="200"/>
        <v>0</v>
      </c>
      <c r="AR579" s="1">
        <f t="shared" si="201"/>
        <v>2</v>
      </c>
      <c r="AS579" s="1">
        <f t="shared" si="202"/>
        <v>2</v>
      </c>
      <c r="AT579" s="1">
        <f t="shared" si="203"/>
        <v>3</v>
      </c>
      <c r="AU579" s="1">
        <f t="shared" si="204"/>
        <v>1</v>
      </c>
      <c r="AV579" s="1">
        <f t="shared" si="205"/>
        <v>3</v>
      </c>
      <c r="AW579" s="1">
        <f t="shared" si="206"/>
        <v>2.2000000000000002</v>
      </c>
      <c r="AX579" s="1">
        <f t="shared" si="207"/>
        <v>1</v>
      </c>
      <c r="AY579" s="1">
        <v>4</v>
      </c>
      <c r="AZ579" s="1">
        <f t="shared" si="208"/>
        <v>4</v>
      </c>
      <c r="BA579" s="1">
        <f t="shared" si="209"/>
        <v>10.199999999999999</v>
      </c>
      <c r="BB579" s="16"/>
      <c r="BC579" s="16"/>
      <c r="BD579" s="16"/>
      <c r="BE579" s="16"/>
      <c r="BF579" s="17"/>
      <c r="BG579" s="16"/>
      <c r="BH579" s="16"/>
      <c r="BI579" s="16"/>
      <c r="BJ579" s="16"/>
      <c r="BK579" s="16"/>
      <c r="BL579" s="16"/>
      <c r="BM579" s="16"/>
      <c r="BN579" s="16"/>
    </row>
    <row r="580" spans="1:66" x14ac:dyDescent="0.2">
      <c r="A580" s="9" t="s">
        <v>1091</v>
      </c>
      <c r="B580" s="43" t="s">
        <v>3167</v>
      </c>
      <c r="C580" s="9">
        <v>10.199999999999999</v>
      </c>
      <c r="D580" s="9"/>
      <c r="E580" s="9"/>
      <c r="F580" s="9"/>
      <c r="G580" s="9">
        <v>1</v>
      </c>
      <c r="H580" s="10">
        <v>375.27930401991</v>
      </c>
      <c r="I580" s="11">
        <v>2.78</v>
      </c>
      <c r="J580" s="9">
        <v>4646</v>
      </c>
      <c r="K580" s="2">
        <v>532.07186412466399</v>
      </c>
      <c r="L580" s="11">
        <v>6.40478515625</v>
      </c>
      <c r="M580" s="9">
        <v>9</v>
      </c>
      <c r="N580" s="9">
        <v>9</v>
      </c>
      <c r="O580" s="9">
        <v>11</v>
      </c>
      <c r="P580" s="34">
        <v>0.83633402537957102</v>
      </c>
      <c r="Q580" s="12">
        <v>0.78899126745105397</v>
      </c>
      <c r="R580" s="12">
        <v>1.1341872701395601</v>
      </c>
      <c r="S580" s="12">
        <v>0.52298917769804398</v>
      </c>
      <c r="T580" s="35">
        <v>1.29761510231365</v>
      </c>
      <c r="U580" s="34">
        <f t="shared" si="189"/>
        <v>-0.25784883617822119</v>
      </c>
      <c r="V580" s="12">
        <f t="shared" si="190"/>
        <v>-0.34191876229726986</v>
      </c>
      <c r="W580" s="12">
        <f t="shared" si="191"/>
        <v>0.18165886902414424</v>
      </c>
      <c r="X580" s="12">
        <f t="shared" si="192"/>
        <v>-0.93514700203446877</v>
      </c>
      <c r="Y580" s="35">
        <f t="shared" si="193"/>
        <v>0.37586251559431716</v>
      </c>
      <c r="Z580" s="2"/>
      <c r="AA580" s="13">
        <v>9</v>
      </c>
      <c r="AB580" s="13">
        <v>9</v>
      </c>
      <c r="AC580" s="13">
        <v>9</v>
      </c>
      <c r="AD580" s="13">
        <v>9</v>
      </c>
      <c r="AE580" s="14">
        <v>9</v>
      </c>
      <c r="AF580" s="15">
        <v>45.6709514741517</v>
      </c>
      <c r="AG580" s="15">
        <v>48.751811185962502</v>
      </c>
      <c r="AH580" s="15">
        <v>22.433794950261799</v>
      </c>
      <c r="AI580" s="15">
        <v>55.804975478467497</v>
      </c>
      <c r="AJ580" s="2">
        <v>20.8276875187345</v>
      </c>
      <c r="AK580" s="1">
        <f t="shared" si="194"/>
        <v>0</v>
      </c>
      <c r="AL580" s="1">
        <f t="shared" si="195"/>
        <v>0</v>
      </c>
      <c r="AM580" s="1">
        <f t="shared" si="196"/>
        <v>0</v>
      </c>
      <c r="AN580" s="1">
        <f t="shared" si="197"/>
        <v>1</v>
      </c>
      <c r="AO580" s="1">
        <f t="shared" si="198"/>
        <v>0</v>
      </c>
      <c r="AP580" s="1">
        <f t="shared" si="199"/>
        <v>1</v>
      </c>
      <c r="AQ580" s="1">
        <f t="shared" si="200"/>
        <v>2</v>
      </c>
      <c r="AR580" s="1">
        <f t="shared" si="201"/>
        <v>1</v>
      </c>
      <c r="AS580" s="1">
        <f t="shared" si="202"/>
        <v>1</v>
      </c>
      <c r="AT580" s="1">
        <f t="shared" si="203"/>
        <v>2</v>
      </c>
      <c r="AU580" s="1">
        <f t="shared" si="204"/>
        <v>0</v>
      </c>
      <c r="AV580" s="1">
        <f t="shared" si="205"/>
        <v>2</v>
      </c>
      <c r="AW580" s="1">
        <f t="shared" si="206"/>
        <v>1.2</v>
      </c>
      <c r="AX580" s="1">
        <f t="shared" si="207"/>
        <v>4</v>
      </c>
      <c r="AY580" s="1">
        <v>5</v>
      </c>
      <c r="AZ580" s="1">
        <f t="shared" si="208"/>
        <v>2</v>
      </c>
      <c r="BA580" s="1">
        <f t="shared" si="209"/>
        <v>10.199999999999999</v>
      </c>
      <c r="BB580" s="16"/>
      <c r="BC580" s="16"/>
      <c r="BD580" s="16"/>
      <c r="BE580" s="16"/>
      <c r="BF580" s="17"/>
      <c r="BG580" s="16"/>
      <c r="BH580" s="16"/>
      <c r="BI580" s="16"/>
      <c r="BJ580" s="16"/>
      <c r="BK580" s="16"/>
      <c r="BL580" s="16"/>
      <c r="BM580" s="16"/>
      <c r="BN580" s="16"/>
    </row>
    <row r="581" spans="1:66" x14ac:dyDescent="0.2">
      <c r="A581" s="9" t="s">
        <v>866</v>
      </c>
      <c r="B581" s="43" t="s">
        <v>2393</v>
      </c>
      <c r="C581" s="9">
        <v>10.199999999999999</v>
      </c>
      <c r="D581" s="9"/>
      <c r="E581" s="9"/>
      <c r="F581" s="9"/>
      <c r="G581" s="9">
        <v>1</v>
      </c>
      <c r="H581" s="10">
        <v>859.16963719243097</v>
      </c>
      <c r="I581" s="11">
        <v>62.75</v>
      </c>
      <c r="J581" s="9">
        <v>102</v>
      </c>
      <c r="K581" s="2">
        <v>10.92487173466</v>
      </c>
      <c r="L581" s="11">
        <v>8.92431640625</v>
      </c>
      <c r="M581" s="9">
        <v>8</v>
      </c>
      <c r="N581" s="9">
        <v>8</v>
      </c>
      <c r="O581" s="9">
        <v>27</v>
      </c>
      <c r="P581" s="34">
        <v>1.02056083611726</v>
      </c>
      <c r="Q581" s="12">
        <v>0.97916291868354799</v>
      </c>
      <c r="R581" s="12">
        <v>1.11709886673436</v>
      </c>
      <c r="S581" s="12">
        <v>0.53017195172013099</v>
      </c>
      <c r="T581" s="35">
        <v>1.3980134599551199</v>
      </c>
      <c r="U581" s="34">
        <f t="shared" si="189"/>
        <v>2.9362184672132266E-2</v>
      </c>
      <c r="V581" s="12">
        <f t="shared" si="190"/>
        <v>-3.0379171297483729E-2</v>
      </c>
      <c r="W581" s="12">
        <f t="shared" si="191"/>
        <v>0.15975687448316395</v>
      </c>
      <c r="X581" s="12">
        <f t="shared" si="192"/>
        <v>-0.91546774717302271</v>
      </c>
      <c r="Y581" s="35">
        <f t="shared" si="193"/>
        <v>0.4833782509258111</v>
      </c>
      <c r="Z581" s="2"/>
      <c r="AA581" s="13">
        <v>21</v>
      </c>
      <c r="AB581" s="13">
        <v>21</v>
      </c>
      <c r="AC581" s="13">
        <v>21</v>
      </c>
      <c r="AD581" s="13">
        <v>21</v>
      </c>
      <c r="AE581" s="14">
        <v>21</v>
      </c>
      <c r="AF581" s="15">
        <v>47.9759279532121</v>
      </c>
      <c r="AG581" s="15">
        <v>33.644211957289301</v>
      </c>
      <c r="AH581" s="15">
        <v>8.9455424873085203</v>
      </c>
      <c r="AI581" s="15">
        <v>71.518046292445902</v>
      </c>
      <c r="AJ581" s="2">
        <v>46.767941572671802</v>
      </c>
      <c r="AK581" s="1">
        <f t="shared" si="194"/>
        <v>0</v>
      </c>
      <c r="AL581" s="1">
        <f t="shared" si="195"/>
        <v>0</v>
      </c>
      <c r="AM581" s="1">
        <f t="shared" si="196"/>
        <v>0</v>
      </c>
      <c r="AN581" s="1">
        <f t="shared" si="197"/>
        <v>1</v>
      </c>
      <c r="AO581" s="1">
        <f t="shared" si="198"/>
        <v>-1</v>
      </c>
      <c r="AP581" s="1">
        <f t="shared" si="199"/>
        <v>0</v>
      </c>
      <c r="AQ581" s="1">
        <f t="shared" si="200"/>
        <v>3</v>
      </c>
      <c r="AR581" s="1">
        <f t="shared" si="201"/>
        <v>1</v>
      </c>
      <c r="AS581" s="1">
        <f t="shared" si="202"/>
        <v>1</v>
      </c>
      <c r="AT581" s="1">
        <f t="shared" si="203"/>
        <v>3</v>
      </c>
      <c r="AU581" s="1">
        <f t="shared" si="204"/>
        <v>0</v>
      </c>
      <c r="AV581" s="1">
        <f t="shared" si="205"/>
        <v>1</v>
      </c>
      <c r="AW581" s="1">
        <f t="shared" si="206"/>
        <v>1.2</v>
      </c>
      <c r="AX581" s="1">
        <f t="shared" si="207"/>
        <v>4</v>
      </c>
      <c r="AY581" s="1">
        <v>5</v>
      </c>
      <c r="AZ581" s="1">
        <f t="shared" si="208"/>
        <v>2</v>
      </c>
      <c r="BA581" s="1">
        <f t="shared" si="209"/>
        <v>10.199999999999999</v>
      </c>
      <c r="BB581" s="16"/>
      <c r="BC581" s="16"/>
      <c r="BD581" s="16"/>
      <c r="BE581" s="16"/>
      <c r="BF581" s="17"/>
      <c r="BG581" s="16"/>
      <c r="BH581" s="16"/>
      <c r="BI581" s="16"/>
      <c r="BJ581" s="16"/>
      <c r="BK581" s="16"/>
      <c r="BL581" s="16"/>
      <c r="BM581" s="16"/>
      <c r="BN581" s="16"/>
    </row>
    <row r="582" spans="1:66" x14ac:dyDescent="0.2">
      <c r="A582" s="9" t="s">
        <v>332</v>
      </c>
      <c r="B582" s="43" t="s">
        <v>2823</v>
      </c>
      <c r="C582" s="9">
        <v>10.199999999999999</v>
      </c>
      <c r="D582" s="9"/>
      <c r="E582" s="9"/>
      <c r="F582" s="9"/>
      <c r="G582" s="9">
        <v>1</v>
      </c>
      <c r="H582" s="10">
        <v>2335.90051986254</v>
      </c>
      <c r="I582" s="11">
        <v>38.979999999999997</v>
      </c>
      <c r="J582" s="9">
        <v>508</v>
      </c>
      <c r="K582" s="2">
        <v>57.08067601466</v>
      </c>
      <c r="L582" s="11">
        <v>4.86865234375</v>
      </c>
      <c r="M582" s="9">
        <v>20</v>
      </c>
      <c r="N582" s="9">
        <v>20</v>
      </c>
      <c r="O582" s="9">
        <v>85</v>
      </c>
      <c r="P582" s="34">
        <v>0.89247502480822505</v>
      </c>
      <c r="Q582" s="12">
        <v>0.76361006589009595</v>
      </c>
      <c r="R582" s="12">
        <v>1.11270519259694</v>
      </c>
      <c r="S582" s="12">
        <v>0.50769916418599204</v>
      </c>
      <c r="T582" s="35">
        <v>1.3363405847366101</v>
      </c>
      <c r="U582" s="34">
        <f t="shared" si="189"/>
        <v>-0.16411629783466888</v>
      </c>
      <c r="V582" s="12">
        <f t="shared" si="190"/>
        <v>-0.38909197444775279</v>
      </c>
      <c r="W582" s="12">
        <f t="shared" si="191"/>
        <v>0.15407140623189719</v>
      </c>
      <c r="X582" s="12">
        <f t="shared" si="192"/>
        <v>-0.97795420989510173</v>
      </c>
      <c r="Y582" s="35">
        <f t="shared" si="193"/>
        <v>0.41828774530469104</v>
      </c>
      <c r="Z582" s="2"/>
      <c r="AA582" s="13">
        <v>71</v>
      </c>
      <c r="AB582" s="13">
        <v>71</v>
      </c>
      <c r="AC582" s="13">
        <v>71</v>
      </c>
      <c r="AD582" s="13">
        <v>70</v>
      </c>
      <c r="AE582" s="14">
        <v>71</v>
      </c>
      <c r="AF582" s="15">
        <v>38.253389466744601</v>
      </c>
      <c r="AG582" s="15">
        <v>27.105133584475102</v>
      </c>
      <c r="AH582" s="15">
        <v>10.693856826382699</v>
      </c>
      <c r="AI582" s="15">
        <v>37.8955583867276</v>
      </c>
      <c r="AJ582" s="2">
        <v>25.829426901094099</v>
      </c>
      <c r="AK582" s="1">
        <f t="shared" si="194"/>
        <v>0</v>
      </c>
      <c r="AL582" s="1">
        <f t="shared" si="195"/>
        <v>0</v>
      </c>
      <c r="AM582" s="1">
        <f t="shared" si="196"/>
        <v>0</v>
      </c>
      <c r="AN582" s="1">
        <f t="shared" si="197"/>
        <v>1</v>
      </c>
      <c r="AO582" s="1">
        <f t="shared" si="198"/>
        <v>-1</v>
      </c>
      <c r="AP582" s="1">
        <f t="shared" si="199"/>
        <v>0</v>
      </c>
      <c r="AQ582" s="1">
        <f t="shared" si="200"/>
        <v>3</v>
      </c>
      <c r="AR582" s="1">
        <f t="shared" si="201"/>
        <v>1</v>
      </c>
      <c r="AS582" s="1">
        <f t="shared" si="202"/>
        <v>1</v>
      </c>
      <c r="AT582" s="1">
        <f t="shared" si="203"/>
        <v>2</v>
      </c>
      <c r="AU582" s="1">
        <f t="shared" si="204"/>
        <v>1</v>
      </c>
      <c r="AV582" s="1">
        <f t="shared" si="205"/>
        <v>1</v>
      </c>
      <c r="AW582" s="1">
        <f t="shared" si="206"/>
        <v>1.2</v>
      </c>
      <c r="AX582" s="1">
        <f t="shared" si="207"/>
        <v>4</v>
      </c>
      <c r="AY582" s="1">
        <v>5</v>
      </c>
      <c r="AZ582" s="1">
        <f t="shared" si="208"/>
        <v>2</v>
      </c>
      <c r="BA582" s="1">
        <f t="shared" si="209"/>
        <v>10.199999999999999</v>
      </c>
      <c r="BB582" s="16"/>
      <c r="BC582" s="16"/>
      <c r="BD582" s="16"/>
      <c r="BE582" s="16"/>
      <c r="BF582" s="17"/>
      <c r="BG582" s="16"/>
      <c r="BH582" s="16"/>
      <c r="BI582" s="16"/>
      <c r="BJ582" s="16"/>
      <c r="BK582" s="16"/>
      <c r="BL582" s="16"/>
      <c r="BM582" s="16"/>
      <c r="BN582" s="16"/>
    </row>
    <row r="583" spans="1:66" ht="21" x14ac:dyDescent="0.2">
      <c r="A583" s="9" t="s">
        <v>413</v>
      </c>
      <c r="B583" s="43" t="s">
        <v>2827</v>
      </c>
      <c r="C583" s="9">
        <v>10.199999999999999</v>
      </c>
      <c r="D583" s="9"/>
      <c r="E583" s="9"/>
      <c r="F583" s="9"/>
      <c r="G583" s="9">
        <v>1</v>
      </c>
      <c r="H583" s="10">
        <v>60.680621793240199</v>
      </c>
      <c r="I583" s="11">
        <v>2.16</v>
      </c>
      <c r="J583" s="9">
        <v>417</v>
      </c>
      <c r="K583" s="2">
        <v>44.853815844659998</v>
      </c>
      <c r="L583" s="11">
        <v>8.74853515625</v>
      </c>
      <c r="M583" s="9">
        <v>1</v>
      </c>
      <c r="N583" s="9">
        <v>1</v>
      </c>
      <c r="O583" s="9">
        <v>2</v>
      </c>
      <c r="P583" s="34">
        <v>1.0662977906985101</v>
      </c>
      <c r="Q583" s="12">
        <v>1.10976173527002</v>
      </c>
      <c r="R583" s="12">
        <v>1.0375898475374401</v>
      </c>
      <c r="S583" s="12">
        <v>0.81650803748520095</v>
      </c>
      <c r="T583" s="35">
        <v>0.94779259458661402</v>
      </c>
      <c r="U583" s="34">
        <f t="shared" si="189"/>
        <v>9.2610403544626699E-2</v>
      </c>
      <c r="V583" s="12">
        <f t="shared" si="190"/>
        <v>0.150249964645295</v>
      </c>
      <c r="W583" s="12">
        <f t="shared" si="191"/>
        <v>5.3236268492684494E-2</v>
      </c>
      <c r="X583" s="12">
        <f t="shared" si="192"/>
        <v>-0.29246100752908988</v>
      </c>
      <c r="Y583" s="35">
        <f t="shared" si="193"/>
        <v>-7.7356706120800214E-2</v>
      </c>
      <c r="Z583" s="2"/>
      <c r="AA583" s="13">
        <v>2</v>
      </c>
      <c r="AB583" s="13">
        <v>2</v>
      </c>
      <c r="AC583" s="13">
        <v>2</v>
      </c>
      <c r="AD583" s="13">
        <v>2</v>
      </c>
      <c r="AE583" s="14">
        <v>2</v>
      </c>
      <c r="AF583" s="15">
        <v>9.2892142176568306</v>
      </c>
      <c r="AG583" s="15">
        <v>10.620301980570501</v>
      </c>
      <c r="AH583" s="15">
        <v>14.315993161651701</v>
      </c>
      <c r="AI583" s="15">
        <v>28.657535464354801</v>
      </c>
      <c r="AJ583" s="2">
        <v>1.3213261193694299</v>
      </c>
      <c r="AK583" s="1">
        <f t="shared" si="194"/>
        <v>0</v>
      </c>
      <c r="AL583" s="1">
        <f t="shared" si="195"/>
        <v>0</v>
      </c>
      <c r="AM583" s="1">
        <f t="shared" si="196"/>
        <v>0</v>
      </c>
      <c r="AN583" s="1">
        <f t="shared" si="197"/>
        <v>0</v>
      </c>
      <c r="AO583" s="1">
        <f t="shared" si="198"/>
        <v>0</v>
      </c>
      <c r="AP583" s="1">
        <f t="shared" si="199"/>
        <v>0</v>
      </c>
      <c r="AQ583" s="1">
        <f t="shared" si="200"/>
        <v>0</v>
      </c>
      <c r="AR583" s="1">
        <f t="shared" si="201"/>
        <v>3</v>
      </c>
      <c r="AS583" s="1">
        <f t="shared" si="202"/>
        <v>2</v>
      </c>
      <c r="AT583" s="1">
        <f t="shared" si="203"/>
        <v>2</v>
      </c>
      <c r="AU583" s="1">
        <f t="shared" si="204"/>
        <v>1</v>
      </c>
      <c r="AV583" s="1">
        <f t="shared" si="205"/>
        <v>3</v>
      </c>
      <c r="AW583" s="1">
        <f t="shared" si="206"/>
        <v>2.2000000000000002</v>
      </c>
      <c r="AX583" s="1">
        <f t="shared" si="207"/>
        <v>0</v>
      </c>
      <c r="AY583" s="1">
        <v>1</v>
      </c>
      <c r="AZ583" s="1">
        <f t="shared" si="208"/>
        <v>8</v>
      </c>
      <c r="BA583" s="1">
        <f t="shared" si="209"/>
        <v>10.199999999999999</v>
      </c>
      <c r="BB583" s="16"/>
      <c r="BC583" s="16"/>
      <c r="BD583" s="16"/>
      <c r="BE583" s="16"/>
      <c r="BF583" s="17"/>
      <c r="BG583" s="16"/>
      <c r="BH583" s="16"/>
      <c r="BI583" s="16"/>
      <c r="BJ583" s="16"/>
      <c r="BK583" s="16"/>
      <c r="BL583" s="16"/>
      <c r="BM583" s="16"/>
      <c r="BN583" s="16"/>
    </row>
    <row r="584" spans="1:66" x14ac:dyDescent="0.2">
      <c r="A584" s="9" t="s">
        <v>367</v>
      </c>
      <c r="B584" s="43" t="s">
        <v>2394</v>
      </c>
      <c r="C584" s="9">
        <v>10.199999999999999</v>
      </c>
      <c r="D584" s="9"/>
      <c r="E584" s="9"/>
      <c r="F584" s="9"/>
      <c r="G584" s="9">
        <v>1</v>
      </c>
      <c r="H584" s="10">
        <v>7317.3383060497799</v>
      </c>
      <c r="I584" s="11">
        <v>66.56</v>
      </c>
      <c r="J584" s="9">
        <v>320</v>
      </c>
      <c r="K584" s="2">
        <v>35.91440263466</v>
      </c>
      <c r="L584" s="11">
        <v>5.04638671875</v>
      </c>
      <c r="M584" s="9">
        <v>21</v>
      </c>
      <c r="N584" s="9">
        <v>22</v>
      </c>
      <c r="O584" s="9">
        <v>270</v>
      </c>
      <c r="P584" s="34">
        <v>1.10769738106549</v>
      </c>
      <c r="Q584" s="12">
        <v>1.29043696113053</v>
      </c>
      <c r="R584" s="12">
        <v>1.0281094084646301</v>
      </c>
      <c r="S584" s="12">
        <v>1.4577873024811601</v>
      </c>
      <c r="T584" s="35">
        <v>0.91903961682516599</v>
      </c>
      <c r="U584" s="34">
        <f t="shared" si="189"/>
        <v>0.14756379612749651</v>
      </c>
      <c r="V584" s="12">
        <f t="shared" si="190"/>
        <v>0.36785966635577255</v>
      </c>
      <c r="W584" s="12">
        <f t="shared" si="191"/>
        <v>3.9993800183981777E-2</v>
      </c>
      <c r="X584" s="12">
        <f t="shared" si="192"/>
        <v>0.54378023952734278</v>
      </c>
      <c r="Y584" s="35">
        <f t="shared" si="193"/>
        <v>-0.12180104211592359</v>
      </c>
      <c r="Z584" s="2"/>
      <c r="AA584" s="13">
        <v>214</v>
      </c>
      <c r="AB584" s="13">
        <v>214</v>
      </c>
      <c r="AC584" s="13">
        <v>213</v>
      </c>
      <c r="AD584" s="13">
        <v>214</v>
      </c>
      <c r="AE584" s="14">
        <v>214</v>
      </c>
      <c r="AF584" s="15">
        <v>53.457839720171798</v>
      </c>
      <c r="AG584" s="15">
        <v>34.902307498166799</v>
      </c>
      <c r="AH584" s="15">
        <v>18.215044718902</v>
      </c>
      <c r="AI584" s="15">
        <v>14.176537240499901</v>
      </c>
      <c r="AJ584" s="2">
        <v>42.233857784239099</v>
      </c>
      <c r="AK584" s="1">
        <f t="shared" si="194"/>
        <v>0</v>
      </c>
      <c r="AL584" s="1">
        <f t="shared" si="195"/>
        <v>0</v>
      </c>
      <c r="AM584" s="1">
        <f t="shared" si="196"/>
        <v>0</v>
      </c>
      <c r="AN584" s="1">
        <f t="shared" si="197"/>
        <v>1</v>
      </c>
      <c r="AO584" s="1">
        <f t="shared" si="198"/>
        <v>0</v>
      </c>
      <c r="AP584" s="1">
        <f t="shared" si="199"/>
        <v>1</v>
      </c>
      <c r="AQ584" s="1">
        <f t="shared" si="200"/>
        <v>3</v>
      </c>
      <c r="AR584" s="1">
        <f t="shared" si="201"/>
        <v>0</v>
      </c>
      <c r="AS584" s="1">
        <f t="shared" si="202"/>
        <v>1</v>
      </c>
      <c r="AT584" s="1">
        <f t="shared" si="203"/>
        <v>2</v>
      </c>
      <c r="AU584" s="1">
        <f t="shared" si="204"/>
        <v>2</v>
      </c>
      <c r="AV584" s="1">
        <f t="shared" si="205"/>
        <v>1</v>
      </c>
      <c r="AW584" s="1">
        <f t="shared" si="206"/>
        <v>1.2</v>
      </c>
      <c r="AX584" s="1">
        <f t="shared" si="207"/>
        <v>4</v>
      </c>
      <c r="AY584" s="1">
        <v>2</v>
      </c>
      <c r="AZ584" s="1">
        <f t="shared" si="208"/>
        <v>1</v>
      </c>
      <c r="BA584" s="1">
        <f t="shared" si="209"/>
        <v>10.199999999999999</v>
      </c>
      <c r="BB584" s="16"/>
      <c r="BC584" s="16"/>
      <c r="BD584" s="16"/>
      <c r="BE584" s="16"/>
      <c r="BF584" s="17"/>
      <c r="BG584" s="16"/>
      <c r="BH584" s="16"/>
      <c r="BI584" s="16"/>
      <c r="BJ584" s="16"/>
      <c r="BK584" s="16"/>
      <c r="BL584" s="16"/>
      <c r="BM584" s="16"/>
      <c r="BN584" s="16"/>
    </row>
    <row r="585" spans="1:66" x14ac:dyDescent="0.2">
      <c r="A585" s="9" t="s">
        <v>456</v>
      </c>
      <c r="B585" s="43" t="s">
        <v>3079</v>
      </c>
      <c r="C585" s="9">
        <v>10.199999999999999</v>
      </c>
      <c r="D585" s="9"/>
      <c r="E585" s="9"/>
      <c r="F585" s="9"/>
      <c r="G585" s="9">
        <v>2</v>
      </c>
      <c r="H585" s="10">
        <v>1918.18057607625</v>
      </c>
      <c r="I585" s="11">
        <v>58.57</v>
      </c>
      <c r="J585" s="9">
        <v>531</v>
      </c>
      <c r="K585" s="2">
        <v>57.900026314660103</v>
      </c>
      <c r="L585" s="11">
        <v>7.84033203125</v>
      </c>
      <c r="M585" s="9">
        <v>24</v>
      </c>
      <c r="N585" s="9">
        <v>24</v>
      </c>
      <c r="O585" s="9">
        <v>58</v>
      </c>
      <c r="P585" s="34">
        <v>0.90958319482976602</v>
      </c>
      <c r="Q585" s="12">
        <v>0.85653941451266402</v>
      </c>
      <c r="R585" s="12">
        <v>0.98764633173675798</v>
      </c>
      <c r="S585" s="12">
        <v>0.91771155362852397</v>
      </c>
      <c r="T585" s="35">
        <v>1.0802383428076401</v>
      </c>
      <c r="U585" s="34">
        <f t="shared" si="189"/>
        <v>-0.13672249518636323</v>
      </c>
      <c r="V585" s="12">
        <f t="shared" si="190"/>
        <v>-0.22340846000408596</v>
      </c>
      <c r="W585" s="12">
        <f t="shared" si="191"/>
        <v>-1.7933578172769828E-2</v>
      </c>
      <c r="X585" s="12">
        <f t="shared" si="192"/>
        <v>-0.123887324191033</v>
      </c>
      <c r="Y585" s="35">
        <f t="shared" si="193"/>
        <v>0.11134966243484318</v>
      </c>
      <c r="Z585" s="2"/>
      <c r="AA585" s="13">
        <v>47</v>
      </c>
      <c r="AB585" s="13">
        <v>47</v>
      </c>
      <c r="AC585" s="13">
        <v>48</v>
      </c>
      <c r="AD585" s="13">
        <v>47</v>
      </c>
      <c r="AE585" s="14">
        <v>48</v>
      </c>
      <c r="AF585" s="15">
        <v>41.369774728234702</v>
      </c>
      <c r="AG585" s="15">
        <v>26.784300674203099</v>
      </c>
      <c r="AH585" s="15">
        <v>23.079766080567399</v>
      </c>
      <c r="AI585" s="15">
        <v>35.225425937269499</v>
      </c>
      <c r="AJ585" s="2">
        <v>46.963071187069801</v>
      </c>
      <c r="AK585" s="1">
        <f t="shared" si="194"/>
        <v>0</v>
      </c>
      <c r="AL585" s="1">
        <f t="shared" si="195"/>
        <v>0</v>
      </c>
      <c r="AM585" s="1">
        <f t="shared" si="196"/>
        <v>0</v>
      </c>
      <c r="AN585" s="1">
        <f t="shared" si="197"/>
        <v>0</v>
      </c>
      <c r="AO585" s="1">
        <f t="shared" si="198"/>
        <v>0</v>
      </c>
      <c r="AP585" s="1">
        <f t="shared" si="199"/>
        <v>0</v>
      </c>
      <c r="AQ585" s="1">
        <f t="shared" si="200"/>
        <v>3</v>
      </c>
      <c r="AR585" s="1">
        <f t="shared" si="201"/>
        <v>1</v>
      </c>
      <c r="AS585" s="1">
        <f t="shared" si="202"/>
        <v>1</v>
      </c>
      <c r="AT585" s="1">
        <f t="shared" si="203"/>
        <v>2</v>
      </c>
      <c r="AU585" s="1">
        <f t="shared" si="204"/>
        <v>1</v>
      </c>
      <c r="AV585" s="1">
        <f t="shared" si="205"/>
        <v>1</v>
      </c>
      <c r="AW585" s="1">
        <f t="shared" si="206"/>
        <v>1.2</v>
      </c>
      <c r="AX585" s="1">
        <f t="shared" si="207"/>
        <v>4</v>
      </c>
      <c r="AY585" s="1">
        <v>5</v>
      </c>
      <c r="AZ585" s="1">
        <f t="shared" si="208"/>
        <v>2</v>
      </c>
      <c r="BA585" s="1">
        <f t="shared" si="209"/>
        <v>10.199999999999999</v>
      </c>
      <c r="BB585" s="16"/>
      <c r="BC585" s="16"/>
      <c r="BD585" s="16"/>
      <c r="BE585" s="16"/>
      <c r="BF585" s="17"/>
      <c r="BG585" s="16"/>
      <c r="BH585" s="16"/>
      <c r="BI585" s="16"/>
      <c r="BJ585" s="16"/>
      <c r="BK585" s="16"/>
      <c r="BL585" s="16"/>
      <c r="BM585" s="16"/>
      <c r="BN585" s="16"/>
    </row>
    <row r="586" spans="1:66" x14ac:dyDescent="0.2">
      <c r="A586" s="9" t="s">
        <v>653</v>
      </c>
      <c r="B586" s="43" t="s">
        <v>1828</v>
      </c>
      <c r="C586" s="9">
        <v>10.199999999999999</v>
      </c>
      <c r="D586" s="9"/>
      <c r="E586" s="9"/>
      <c r="F586" s="9"/>
      <c r="G586" s="9">
        <v>1</v>
      </c>
      <c r="H586" s="10">
        <v>226.83</v>
      </c>
      <c r="I586" s="11">
        <v>33.06</v>
      </c>
      <c r="J586" s="9">
        <v>121</v>
      </c>
      <c r="K586" s="2">
        <v>13.559852724660001</v>
      </c>
      <c r="L586" s="11">
        <v>5.08447265625</v>
      </c>
      <c r="M586" s="9">
        <v>2</v>
      </c>
      <c r="N586" s="9">
        <v>2</v>
      </c>
      <c r="O586" s="9">
        <v>4</v>
      </c>
      <c r="P586" s="34">
        <v>0.78030481790315098</v>
      </c>
      <c r="Q586" s="12">
        <v>1.00257697000081</v>
      </c>
      <c r="R586" s="12">
        <v>0.98369761921925403</v>
      </c>
      <c r="S586" s="12">
        <v>0.953402131301752</v>
      </c>
      <c r="T586" s="35">
        <v>1.0880208576752499</v>
      </c>
      <c r="U586" s="34">
        <f t="shared" si="189"/>
        <v>-0.35789028710172521</v>
      </c>
      <c r="V586" s="12">
        <f t="shared" si="190"/>
        <v>3.7129997483289425E-3</v>
      </c>
      <c r="W586" s="12">
        <f t="shared" si="191"/>
        <v>-2.371318409400244E-2</v>
      </c>
      <c r="X586" s="12">
        <f t="shared" si="192"/>
        <v>-6.884324437485341E-2</v>
      </c>
      <c r="Y586" s="35">
        <f t="shared" si="193"/>
        <v>0.12170621373551024</v>
      </c>
      <c r="Z586" s="2"/>
      <c r="AA586" s="13">
        <v>4</v>
      </c>
      <c r="AB586" s="13">
        <v>4</v>
      </c>
      <c r="AC586" s="13">
        <v>4</v>
      </c>
      <c r="AD586" s="13">
        <v>4</v>
      </c>
      <c r="AE586" s="14">
        <v>4</v>
      </c>
      <c r="AF586" s="15">
        <v>68.935761610181103</v>
      </c>
      <c r="AG586" s="15">
        <v>80.006195642238097</v>
      </c>
      <c r="AH586" s="15">
        <v>26.660340941676399</v>
      </c>
      <c r="AI586" s="15">
        <v>65.543928390673898</v>
      </c>
      <c r="AJ586" s="2">
        <v>77.023795623015303</v>
      </c>
      <c r="AK586" s="1">
        <f t="shared" si="194"/>
        <v>0</v>
      </c>
      <c r="AL586" s="1">
        <f t="shared" si="195"/>
        <v>0</v>
      </c>
      <c r="AM586" s="1">
        <f t="shared" si="196"/>
        <v>0</v>
      </c>
      <c r="AN586" s="1">
        <f t="shared" si="197"/>
        <v>0</v>
      </c>
      <c r="AO586" s="1">
        <f t="shared" si="198"/>
        <v>0</v>
      </c>
      <c r="AP586" s="1">
        <f t="shared" si="199"/>
        <v>0</v>
      </c>
      <c r="AQ586" s="1">
        <f t="shared" si="200"/>
        <v>1</v>
      </c>
      <c r="AR586" s="1">
        <f t="shared" si="201"/>
        <v>0</v>
      </c>
      <c r="AS586" s="1">
        <f t="shared" si="202"/>
        <v>0</v>
      </c>
      <c r="AT586" s="1">
        <f t="shared" si="203"/>
        <v>1</v>
      </c>
      <c r="AU586" s="1">
        <f t="shared" si="204"/>
        <v>0</v>
      </c>
      <c r="AV586" s="1">
        <f t="shared" si="205"/>
        <v>0</v>
      </c>
      <c r="AW586" s="1">
        <f t="shared" si="206"/>
        <v>0.2</v>
      </c>
      <c r="AX586" s="1">
        <f t="shared" si="207"/>
        <v>1</v>
      </c>
      <c r="AY586" s="1">
        <v>1</v>
      </c>
      <c r="AZ586" s="1">
        <f t="shared" si="208"/>
        <v>8</v>
      </c>
      <c r="BA586" s="1">
        <f t="shared" si="209"/>
        <v>10.199999999999999</v>
      </c>
      <c r="BB586" s="16"/>
      <c r="BC586" s="16"/>
      <c r="BD586" s="16"/>
      <c r="BE586" s="16"/>
      <c r="BF586" s="17"/>
      <c r="BG586" s="16"/>
      <c r="BH586" s="16"/>
      <c r="BI586" s="16"/>
      <c r="BJ586" s="16"/>
      <c r="BK586" s="16"/>
      <c r="BL586" s="16"/>
      <c r="BM586" s="16"/>
      <c r="BN586" s="16"/>
    </row>
    <row r="587" spans="1:66" x14ac:dyDescent="0.2">
      <c r="A587" s="9" t="s">
        <v>115</v>
      </c>
      <c r="B587" s="43" t="s">
        <v>2825</v>
      </c>
      <c r="C587" s="9">
        <v>10.199999999999999</v>
      </c>
      <c r="D587" s="9"/>
      <c r="E587" s="9"/>
      <c r="F587" s="9"/>
      <c r="G587" s="9">
        <v>1</v>
      </c>
      <c r="H587" s="10">
        <v>327.36893074248201</v>
      </c>
      <c r="I587" s="11">
        <v>15.67</v>
      </c>
      <c r="J587" s="9">
        <v>434</v>
      </c>
      <c r="K587" s="2">
        <v>47.045948074659997</v>
      </c>
      <c r="L587" s="11">
        <v>5.43994140625</v>
      </c>
      <c r="M587" s="9">
        <v>4</v>
      </c>
      <c r="N587" s="9">
        <v>4</v>
      </c>
      <c r="O587" s="9">
        <v>11</v>
      </c>
      <c r="P587" s="34">
        <v>0.95848113475764996</v>
      </c>
      <c r="Q587" s="12">
        <v>0.85420939003746799</v>
      </c>
      <c r="R587" s="12">
        <v>0.87846332246356096</v>
      </c>
      <c r="S587" s="12">
        <v>1.3539655101274199</v>
      </c>
      <c r="T587" s="35">
        <v>1.06013705222221</v>
      </c>
      <c r="U587" s="34">
        <f t="shared" si="189"/>
        <v>-6.1178058465431673E-2</v>
      </c>
      <c r="V587" s="12">
        <f t="shared" si="190"/>
        <v>-0.22733833775719064</v>
      </c>
      <c r="W587" s="12">
        <f t="shared" si="191"/>
        <v>-0.18694604269418724</v>
      </c>
      <c r="X587" s="12">
        <f t="shared" si="192"/>
        <v>0.43719098928079753</v>
      </c>
      <c r="Y587" s="35">
        <f t="shared" si="193"/>
        <v>8.4250785335713022E-2</v>
      </c>
      <c r="Z587" s="2"/>
      <c r="AA587" s="13">
        <v>5</v>
      </c>
      <c r="AB587" s="13">
        <v>5</v>
      </c>
      <c r="AC587" s="13">
        <v>5</v>
      </c>
      <c r="AD587" s="13">
        <v>5</v>
      </c>
      <c r="AE587" s="14">
        <v>5</v>
      </c>
      <c r="AF587" s="15">
        <v>1.6959710225339899</v>
      </c>
      <c r="AG587" s="15">
        <v>11.2603462262528</v>
      </c>
      <c r="AH587" s="15">
        <v>8.6529862089826395</v>
      </c>
      <c r="AI587" s="15">
        <v>68.577575273815</v>
      </c>
      <c r="AJ587" s="2">
        <v>7.1319205894515996</v>
      </c>
      <c r="AK587" s="1">
        <f t="shared" si="194"/>
        <v>0</v>
      </c>
      <c r="AL587" s="1">
        <f t="shared" si="195"/>
        <v>0</v>
      </c>
      <c r="AM587" s="1">
        <f t="shared" si="196"/>
        <v>0</v>
      </c>
      <c r="AN587" s="1">
        <f t="shared" si="197"/>
        <v>1</v>
      </c>
      <c r="AO587" s="1">
        <f t="shared" si="198"/>
        <v>0</v>
      </c>
      <c r="AP587" s="1">
        <f t="shared" si="199"/>
        <v>1</v>
      </c>
      <c r="AQ587" s="1">
        <f t="shared" si="200"/>
        <v>1</v>
      </c>
      <c r="AR587" s="1">
        <f t="shared" si="201"/>
        <v>3</v>
      </c>
      <c r="AS587" s="1">
        <f t="shared" si="202"/>
        <v>2</v>
      </c>
      <c r="AT587" s="1">
        <f t="shared" si="203"/>
        <v>3</v>
      </c>
      <c r="AU587" s="1">
        <f t="shared" si="204"/>
        <v>0</v>
      </c>
      <c r="AV587" s="1">
        <f t="shared" si="205"/>
        <v>3</v>
      </c>
      <c r="AW587" s="1">
        <f t="shared" si="206"/>
        <v>2.2000000000000002</v>
      </c>
      <c r="AX587" s="1">
        <f t="shared" si="207"/>
        <v>2</v>
      </c>
      <c r="AY587" s="1">
        <v>4</v>
      </c>
      <c r="AZ587" s="1">
        <f t="shared" si="208"/>
        <v>4</v>
      </c>
      <c r="BA587" s="1">
        <f t="shared" si="209"/>
        <v>10.199999999999999</v>
      </c>
      <c r="BB587" s="16"/>
      <c r="BC587" s="16"/>
      <c r="BD587" s="16"/>
      <c r="BE587" s="16"/>
      <c r="BF587" s="17"/>
      <c r="BG587" s="16"/>
      <c r="BH587" s="16"/>
      <c r="BI587" s="16"/>
      <c r="BJ587" s="16"/>
      <c r="BK587" s="16"/>
      <c r="BL587" s="16"/>
      <c r="BM587" s="16"/>
      <c r="BN587" s="16"/>
    </row>
    <row r="588" spans="1:66" x14ac:dyDescent="0.2">
      <c r="A588" s="9" t="s">
        <v>505</v>
      </c>
      <c r="B588" s="43" t="s">
        <v>2828</v>
      </c>
      <c r="C588" s="9">
        <v>10.199999999999999</v>
      </c>
      <c r="D588" s="9"/>
      <c r="E588" s="9"/>
      <c r="F588" s="9"/>
      <c r="G588" s="9">
        <v>1</v>
      </c>
      <c r="H588" s="10">
        <v>85.095943739017301</v>
      </c>
      <c r="I588" s="11">
        <v>3.6</v>
      </c>
      <c r="J588" s="9">
        <v>917</v>
      </c>
      <c r="K588" s="2">
        <v>102.42014361466001</v>
      </c>
      <c r="L588" s="11">
        <v>6.80029296875</v>
      </c>
      <c r="M588" s="9">
        <v>2</v>
      </c>
      <c r="N588" s="9">
        <v>3</v>
      </c>
      <c r="O588" s="9">
        <v>3</v>
      </c>
      <c r="P588" s="34">
        <v>1.13681642181424</v>
      </c>
      <c r="Q588" s="12">
        <v>1.49146981696448</v>
      </c>
      <c r="R588" s="12">
        <v>0.87644112370016103</v>
      </c>
      <c r="S588" s="12">
        <v>0.86757798967208499</v>
      </c>
      <c r="T588" s="35">
        <v>0.75186595052456495</v>
      </c>
      <c r="U588" s="34">
        <f t="shared" si="189"/>
        <v>0.1849993002095584</v>
      </c>
      <c r="V588" s="12">
        <f t="shared" si="190"/>
        <v>0.57673478199342565</v>
      </c>
      <c r="W588" s="12">
        <f t="shared" si="191"/>
        <v>-0.19027091593762777</v>
      </c>
      <c r="X588" s="12">
        <f t="shared" si="192"/>
        <v>-0.20493464237709189</v>
      </c>
      <c r="Y588" s="35">
        <f t="shared" si="193"/>
        <v>-0.41145262680400341</v>
      </c>
      <c r="Z588" s="2"/>
      <c r="AA588" s="13">
        <v>2</v>
      </c>
      <c r="AB588" s="13">
        <v>2</v>
      </c>
      <c r="AC588" s="13">
        <v>2</v>
      </c>
      <c r="AD588" s="13">
        <v>2</v>
      </c>
      <c r="AE588" s="14">
        <v>2</v>
      </c>
      <c r="AF588" s="15">
        <v>14.429698638812001</v>
      </c>
      <c r="AG588" s="15">
        <v>7.9988918619245704</v>
      </c>
      <c r="AH588" s="15">
        <v>5.6862777900535004</v>
      </c>
      <c r="AI588" s="15">
        <v>112.744479377492</v>
      </c>
      <c r="AJ588" s="2">
        <v>6.3757454792718402</v>
      </c>
      <c r="AK588" s="1">
        <f t="shared" si="194"/>
        <v>0</v>
      </c>
      <c r="AL588" s="1">
        <f t="shared" si="195"/>
        <v>1</v>
      </c>
      <c r="AM588" s="1">
        <f t="shared" si="196"/>
        <v>0</v>
      </c>
      <c r="AN588" s="1">
        <f t="shared" si="197"/>
        <v>0</v>
      </c>
      <c r="AO588" s="1">
        <f t="shared" si="198"/>
        <v>0</v>
      </c>
      <c r="AP588" s="1">
        <f t="shared" si="199"/>
        <v>1</v>
      </c>
      <c r="AQ588" s="1">
        <f t="shared" si="200"/>
        <v>0</v>
      </c>
      <c r="AR588" s="1">
        <f t="shared" si="201"/>
        <v>2</v>
      </c>
      <c r="AS588" s="1">
        <f t="shared" si="202"/>
        <v>3</v>
      </c>
      <c r="AT588" s="1">
        <f t="shared" si="203"/>
        <v>3</v>
      </c>
      <c r="AU588" s="1">
        <f t="shared" si="204"/>
        <v>0</v>
      </c>
      <c r="AV588" s="1">
        <f t="shared" si="205"/>
        <v>3</v>
      </c>
      <c r="AW588" s="1">
        <f t="shared" si="206"/>
        <v>2.2000000000000002</v>
      </c>
      <c r="AX588" s="1">
        <f t="shared" si="207"/>
        <v>1</v>
      </c>
      <c r="AY588" s="1">
        <v>3</v>
      </c>
      <c r="AZ588" s="1">
        <f t="shared" si="208"/>
        <v>6</v>
      </c>
      <c r="BA588" s="1">
        <f t="shared" si="209"/>
        <v>10.199999999999999</v>
      </c>
      <c r="BB588" s="16"/>
      <c r="BC588" s="16"/>
      <c r="BD588" s="16"/>
      <c r="BE588" s="16"/>
      <c r="BF588" s="17"/>
      <c r="BG588" s="16"/>
      <c r="BH588" s="16"/>
      <c r="BI588" s="16"/>
      <c r="BJ588" s="16"/>
      <c r="BK588" s="16"/>
      <c r="BL588" s="16"/>
      <c r="BM588" s="16"/>
      <c r="BN588" s="16"/>
    </row>
    <row r="589" spans="1:66" x14ac:dyDescent="0.2">
      <c r="A589" s="9" t="s">
        <v>680</v>
      </c>
      <c r="B589" s="43" t="s">
        <v>2392</v>
      </c>
      <c r="C589" s="9">
        <v>10.199999999999999</v>
      </c>
      <c r="D589" s="9"/>
      <c r="E589" s="9"/>
      <c r="F589" s="9"/>
      <c r="G589" s="9">
        <v>1</v>
      </c>
      <c r="H589" s="10">
        <v>789.446087904818</v>
      </c>
      <c r="I589" s="11">
        <v>21.96</v>
      </c>
      <c r="J589" s="9">
        <v>337</v>
      </c>
      <c r="K589" s="2">
        <v>37.516463444659998</v>
      </c>
      <c r="L589" s="11">
        <v>6.81494140625</v>
      </c>
      <c r="M589" s="9">
        <v>8</v>
      </c>
      <c r="N589" s="9">
        <v>8</v>
      </c>
      <c r="O589" s="9">
        <v>40</v>
      </c>
      <c r="P589" s="34">
        <v>1.01708343596202</v>
      </c>
      <c r="Q589" s="12">
        <v>0.90898979329704999</v>
      </c>
      <c r="R589" s="12">
        <v>0.84758494563472597</v>
      </c>
      <c r="S589" s="12">
        <v>0.74995669794931497</v>
      </c>
      <c r="T589" s="35">
        <v>1.0518352167487199</v>
      </c>
      <c r="U589" s="34">
        <f t="shared" si="189"/>
        <v>2.4438034860256867E-2</v>
      </c>
      <c r="V589" s="12">
        <f t="shared" si="190"/>
        <v>-0.13766399985455985</v>
      </c>
      <c r="W589" s="12">
        <f t="shared" si="191"/>
        <v>-0.23857013135260174</v>
      </c>
      <c r="X589" s="12">
        <f t="shared" si="192"/>
        <v>-0.41512079722189293</v>
      </c>
      <c r="Y589" s="35">
        <f t="shared" si="193"/>
        <v>7.290870596070273E-2</v>
      </c>
      <c r="Z589" s="2"/>
      <c r="AA589" s="13">
        <v>27</v>
      </c>
      <c r="AB589" s="13">
        <v>27</v>
      </c>
      <c r="AC589" s="13">
        <v>27</v>
      </c>
      <c r="AD589" s="13">
        <v>26</v>
      </c>
      <c r="AE589" s="14">
        <v>27</v>
      </c>
      <c r="AF589" s="15">
        <v>32.821156395331897</v>
      </c>
      <c r="AG589" s="15">
        <v>27.605651919248</v>
      </c>
      <c r="AH589" s="15">
        <v>11.9634366457369</v>
      </c>
      <c r="AI589" s="15">
        <v>30.361225348047199</v>
      </c>
      <c r="AJ589" s="2">
        <v>33.152498887760103</v>
      </c>
      <c r="AK589" s="1">
        <f t="shared" si="194"/>
        <v>0</v>
      </c>
      <c r="AL589" s="1">
        <f t="shared" si="195"/>
        <v>0</v>
      </c>
      <c r="AM589" s="1">
        <f t="shared" si="196"/>
        <v>0</v>
      </c>
      <c r="AN589" s="1">
        <f t="shared" si="197"/>
        <v>0</v>
      </c>
      <c r="AO589" s="1">
        <f t="shared" si="198"/>
        <v>0</v>
      </c>
      <c r="AP589" s="1">
        <f t="shared" si="199"/>
        <v>0</v>
      </c>
      <c r="AQ589" s="1">
        <f t="shared" si="200"/>
        <v>3</v>
      </c>
      <c r="AR589" s="1">
        <f t="shared" si="201"/>
        <v>1</v>
      </c>
      <c r="AS589" s="1">
        <f t="shared" si="202"/>
        <v>1</v>
      </c>
      <c r="AT589" s="1">
        <f t="shared" si="203"/>
        <v>2</v>
      </c>
      <c r="AU589" s="1">
        <f t="shared" si="204"/>
        <v>1</v>
      </c>
      <c r="AV589" s="1">
        <f t="shared" si="205"/>
        <v>1</v>
      </c>
      <c r="AW589" s="1">
        <f t="shared" si="206"/>
        <v>1.2</v>
      </c>
      <c r="AX589" s="1">
        <f t="shared" si="207"/>
        <v>4</v>
      </c>
      <c r="AY589" s="1">
        <v>5</v>
      </c>
      <c r="AZ589" s="1">
        <f t="shared" si="208"/>
        <v>2</v>
      </c>
      <c r="BA589" s="1">
        <f t="shared" si="209"/>
        <v>10.199999999999999</v>
      </c>
      <c r="BB589" s="16"/>
      <c r="BC589" s="16"/>
      <c r="BD589" s="16"/>
      <c r="BE589" s="16"/>
      <c r="BF589" s="17"/>
      <c r="BG589" s="16"/>
      <c r="BH589" s="16"/>
      <c r="BI589" s="16"/>
      <c r="BJ589" s="16"/>
      <c r="BK589" s="16"/>
      <c r="BL589" s="16"/>
      <c r="BM589" s="16"/>
      <c r="BN589" s="16"/>
    </row>
    <row r="590" spans="1:66" x14ac:dyDescent="0.2">
      <c r="A590" s="9" t="s">
        <v>417</v>
      </c>
      <c r="B590" s="43" t="s">
        <v>3078</v>
      </c>
      <c r="C590" s="9">
        <v>10.199999999999999</v>
      </c>
      <c r="D590" s="9"/>
      <c r="E590" s="9"/>
      <c r="F590" s="9"/>
      <c r="G590" s="9">
        <v>1</v>
      </c>
      <c r="H590" s="10">
        <v>177.874545454545</v>
      </c>
      <c r="I590" s="11">
        <v>6.68</v>
      </c>
      <c r="J590" s="9">
        <v>374</v>
      </c>
      <c r="K590" s="2">
        <v>39.698381404659997</v>
      </c>
      <c r="L590" s="11">
        <v>7.48876953125</v>
      </c>
      <c r="M590" s="9">
        <v>3</v>
      </c>
      <c r="N590" s="9">
        <v>3</v>
      </c>
      <c r="O590" s="9">
        <v>11</v>
      </c>
      <c r="P590" s="34">
        <v>0.88517590152855197</v>
      </c>
      <c r="Q590" s="12">
        <v>0.74309495308781603</v>
      </c>
      <c r="R590" s="12">
        <v>0.76147222899194</v>
      </c>
      <c r="S590" s="12">
        <v>1.23593762735702</v>
      </c>
      <c r="T590" s="35">
        <v>1.2304535138958399</v>
      </c>
      <c r="U590" s="34">
        <f t="shared" si="189"/>
        <v>-0.17596391986513507</v>
      </c>
      <c r="V590" s="12">
        <f t="shared" si="190"/>
        <v>-0.42838152396694623</v>
      </c>
      <c r="W590" s="12">
        <f t="shared" si="191"/>
        <v>-0.39313667252304152</v>
      </c>
      <c r="X590" s="12">
        <f t="shared" si="192"/>
        <v>0.30560593824774585</v>
      </c>
      <c r="Y590" s="35">
        <f t="shared" si="193"/>
        <v>0.29919015431067875</v>
      </c>
      <c r="Z590" s="2"/>
      <c r="AA590" s="13">
        <v>8</v>
      </c>
      <c r="AB590" s="13">
        <v>8</v>
      </c>
      <c r="AC590" s="13">
        <v>8</v>
      </c>
      <c r="AD590" s="13">
        <v>8</v>
      </c>
      <c r="AE590" s="14">
        <v>8</v>
      </c>
      <c r="AF590" s="15">
        <v>18.095756791694601</v>
      </c>
      <c r="AG590" s="15">
        <v>21.311635645425799</v>
      </c>
      <c r="AH590" s="15">
        <v>6.6673469528932401</v>
      </c>
      <c r="AI590" s="15">
        <v>12.162191199215499</v>
      </c>
      <c r="AJ590" s="2">
        <v>18.809299510937599</v>
      </c>
      <c r="AK590" s="1">
        <f t="shared" si="194"/>
        <v>0</v>
      </c>
      <c r="AL590" s="1">
        <f t="shared" si="195"/>
        <v>0</v>
      </c>
      <c r="AM590" s="1">
        <f t="shared" si="196"/>
        <v>0</v>
      </c>
      <c r="AN590" s="1">
        <f t="shared" si="197"/>
        <v>0</v>
      </c>
      <c r="AO590" s="1">
        <f t="shared" si="198"/>
        <v>0</v>
      </c>
      <c r="AP590" s="1">
        <f t="shared" si="199"/>
        <v>0</v>
      </c>
      <c r="AQ590" s="1">
        <f t="shared" si="200"/>
        <v>2</v>
      </c>
      <c r="AR590" s="1">
        <f t="shared" si="201"/>
        <v>2</v>
      </c>
      <c r="AS590" s="1">
        <f t="shared" si="202"/>
        <v>2</v>
      </c>
      <c r="AT590" s="1">
        <f t="shared" si="203"/>
        <v>3</v>
      </c>
      <c r="AU590" s="1">
        <f t="shared" si="204"/>
        <v>2</v>
      </c>
      <c r="AV590" s="1">
        <f t="shared" si="205"/>
        <v>2</v>
      </c>
      <c r="AW590" s="1">
        <f t="shared" si="206"/>
        <v>2.2000000000000002</v>
      </c>
      <c r="AX590" s="1">
        <f t="shared" si="207"/>
        <v>2</v>
      </c>
      <c r="AY590" s="1">
        <v>4</v>
      </c>
      <c r="AZ590" s="1">
        <f t="shared" si="208"/>
        <v>4</v>
      </c>
      <c r="BA590" s="1">
        <f t="shared" si="209"/>
        <v>10.199999999999999</v>
      </c>
      <c r="BB590" s="16"/>
      <c r="BC590" s="16"/>
      <c r="BD590" s="16"/>
      <c r="BE590" s="16"/>
      <c r="BF590" s="17"/>
      <c r="BG590" s="16"/>
      <c r="BH590" s="16"/>
      <c r="BI590" s="16"/>
      <c r="BJ590" s="16"/>
      <c r="BK590" s="16"/>
      <c r="BL590" s="16"/>
      <c r="BM590" s="16"/>
      <c r="BN590" s="16"/>
    </row>
    <row r="591" spans="1:66" ht="21" x14ac:dyDescent="0.2">
      <c r="A591" s="9" t="s">
        <v>1066</v>
      </c>
      <c r="B591" s="43" t="s">
        <v>2826</v>
      </c>
      <c r="C591" s="9">
        <v>10.199999999999999</v>
      </c>
      <c r="D591" s="9"/>
      <c r="E591" s="9"/>
      <c r="F591" s="9"/>
      <c r="G591" s="9">
        <v>1</v>
      </c>
      <c r="H591" s="10">
        <v>87.498037248122898</v>
      </c>
      <c r="I591" s="11">
        <v>2.61</v>
      </c>
      <c r="J591" s="9">
        <v>499</v>
      </c>
      <c r="K591" s="2">
        <v>56.333556874660097</v>
      </c>
      <c r="L591" s="11">
        <v>7.25439453125</v>
      </c>
      <c r="M591" s="9">
        <v>1</v>
      </c>
      <c r="N591" s="9">
        <v>1</v>
      </c>
      <c r="O591" s="9">
        <v>2</v>
      </c>
      <c r="P591" s="34">
        <v>1.0001023317472999</v>
      </c>
      <c r="Q591" s="12">
        <v>1.01525201704209</v>
      </c>
      <c r="R591" s="12">
        <v>0.74794333079573605</v>
      </c>
      <c r="S591" s="12">
        <v>0.398788175500702</v>
      </c>
      <c r="T591" s="35">
        <v>0.97170654232515297</v>
      </c>
      <c r="U591" s="34">
        <f t="shared" si="189"/>
        <v>1.4762595107312683E-4</v>
      </c>
      <c r="V591" s="12">
        <f t="shared" si="190"/>
        <v>2.1837893525454233E-2</v>
      </c>
      <c r="W591" s="12">
        <f t="shared" si="191"/>
        <v>-0.41899912888820767</v>
      </c>
      <c r="X591" s="12">
        <f t="shared" si="192"/>
        <v>-1.3263054619802574</v>
      </c>
      <c r="Y591" s="35">
        <f t="shared" si="193"/>
        <v>-4.1407412594514574E-2</v>
      </c>
      <c r="Z591" s="2"/>
      <c r="AA591" s="13">
        <v>2</v>
      </c>
      <c r="AB591" s="13">
        <v>2</v>
      </c>
      <c r="AC591" s="13">
        <v>2</v>
      </c>
      <c r="AD591" s="13">
        <v>2</v>
      </c>
      <c r="AE591" s="14">
        <v>2</v>
      </c>
      <c r="AF591" s="15">
        <v>57.895872633678799</v>
      </c>
      <c r="AG591" s="15">
        <v>77.085582535008896</v>
      </c>
      <c r="AH591" s="15">
        <v>9.4132248654976909</v>
      </c>
      <c r="AI591" s="15">
        <v>46.623195099897302</v>
      </c>
      <c r="AJ591" s="2">
        <v>14.6034798828798</v>
      </c>
      <c r="AK591" s="1">
        <f t="shared" si="194"/>
        <v>0</v>
      </c>
      <c r="AL591" s="1">
        <f t="shared" si="195"/>
        <v>0</v>
      </c>
      <c r="AM591" s="1">
        <f t="shared" si="196"/>
        <v>0</v>
      </c>
      <c r="AN591" s="1">
        <f t="shared" si="197"/>
        <v>3</v>
      </c>
      <c r="AO591" s="1">
        <f t="shared" si="198"/>
        <v>0</v>
      </c>
      <c r="AP591" s="1">
        <f t="shared" si="199"/>
        <v>3</v>
      </c>
      <c r="AQ591" s="1">
        <f t="shared" si="200"/>
        <v>0</v>
      </c>
      <c r="AR591" s="1">
        <f t="shared" si="201"/>
        <v>0</v>
      </c>
      <c r="AS591" s="1">
        <f t="shared" si="202"/>
        <v>0</v>
      </c>
      <c r="AT591" s="1">
        <f t="shared" si="203"/>
        <v>3</v>
      </c>
      <c r="AU591" s="1">
        <f t="shared" si="204"/>
        <v>1</v>
      </c>
      <c r="AV591" s="1">
        <f t="shared" si="205"/>
        <v>2</v>
      </c>
      <c r="AW591" s="1">
        <f t="shared" si="206"/>
        <v>1.2</v>
      </c>
      <c r="AX591" s="1">
        <f t="shared" si="207"/>
        <v>0</v>
      </c>
      <c r="AY591" s="1">
        <v>3</v>
      </c>
      <c r="AZ591" s="1">
        <f t="shared" si="208"/>
        <v>6</v>
      </c>
      <c r="BA591" s="1">
        <f t="shared" si="209"/>
        <v>10.199999999999999</v>
      </c>
      <c r="BB591" s="16"/>
      <c r="BC591" s="16"/>
      <c r="BD591" s="16"/>
      <c r="BE591" s="16"/>
      <c r="BF591" s="17"/>
      <c r="BG591" s="16"/>
      <c r="BH591" s="16"/>
      <c r="BI591" s="16"/>
      <c r="BJ591" s="16"/>
      <c r="BK591" s="16"/>
      <c r="BL591" s="16"/>
      <c r="BM591" s="16"/>
      <c r="BN591" s="16"/>
    </row>
    <row r="592" spans="1:66" ht="21" x14ac:dyDescent="0.2">
      <c r="A592" s="9" t="s">
        <v>1193</v>
      </c>
      <c r="B592" s="43" t="s">
        <v>3192</v>
      </c>
      <c r="C592" s="9">
        <v>10</v>
      </c>
      <c r="D592" s="9"/>
      <c r="E592" s="9"/>
      <c r="F592" s="9"/>
      <c r="G592" s="9">
        <v>1</v>
      </c>
      <c r="H592" s="10">
        <v>26.5822688628432</v>
      </c>
      <c r="I592" s="11">
        <v>4.4400000000000004</v>
      </c>
      <c r="J592" s="9">
        <v>180</v>
      </c>
      <c r="K592" s="2">
        <v>19.905609634659999</v>
      </c>
      <c r="L592" s="11">
        <v>3.97998046875</v>
      </c>
      <c r="M592" s="9">
        <v>1</v>
      </c>
      <c r="N592" s="9">
        <v>1</v>
      </c>
      <c r="O592" s="9">
        <v>5</v>
      </c>
      <c r="P592" s="34">
        <v>1.28121954578997</v>
      </c>
      <c r="Q592" s="12">
        <v>0.79666365834365305</v>
      </c>
      <c r="R592" s="12">
        <v>2.0066645629797999</v>
      </c>
      <c r="S592" s="12">
        <v>28.563096527740498</v>
      </c>
      <c r="T592" s="35">
        <v>1.5864014462409499</v>
      </c>
      <c r="U592" s="34">
        <f t="shared" si="189"/>
        <v>0.35751771259080189</v>
      </c>
      <c r="V592" s="12">
        <f t="shared" si="190"/>
        <v>-0.32795733034051422</v>
      </c>
      <c r="W592" s="12">
        <f t="shared" si="191"/>
        <v>1.0047994738152159</v>
      </c>
      <c r="X592" s="12">
        <f t="shared" si="192"/>
        <v>4.8360804854257271</v>
      </c>
      <c r="Y592" s="35">
        <f t="shared" si="193"/>
        <v>0.66575789791117812</v>
      </c>
      <c r="Z592" s="2"/>
      <c r="AA592" s="13">
        <v>1</v>
      </c>
      <c r="AB592" s="13">
        <v>1</v>
      </c>
      <c r="AC592" s="13">
        <v>1</v>
      </c>
      <c r="AD592" s="13">
        <v>1</v>
      </c>
      <c r="AE592" s="14">
        <v>1</v>
      </c>
      <c r="AF592" s="15"/>
      <c r="AG592" s="15"/>
      <c r="AH592" s="15"/>
      <c r="AI592" s="15"/>
      <c r="AJ592" s="2"/>
      <c r="AK592" s="1">
        <f t="shared" si="194"/>
        <v>0</v>
      </c>
      <c r="AL592" s="1">
        <f t="shared" si="195"/>
        <v>0</v>
      </c>
      <c r="AM592" s="1">
        <f t="shared" si="196"/>
        <v>3</v>
      </c>
      <c r="AN592" s="1">
        <f t="shared" si="197"/>
        <v>5</v>
      </c>
      <c r="AO592" s="1">
        <f t="shared" si="198"/>
        <v>-2</v>
      </c>
      <c r="AP592" s="1">
        <f t="shared" si="199"/>
        <v>6</v>
      </c>
      <c r="AQ592" s="1">
        <f t="shared" si="200"/>
        <v>0</v>
      </c>
      <c r="AR592" s="1">
        <f t="shared" si="201"/>
        <v>0</v>
      </c>
      <c r="AS592" s="1">
        <f t="shared" si="202"/>
        <v>0</v>
      </c>
      <c r="AT592" s="1">
        <f t="shared" si="203"/>
        <v>0</v>
      </c>
      <c r="AU592" s="1">
        <f t="shared" si="204"/>
        <v>0</v>
      </c>
      <c r="AV592" s="1">
        <f t="shared" si="205"/>
        <v>0</v>
      </c>
      <c r="AW592" s="1">
        <f t="shared" si="206"/>
        <v>0</v>
      </c>
      <c r="AX592" s="1">
        <f t="shared" si="207"/>
        <v>0</v>
      </c>
      <c r="AY592" s="1">
        <v>4</v>
      </c>
      <c r="AZ592" s="1">
        <f t="shared" si="208"/>
        <v>4</v>
      </c>
      <c r="BA592" s="1">
        <f t="shared" si="209"/>
        <v>10</v>
      </c>
      <c r="BB592" s="16"/>
      <c r="BC592" s="16"/>
      <c r="BD592" s="16"/>
      <c r="BE592" s="16"/>
      <c r="BF592" s="17"/>
      <c r="BG592" s="16"/>
      <c r="BH592" s="16"/>
      <c r="BI592" s="16"/>
      <c r="BJ592" s="16"/>
      <c r="BK592" s="16"/>
      <c r="BL592" s="16"/>
      <c r="BM592" s="16"/>
      <c r="BN592" s="16"/>
    </row>
    <row r="593" spans="1:66" x14ac:dyDescent="0.2">
      <c r="A593" s="9" t="s">
        <v>521</v>
      </c>
      <c r="B593" s="43" t="s">
        <v>2409</v>
      </c>
      <c r="C593" s="9">
        <v>10</v>
      </c>
      <c r="D593" s="9"/>
      <c r="E593" s="9"/>
      <c r="F593" s="9"/>
      <c r="G593" s="9">
        <v>1</v>
      </c>
      <c r="H593" s="10">
        <v>371.56044572032999</v>
      </c>
      <c r="I593" s="11">
        <v>31.37</v>
      </c>
      <c r="J593" s="9">
        <v>102</v>
      </c>
      <c r="K593" s="2">
        <v>11.523188444660001</v>
      </c>
      <c r="L593" s="11">
        <v>4.15771484375</v>
      </c>
      <c r="M593" s="9">
        <v>4</v>
      </c>
      <c r="N593" s="9">
        <v>5</v>
      </c>
      <c r="O593" s="9">
        <v>24</v>
      </c>
      <c r="P593" s="34">
        <v>1.0754748689239999</v>
      </c>
      <c r="Q593" s="12">
        <v>0.76441984476339997</v>
      </c>
      <c r="R593" s="12">
        <v>1.59506963370453</v>
      </c>
      <c r="S593" s="12">
        <v>1.39636280989113</v>
      </c>
      <c r="T593" s="35">
        <v>1.48144031881812</v>
      </c>
      <c r="U593" s="34">
        <f t="shared" si="189"/>
        <v>0.10497381308982141</v>
      </c>
      <c r="V593" s="12">
        <f t="shared" si="190"/>
        <v>-0.38756286292191833</v>
      </c>
      <c r="W593" s="12">
        <f t="shared" si="191"/>
        <v>0.67361940706685175</v>
      </c>
      <c r="X593" s="12">
        <f t="shared" si="192"/>
        <v>0.48167383841398254</v>
      </c>
      <c r="Y593" s="35">
        <f t="shared" si="193"/>
        <v>0.56700050717705341</v>
      </c>
      <c r="Z593" s="2"/>
      <c r="AA593" s="13">
        <v>15</v>
      </c>
      <c r="AB593" s="13">
        <v>15</v>
      </c>
      <c r="AC593" s="13">
        <v>15</v>
      </c>
      <c r="AD593" s="13">
        <v>15</v>
      </c>
      <c r="AE593" s="14">
        <v>15</v>
      </c>
      <c r="AF593" s="15">
        <v>123.204751951313</v>
      </c>
      <c r="AG593" s="15">
        <v>43.664517510388102</v>
      </c>
      <c r="AH593" s="15">
        <v>31.101210062915499</v>
      </c>
      <c r="AI593" s="15">
        <v>13.875026190082</v>
      </c>
      <c r="AJ593" s="2">
        <v>28.293457338473701</v>
      </c>
      <c r="AK593" s="1">
        <f t="shared" si="194"/>
        <v>0</v>
      </c>
      <c r="AL593" s="1">
        <f t="shared" si="195"/>
        <v>0</v>
      </c>
      <c r="AM593" s="1">
        <f t="shared" si="196"/>
        <v>2</v>
      </c>
      <c r="AN593" s="1">
        <f t="shared" si="197"/>
        <v>1</v>
      </c>
      <c r="AO593" s="1">
        <f t="shared" si="198"/>
        <v>-1</v>
      </c>
      <c r="AP593" s="1">
        <f t="shared" si="199"/>
        <v>2</v>
      </c>
      <c r="AQ593" s="1">
        <f t="shared" si="200"/>
        <v>3</v>
      </c>
      <c r="AR593" s="1">
        <f t="shared" si="201"/>
        <v>0</v>
      </c>
      <c r="AS593" s="1">
        <f t="shared" si="202"/>
        <v>1</v>
      </c>
      <c r="AT593" s="1">
        <f t="shared" si="203"/>
        <v>1</v>
      </c>
      <c r="AU593" s="1">
        <f t="shared" si="204"/>
        <v>2</v>
      </c>
      <c r="AV593" s="1">
        <f t="shared" si="205"/>
        <v>1</v>
      </c>
      <c r="AW593" s="1">
        <f t="shared" si="206"/>
        <v>1</v>
      </c>
      <c r="AX593" s="1">
        <f t="shared" si="207"/>
        <v>2</v>
      </c>
      <c r="AY593" s="1">
        <v>5</v>
      </c>
      <c r="AZ593" s="1">
        <f t="shared" si="208"/>
        <v>2</v>
      </c>
      <c r="BA593" s="1">
        <f t="shared" si="209"/>
        <v>10</v>
      </c>
      <c r="BB593" s="16"/>
      <c r="BC593" s="16"/>
      <c r="BD593" s="16"/>
      <c r="BE593" s="16"/>
      <c r="BF593" s="17"/>
      <c r="BG593" s="16"/>
      <c r="BH593" s="16"/>
      <c r="BI593" s="16"/>
      <c r="BJ593" s="16"/>
      <c r="BK593" s="16"/>
      <c r="BL593" s="16"/>
      <c r="BM593" s="16"/>
      <c r="BN593" s="16"/>
    </row>
    <row r="594" spans="1:66" x14ac:dyDescent="0.2">
      <c r="A594" s="9" t="s">
        <v>514</v>
      </c>
      <c r="B594" s="43" t="s">
        <v>1840</v>
      </c>
      <c r="C594" s="9">
        <v>10</v>
      </c>
      <c r="D594" s="9"/>
      <c r="E594" s="9"/>
      <c r="F594" s="9"/>
      <c r="G594" s="9">
        <v>1</v>
      </c>
      <c r="H594" s="10">
        <v>65.972082637306897</v>
      </c>
      <c r="I594" s="11">
        <v>14.56</v>
      </c>
      <c r="J594" s="9">
        <v>206</v>
      </c>
      <c r="K594" s="2">
        <v>22.154420284659999</v>
      </c>
      <c r="L594" s="11">
        <v>9.37841796875</v>
      </c>
      <c r="M594" s="9">
        <v>2</v>
      </c>
      <c r="N594" s="9">
        <v>3</v>
      </c>
      <c r="O594" s="9">
        <v>3</v>
      </c>
      <c r="P594" s="34">
        <v>2.0353870228636999</v>
      </c>
      <c r="Q594" s="12">
        <v>1.3174541592084801</v>
      </c>
      <c r="R594" s="12">
        <v>1.58643859965259</v>
      </c>
      <c r="S594" s="12">
        <v>1.4419093106557499</v>
      </c>
      <c r="T594" s="35">
        <v>1.5239686611446099</v>
      </c>
      <c r="U594" s="34">
        <f t="shared" si="189"/>
        <v>1.0253031448000884</v>
      </c>
      <c r="V594" s="12">
        <f t="shared" si="190"/>
        <v>0.39775276419026723</v>
      </c>
      <c r="W594" s="12">
        <f t="shared" si="191"/>
        <v>0.66579168533314237</v>
      </c>
      <c r="X594" s="12">
        <f t="shared" si="192"/>
        <v>0.52798042866913464</v>
      </c>
      <c r="Y594" s="35">
        <f t="shared" si="193"/>
        <v>0.60783323558968083</v>
      </c>
      <c r="Z594" s="2"/>
      <c r="AA594" s="13">
        <v>2</v>
      </c>
      <c r="AB594" s="13">
        <v>2</v>
      </c>
      <c r="AC594" s="13">
        <v>2</v>
      </c>
      <c r="AD594" s="13">
        <v>2</v>
      </c>
      <c r="AE594" s="14">
        <v>2</v>
      </c>
      <c r="AF594" s="15">
        <v>5.3188789899224096</v>
      </c>
      <c r="AG594" s="15">
        <v>19.974495500527301</v>
      </c>
      <c r="AH594" s="15">
        <v>91.144560202920502</v>
      </c>
      <c r="AI594" s="15">
        <v>9.2388681773451609</v>
      </c>
      <c r="AJ594" s="2">
        <v>14.540315571438001</v>
      </c>
      <c r="AK594" s="1">
        <f t="shared" si="194"/>
        <v>3</v>
      </c>
      <c r="AL594" s="1">
        <f t="shared" si="195"/>
        <v>1</v>
      </c>
      <c r="AM594" s="1">
        <f t="shared" si="196"/>
        <v>2</v>
      </c>
      <c r="AN594" s="1">
        <f t="shared" si="197"/>
        <v>1</v>
      </c>
      <c r="AO594" s="1">
        <f t="shared" si="198"/>
        <v>-2</v>
      </c>
      <c r="AP594" s="1">
        <f t="shared" si="199"/>
        <v>5</v>
      </c>
      <c r="AQ594" s="1">
        <f t="shared" si="200"/>
        <v>0</v>
      </c>
      <c r="AR594" s="1">
        <f t="shared" si="201"/>
        <v>3</v>
      </c>
      <c r="AS594" s="1">
        <f t="shared" si="202"/>
        <v>2</v>
      </c>
      <c r="AT594" s="1">
        <f t="shared" si="203"/>
        <v>0</v>
      </c>
      <c r="AU594" s="1">
        <f t="shared" si="204"/>
        <v>3</v>
      </c>
      <c r="AV594" s="1">
        <f t="shared" si="205"/>
        <v>2</v>
      </c>
      <c r="AW594" s="1">
        <f t="shared" si="206"/>
        <v>2</v>
      </c>
      <c r="AX594" s="1">
        <f t="shared" si="207"/>
        <v>1</v>
      </c>
      <c r="AY594" s="1">
        <v>5</v>
      </c>
      <c r="AZ594" s="1">
        <f t="shared" si="208"/>
        <v>2</v>
      </c>
      <c r="BA594" s="1">
        <f t="shared" si="209"/>
        <v>10</v>
      </c>
      <c r="BB594" s="16"/>
      <c r="BC594" s="16"/>
      <c r="BD594" s="16"/>
      <c r="BE594" s="16"/>
      <c r="BF594" s="17"/>
      <c r="BG594" s="16"/>
      <c r="BH594" s="16"/>
      <c r="BI594" s="16"/>
      <c r="BJ594" s="16"/>
      <c r="BK594" s="16"/>
      <c r="BL594" s="16"/>
      <c r="BM594" s="16"/>
      <c r="BN594" s="16"/>
    </row>
    <row r="595" spans="1:66" ht="21" x14ac:dyDescent="0.2">
      <c r="A595" s="9" t="s">
        <v>1201</v>
      </c>
      <c r="B595" s="43" t="s">
        <v>2399</v>
      </c>
      <c r="C595" s="9">
        <v>10</v>
      </c>
      <c r="D595" s="9"/>
      <c r="E595" s="9"/>
      <c r="F595" s="9"/>
      <c r="G595" s="9">
        <v>1</v>
      </c>
      <c r="H595" s="10">
        <v>42.81</v>
      </c>
      <c r="I595" s="11">
        <v>1.61</v>
      </c>
      <c r="J595" s="9">
        <v>871</v>
      </c>
      <c r="K595" s="2">
        <v>92.162007104660304</v>
      </c>
      <c r="L595" s="11">
        <v>7.38623046875</v>
      </c>
      <c r="M595" s="9">
        <v>1</v>
      </c>
      <c r="N595" s="9">
        <v>1</v>
      </c>
      <c r="O595" s="9">
        <v>1</v>
      </c>
      <c r="P595" s="34">
        <v>0.577027072251038</v>
      </c>
      <c r="Q595" s="12">
        <v>1.4315792108999601</v>
      </c>
      <c r="R595" s="12">
        <v>1.5263164663217399</v>
      </c>
      <c r="S595" s="12">
        <v>7.2561972975791198</v>
      </c>
      <c r="T595" s="35">
        <v>0.397599064808074</v>
      </c>
      <c r="U595" s="34">
        <f t="shared" si="189"/>
        <v>-0.7932890878258082</v>
      </c>
      <c r="V595" s="12">
        <f t="shared" si="190"/>
        <v>0.517607498497207</v>
      </c>
      <c r="W595" s="12">
        <f t="shared" si="191"/>
        <v>0.61005412145009774</v>
      </c>
      <c r="X595" s="12">
        <f t="shared" si="192"/>
        <v>2.8592136835909705</v>
      </c>
      <c r="Y595" s="35">
        <f t="shared" si="193"/>
        <v>-1.3306137313431508</v>
      </c>
      <c r="Z595" s="2"/>
      <c r="AA595" s="13">
        <v>1</v>
      </c>
      <c r="AB595" s="13">
        <v>1</v>
      </c>
      <c r="AC595" s="13">
        <v>1</v>
      </c>
      <c r="AD595" s="13">
        <v>1</v>
      </c>
      <c r="AE595" s="14">
        <v>1</v>
      </c>
      <c r="AF595" s="15"/>
      <c r="AG595" s="15"/>
      <c r="AH595" s="15"/>
      <c r="AI595" s="15"/>
      <c r="AJ595" s="2"/>
      <c r="AK595" s="1">
        <f t="shared" si="194"/>
        <v>1</v>
      </c>
      <c r="AL595" s="1">
        <f t="shared" si="195"/>
        <v>1</v>
      </c>
      <c r="AM595" s="1">
        <f t="shared" si="196"/>
        <v>2</v>
      </c>
      <c r="AN595" s="1">
        <f t="shared" si="197"/>
        <v>5</v>
      </c>
      <c r="AO595" s="1">
        <f t="shared" si="198"/>
        <v>-3</v>
      </c>
      <c r="AP595" s="1">
        <f t="shared" si="199"/>
        <v>6</v>
      </c>
      <c r="AQ595" s="1">
        <f t="shared" si="200"/>
        <v>0</v>
      </c>
      <c r="AR595" s="1">
        <f t="shared" si="201"/>
        <v>0</v>
      </c>
      <c r="AS595" s="1">
        <f t="shared" si="202"/>
        <v>0</v>
      </c>
      <c r="AT595" s="1">
        <f t="shared" si="203"/>
        <v>0</v>
      </c>
      <c r="AU595" s="1">
        <f t="shared" si="204"/>
        <v>0</v>
      </c>
      <c r="AV595" s="1">
        <f t="shared" si="205"/>
        <v>0</v>
      </c>
      <c r="AW595" s="1">
        <f t="shared" si="206"/>
        <v>0</v>
      </c>
      <c r="AX595" s="1">
        <f t="shared" si="207"/>
        <v>0</v>
      </c>
      <c r="AY595" s="1">
        <v>4</v>
      </c>
      <c r="AZ595" s="1">
        <f t="shared" si="208"/>
        <v>4</v>
      </c>
      <c r="BA595" s="1">
        <f t="shared" si="209"/>
        <v>10</v>
      </c>
      <c r="BB595" s="16"/>
      <c r="BC595" s="16"/>
      <c r="BD595" s="16"/>
      <c r="BE595" s="16"/>
      <c r="BF595" s="17"/>
      <c r="BG595" s="16"/>
      <c r="BH595" s="16"/>
      <c r="BI595" s="16"/>
      <c r="BJ595" s="16"/>
      <c r="BK595" s="16"/>
      <c r="BL595" s="16"/>
      <c r="BM595" s="16"/>
      <c r="BN595" s="16"/>
    </row>
    <row r="596" spans="1:66" x14ac:dyDescent="0.2">
      <c r="A596" s="9" t="s">
        <v>969</v>
      </c>
      <c r="B596" s="43" t="s">
        <v>2839</v>
      </c>
      <c r="C596" s="9">
        <v>10</v>
      </c>
      <c r="D596" s="9"/>
      <c r="E596" s="9"/>
      <c r="F596" s="9"/>
      <c r="G596" s="9">
        <v>1</v>
      </c>
      <c r="H596" s="10">
        <v>111.17</v>
      </c>
      <c r="I596" s="11">
        <v>2.9</v>
      </c>
      <c r="J596" s="9">
        <v>930</v>
      </c>
      <c r="K596" s="2">
        <v>103.46936396466</v>
      </c>
      <c r="L596" s="11">
        <v>5.97314453125</v>
      </c>
      <c r="M596" s="9">
        <v>1</v>
      </c>
      <c r="N596" s="9">
        <v>1</v>
      </c>
      <c r="O596" s="9">
        <v>1</v>
      </c>
      <c r="P596" s="34">
        <v>1.6856819588126799</v>
      </c>
      <c r="Q596" s="12">
        <v>1.3192232393319701</v>
      </c>
      <c r="R596" s="12">
        <v>1.49268163610718</v>
      </c>
      <c r="S596" s="12">
        <v>1.2377794122038399</v>
      </c>
      <c r="T596" s="35">
        <v>1.260439177039</v>
      </c>
      <c r="U596" s="34">
        <f t="shared" si="189"/>
        <v>0.75333236562409656</v>
      </c>
      <c r="V596" s="12">
        <f t="shared" si="190"/>
        <v>0.3996887185133044</v>
      </c>
      <c r="W596" s="12">
        <f t="shared" si="191"/>
        <v>0.57790649568907493</v>
      </c>
      <c r="X596" s="12">
        <f t="shared" si="192"/>
        <v>0.30775423113119577</v>
      </c>
      <c r="Y596" s="35">
        <f t="shared" si="193"/>
        <v>0.33392650209065922</v>
      </c>
      <c r="Z596" s="2"/>
      <c r="AA596" s="13">
        <v>1</v>
      </c>
      <c r="AB596" s="13">
        <v>1</v>
      </c>
      <c r="AC596" s="13">
        <v>1</v>
      </c>
      <c r="AD596" s="13">
        <v>1</v>
      </c>
      <c r="AE596" s="14">
        <v>1</v>
      </c>
      <c r="AF596" s="15"/>
      <c r="AG596" s="15"/>
      <c r="AH596" s="15"/>
      <c r="AI596" s="15"/>
      <c r="AJ596" s="2"/>
      <c r="AK596" s="1">
        <f t="shared" si="194"/>
        <v>2</v>
      </c>
      <c r="AL596" s="1">
        <f t="shared" si="195"/>
        <v>1</v>
      </c>
      <c r="AM596" s="1">
        <f t="shared" si="196"/>
        <v>1</v>
      </c>
      <c r="AN596" s="1">
        <f t="shared" si="197"/>
        <v>0</v>
      </c>
      <c r="AO596" s="1">
        <f t="shared" si="198"/>
        <v>0</v>
      </c>
      <c r="AP596" s="1">
        <f t="shared" si="199"/>
        <v>4</v>
      </c>
      <c r="AQ596" s="1">
        <f t="shared" si="200"/>
        <v>0</v>
      </c>
      <c r="AR596" s="1">
        <f t="shared" si="201"/>
        <v>0</v>
      </c>
      <c r="AS596" s="1">
        <f t="shared" si="202"/>
        <v>0</v>
      </c>
      <c r="AT596" s="1">
        <f t="shared" si="203"/>
        <v>0</v>
      </c>
      <c r="AU596" s="1">
        <f t="shared" si="204"/>
        <v>0</v>
      </c>
      <c r="AV596" s="1">
        <f t="shared" si="205"/>
        <v>0</v>
      </c>
      <c r="AW596" s="1">
        <f t="shared" si="206"/>
        <v>0</v>
      </c>
      <c r="AX596" s="1">
        <f t="shared" si="207"/>
        <v>0</v>
      </c>
      <c r="AY596" s="1">
        <v>3</v>
      </c>
      <c r="AZ596" s="1">
        <f t="shared" si="208"/>
        <v>6</v>
      </c>
      <c r="BA596" s="1">
        <f t="shared" si="209"/>
        <v>10</v>
      </c>
      <c r="BB596" s="16"/>
      <c r="BC596" s="16"/>
      <c r="BD596" s="16"/>
      <c r="BE596" s="16"/>
      <c r="BF596" s="17"/>
      <c r="BG596" s="16"/>
      <c r="BH596" s="16"/>
      <c r="BI596" s="16"/>
      <c r="BJ596" s="16"/>
      <c r="BK596" s="16"/>
      <c r="BL596" s="16"/>
      <c r="BM596" s="16"/>
      <c r="BN596" s="16"/>
    </row>
    <row r="597" spans="1:66" x14ac:dyDescent="0.2">
      <c r="A597" s="9" t="s">
        <v>996</v>
      </c>
      <c r="B597" s="43" t="s">
        <v>2832</v>
      </c>
      <c r="C597" s="9">
        <v>10</v>
      </c>
      <c r="D597" s="9"/>
      <c r="E597" s="9"/>
      <c r="F597" s="9"/>
      <c r="G597" s="9">
        <v>1</v>
      </c>
      <c r="H597" s="10">
        <v>51.5</v>
      </c>
      <c r="I597" s="11">
        <v>2.14</v>
      </c>
      <c r="J597" s="9">
        <v>702</v>
      </c>
      <c r="K597" s="2">
        <v>80.422637324660002</v>
      </c>
      <c r="L597" s="11">
        <v>6.31591796875</v>
      </c>
      <c r="M597" s="9">
        <v>1</v>
      </c>
      <c r="N597" s="9">
        <v>1</v>
      </c>
      <c r="O597" s="9">
        <v>1</v>
      </c>
      <c r="P597" s="34">
        <v>0.66051557900717095</v>
      </c>
      <c r="Q597" s="12">
        <v>0.85558139316711701</v>
      </c>
      <c r="R597" s="12">
        <v>1.4867079679363999</v>
      </c>
      <c r="S597" s="12">
        <v>1.1304236338973599</v>
      </c>
      <c r="T597" s="35">
        <v>0.76152871189670002</v>
      </c>
      <c r="U597" s="34">
        <f t="shared" si="189"/>
        <v>-0.59833550541930591</v>
      </c>
      <c r="V597" s="12">
        <f t="shared" si="190"/>
        <v>-0.2250229871826997</v>
      </c>
      <c r="W597" s="12">
        <f t="shared" si="191"/>
        <v>0.57212128855628774</v>
      </c>
      <c r="X597" s="12">
        <f t="shared" si="192"/>
        <v>0.1768635336915014</v>
      </c>
      <c r="Y597" s="35">
        <f t="shared" si="193"/>
        <v>-0.39302966325674116</v>
      </c>
      <c r="Z597" s="2"/>
      <c r="AA597" s="13">
        <v>1</v>
      </c>
      <c r="AB597" s="13">
        <v>1</v>
      </c>
      <c r="AC597" s="13">
        <v>1</v>
      </c>
      <c r="AD597" s="13">
        <v>1</v>
      </c>
      <c r="AE597" s="14">
        <v>1</v>
      </c>
      <c r="AF597" s="15"/>
      <c r="AG597" s="15"/>
      <c r="AH597" s="15"/>
      <c r="AI597" s="15"/>
      <c r="AJ597" s="2"/>
      <c r="AK597" s="1">
        <f t="shared" si="194"/>
        <v>1</v>
      </c>
      <c r="AL597" s="1">
        <f t="shared" si="195"/>
        <v>0</v>
      </c>
      <c r="AM597" s="1">
        <f t="shared" si="196"/>
        <v>1</v>
      </c>
      <c r="AN597" s="1">
        <f t="shared" si="197"/>
        <v>0</v>
      </c>
      <c r="AO597" s="1">
        <f t="shared" si="198"/>
        <v>0</v>
      </c>
      <c r="AP597" s="1">
        <f t="shared" si="199"/>
        <v>2</v>
      </c>
      <c r="AQ597" s="1">
        <f t="shared" si="200"/>
        <v>0</v>
      </c>
      <c r="AR597" s="1">
        <f t="shared" si="201"/>
        <v>0</v>
      </c>
      <c r="AS597" s="1">
        <f t="shared" si="202"/>
        <v>0</v>
      </c>
      <c r="AT597" s="1">
        <f t="shared" si="203"/>
        <v>0</v>
      </c>
      <c r="AU597" s="1">
        <f t="shared" si="204"/>
        <v>0</v>
      </c>
      <c r="AV597" s="1">
        <f t="shared" si="205"/>
        <v>0</v>
      </c>
      <c r="AW597" s="1">
        <f t="shared" si="206"/>
        <v>0</v>
      </c>
      <c r="AX597" s="1">
        <f t="shared" si="207"/>
        <v>0</v>
      </c>
      <c r="AY597" s="1">
        <v>1</v>
      </c>
      <c r="AZ597" s="1">
        <f t="shared" si="208"/>
        <v>8</v>
      </c>
      <c r="BA597" s="1">
        <f t="shared" si="209"/>
        <v>10</v>
      </c>
      <c r="BB597" s="16"/>
      <c r="BC597" s="16"/>
      <c r="BD597" s="16"/>
      <c r="BE597" s="16"/>
      <c r="BF597" s="17"/>
      <c r="BG597" s="16"/>
      <c r="BH597" s="16"/>
      <c r="BI597" s="16"/>
      <c r="BJ597" s="16"/>
      <c r="BK597" s="16"/>
      <c r="BL597" s="16"/>
      <c r="BM597" s="16"/>
      <c r="BN597" s="16"/>
    </row>
    <row r="598" spans="1:66" x14ac:dyDescent="0.2">
      <c r="A598" s="9" t="s">
        <v>128</v>
      </c>
      <c r="B598" s="43" t="s">
        <v>2414</v>
      </c>
      <c r="C598" s="9">
        <v>10</v>
      </c>
      <c r="D598" s="9"/>
      <c r="E598" s="9"/>
      <c r="F598" s="9"/>
      <c r="G598" s="9">
        <v>1</v>
      </c>
      <c r="H598" s="10">
        <v>44.662426075329698</v>
      </c>
      <c r="I598" s="11">
        <v>19.670000000000002</v>
      </c>
      <c r="J598" s="9">
        <v>122</v>
      </c>
      <c r="K598" s="2">
        <v>14.201508904660001</v>
      </c>
      <c r="L598" s="11">
        <v>6.81494140625</v>
      </c>
      <c r="M598" s="9">
        <v>2</v>
      </c>
      <c r="N598" s="9">
        <v>3</v>
      </c>
      <c r="O598" s="9">
        <v>3</v>
      </c>
      <c r="P598" s="34">
        <v>1.2593176518703499</v>
      </c>
      <c r="Q598" s="12">
        <v>1.0095894703622199</v>
      </c>
      <c r="R598" s="12">
        <v>1.4687893383410799</v>
      </c>
      <c r="S598" s="12">
        <v>1.00295201112376</v>
      </c>
      <c r="T598" s="35">
        <v>1.2304246594994801</v>
      </c>
      <c r="U598" s="34">
        <f t="shared" si="189"/>
        <v>0.33264223617473654</v>
      </c>
      <c r="V598" s="12">
        <f t="shared" si="190"/>
        <v>1.3768768745871093E-2</v>
      </c>
      <c r="W598" s="12">
        <f t="shared" si="191"/>
        <v>0.55462749165692582</v>
      </c>
      <c r="X598" s="12">
        <f t="shared" si="192"/>
        <v>4.2525780636849799E-3</v>
      </c>
      <c r="Y598" s="35">
        <f t="shared" si="193"/>
        <v>0.29915632240872758</v>
      </c>
      <c r="Z598" s="2"/>
      <c r="AA598" s="13">
        <v>1</v>
      </c>
      <c r="AB598" s="13">
        <v>1</v>
      </c>
      <c r="AC598" s="13">
        <v>1</v>
      </c>
      <c r="AD598" s="13">
        <v>1</v>
      </c>
      <c r="AE598" s="14">
        <v>1</v>
      </c>
      <c r="AF598" s="15"/>
      <c r="AG598" s="15"/>
      <c r="AH598" s="15"/>
      <c r="AI598" s="15"/>
      <c r="AJ598" s="2"/>
      <c r="AK598" s="1">
        <f t="shared" si="194"/>
        <v>0</v>
      </c>
      <c r="AL598" s="1">
        <f t="shared" si="195"/>
        <v>0</v>
      </c>
      <c r="AM598" s="1">
        <f t="shared" si="196"/>
        <v>1</v>
      </c>
      <c r="AN598" s="1">
        <f t="shared" si="197"/>
        <v>0</v>
      </c>
      <c r="AO598" s="1">
        <f t="shared" si="198"/>
        <v>0</v>
      </c>
      <c r="AP598" s="1">
        <f t="shared" si="199"/>
        <v>1</v>
      </c>
      <c r="AQ598" s="1">
        <f t="shared" si="200"/>
        <v>0</v>
      </c>
      <c r="AR598" s="1">
        <f t="shared" si="201"/>
        <v>0</v>
      </c>
      <c r="AS598" s="1">
        <f t="shared" si="202"/>
        <v>0</v>
      </c>
      <c r="AT598" s="1">
        <f t="shared" si="203"/>
        <v>0</v>
      </c>
      <c r="AU598" s="1">
        <f t="shared" si="204"/>
        <v>0</v>
      </c>
      <c r="AV598" s="1">
        <f t="shared" si="205"/>
        <v>0</v>
      </c>
      <c r="AW598" s="1">
        <f t="shared" si="206"/>
        <v>0</v>
      </c>
      <c r="AX598" s="1">
        <f t="shared" si="207"/>
        <v>1</v>
      </c>
      <c r="AY598" s="1">
        <v>1</v>
      </c>
      <c r="AZ598" s="1">
        <f t="shared" si="208"/>
        <v>8</v>
      </c>
      <c r="BA598" s="1">
        <f t="shared" si="209"/>
        <v>10</v>
      </c>
      <c r="BB598" s="16"/>
      <c r="BC598" s="16"/>
      <c r="BD598" s="16"/>
      <c r="BE598" s="16"/>
      <c r="BF598" s="17"/>
      <c r="BG598" s="16"/>
      <c r="BH598" s="16"/>
      <c r="BI598" s="16"/>
      <c r="BJ598" s="16"/>
      <c r="BK598" s="16"/>
      <c r="BL598" s="16"/>
      <c r="BM598" s="16"/>
      <c r="BN598" s="16"/>
    </row>
    <row r="599" spans="1:66" x14ac:dyDescent="0.2">
      <c r="A599" s="9" t="s">
        <v>1258</v>
      </c>
      <c r="B599" s="43" t="s">
        <v>3191</v>
      </c>
      <c r="C599" s="9">
        <v>10</v>
      </c>
      <c r="D599" s="9"/>
      <c r="E599" s="9"/>
      <c r="F599" s="9"/>
      <c r="G599" s="9">
        <v>1</v>
      </c>
      <c r="H599" s="10">
        <v>31.49</v>
      </c>
      <c r="I599" s="11">
        <v>0.94</v>
      </c>
      <c r="J599" s="9">
        <v>854</v>
      </c>
      <c r="K599" s="2">
        <v>95.810429784660101</v>
      </c>
      <c r="L599" s="11">
        <v>8.27978515625</v>
      </c>
      <c r="M599" s="9">
        <v>1</v>
      </c>
      <c r="N599" s="9">
        <v>1</v>
      </c>
      <c r="O599" s="9">
        <v>1</v>
      </c>
      <c r="P599" s="34">
        <v>0.38276266278134902</v>
      </c>
      <c r="Q599" s="12">
        <v>1.1776407830600599</v>
      </c>
      <c r="R599" s="12">
        <v>1.46094707445212</v>
      </c>
      <c r="S599" s="12">
        <v>0.48500989307086101</v>
      </c>
      <c r="T599" s="35">
        <v>0.32061311065244902</v>
      </c>
      <c r="U599" s="34">
        <f t="shared" si="189"/>
        <v>-1.3854779882800849</v>
      </c>
      <c r="V599" s="12">
        <f t="shared" si="190"/>
        <v>0.23589953956775656</v>
      </c>
      <c r="W599" s="12">
        <f t="shared" si="191"/>
        <v>0.54690391475434397</v>
      </c>
      <c r="X599" s="12">
        <f t="shared" si="192"/>
        <v>-1.0439139196727423</v>
      </c>
      <c r="Y599" s="35">
        <f t="shared" si="193"/>
        <v>-1.6410946728679765</v>
      </c>
      <c r="Z599" s="2"/>
      <c r="AA599" s="13">
        <v>1</v>
      </c>
      <c r="AB599" s="13">
        <v>1</v>
      </c>
      <c r="AC599" s="13">
        <v>1</v>
      </c>
      <c r="AD599" s="13">
        <v>1</v>
      </c>
      <c r="AE599" s="14">
        <v>1</v>
      </c>
      <c r="AF599" s="15"/>
      <c r="AG599" s="15"/>
      <c r="AH599" s="15"/>
      <c r="AI599" s="15"/>
      <c r="AJ599" s="2"/>
      <c r="AK599" s="1">
        <f t="shared" si="194"/>
        <v>3</v>
      </c>
      <c r="AL599" s="1">
        <f t="shared" si="195"/>
        <v>0</v>
      </c>
      <c r="AM599" s="1">
        <f t="shared" si="196"/>
        <v>1</v>
      </c>
      <c r="AN599" s="1">
        <f t="shared" si="197"/>
        <v>2</v>
      </c>
      <c r="AO599" s="1">
        <f t="shared" si="198"/>
        <v>-4</v>
      </c>
      <c r="AP599" s="1">
        <f t="shared" si="199"/>
        <v>2</v>
      </c>
      <c r="AQ599" s="1">
        <f t="shared" si="200"/>
        <v>0</v>
      </c>
      <c r="AR599" s="1">
        <f t="shared" si="201"/>
        <v>0</v>
      </c>
      <c r="AS599" s="1">
        <f t="shared" si="202"/>
        <v>0</v>
      </c>
      <c r="AT599" s="1">
        <f t="shared" si="203"/>
        <v>0</v>
      </c>
      <c r="AU599" s="1">
        <f t="shared" si="204"/>
        <v>0</v>
      </c>
      <c r="AV599" s="1">
        <f t="shared" si="205"/>
        <v>0</v>
      </c>
      <c r="AW599" s="1">
        <f t="shared" si="206"/>
        <v>0</v>
      </c>
      <c r="AX599" s="1">
        <f t="shared" si="207"/>
        <v>0</v>
      </c>
      <c r="AY599" s="1">
        <v>1</v>
      </c>
      <c r="AZ599" s="1">
        <f t="shared" si="208"/>
        <v>8</v>
      </c>
      <c r="BA599" s="1">
        <f t="shared" si="209"/>
        <v>10</v>
      </c>
      <c r="BB599" s="16"/>
      <c r="BC599" s="16"/>
      <c r="BD599" s="16"/>
      <c r="BE599" s="16"/>
      <c r="BF599" s="17"/>
      <c r="BG599" s="16"/>
      <c r="BH599" s="16"/>
      <c r="BI599" s="16"/>
      <c r="BJ599" s="16"/>
      <c r="BK599" s="16"/>
      <c r="BL599" s="16"/>
      <c r="BM599" s="16"/>
      <c r="BN599" s="16"/>
    </row>
    <row r="600" spans="1:66" x14ac:dyDescent="0.2">
      <c r="A600" s="9" t="s">
        <v>1029</v>
      </c>
      <c r="B600" s="43" t="s">
        <v>2836</v>
      </c>
      <c r="C600" s="9">
        <v>10</v>
      </c>
      <c r="D600" s="9"/>
      <c r="E600" s="9"/>
      <c r="F600" s="9"/>
      <c r="G600" s="9">
        <v>1</v>
      </c>
      <c r="H600" s="10">
        <v>52.51</v>
      </c>
      <c r="I600" s="11">
        <v>2.64</v>
      </c>
      <c r="J600" s="9">
        <v>758</v>
      </c>
      <c r="K600" s="2">
        <v>85.809450924660098</v>
      </c>
      <c r="L600" s="11">
        <v>5.00830078125</v>
      </c>
      <c r="M600" s="9">
        <v>1</v>
      </c>
      <c r="N600" s="9">
        <v>1</v>
      </c>
      <c r="O600" s="9">
        <v>1</v>
      </c>
      <c r="P600" s="34">
        <v>1.0852141309255601</v>
      </c>
      <c r="Q600" s="12">
        <v>1.03917585078524</v>
      </c>
      <c r="R600" s="12">
        <v>1.35568419538952</v>
      </c>
      <c r="S600" s="12">
        <v>3.7148565085440701</v>
      </c>
      <c r="T600" s="35">
        <v>1.0301274082305401</v>
      </c>
      <c r="U600" s="34">
        <f t="shared" si="189"/>
        <v>0.11797973865528599</v>
      </c>
      <c r="V600" s="12">
        <f t="shared" si="190"/>
        <v>5.5439809765644867E-2</v>
      </c>
      <c r="W600" s="12">
        <f t="shared" si="191"/>
        <v>0.43902114395499847</v>
      </c>
      <c r="X600" s="12">
        <f t="shared" si="192"/>
        <v>1.8933064857544672</v>
      </c>
      <c r="Y600" s="35">
        <f t="shared" si="193"/>
        <v>4.2822783869492717E-2</v>
      </c>
      <c r="Z600" s="2"/>
      <c r="AA600" s="13">
        <v>1</v>
      </c>
      <c r="AB600" s="13">
        <v>1</v>
      </c>
      <c r="AC600" s="13">
        <v>1</v>
      </c>
      <c r="AD600" s="13">
        <v>1</v>
      </c>
      <c r="AE600" s="14">
        <v>1</v>
      </c>
      <c r="AF600" s="15"/>
      <c r="AG600" s="15"/>
      <c r="AH600" s="15"/>
      <c r="AI600" s="15"/>
      <c r="AJ600" s="2"/>
      <c r="AK600" s="1">
        <f t="shared" si="194"/>
        <v>0</v>
      </c>
      <c r="AL600" s="1">
        <f t="shared" si="195"/>
        <v>0</v>
      </c>
      <c r="AM600" s="1">
        <f t="shared" si="196"/>
        <v>1</v>
      </c>
      <c r="AN600" s="1">
        <f t="shared" si="197"/>
        <v>5</v>
      </c>
      <c r="AO600" s="1">
        <f t="shared" si="198"/>
        <v>0</v>
      </c>
      <c r="AP600" s="1">
        <f t="shared" si="199"/>
        <v>6</v>
      </c>
      <c r="AQ600" s="1">
        <f t="shared" si="200"/>
        <v>0</v>
      </c>
      <c r="AR600" s="1">
        <f t="shared" si="201"/>
        <v>0</v>
      </c>
      <c r="AS600" s="1">
        <f t="shared" si="202"/>
        <v>0</v>
      </c>
      <c r="AT600" s="1">
        <f t="shared" si="203"/>
        <v>0</v>
      </c>
      <c r="AU600" s="1">
        <f t="shared" si="204"/>
        <v>0</v>
      </c>
      <c r="AV600" s="1">
        <f t="shared" si="205"/>
        <v>0</v>
      </c>
      <c r="AW600" s="1">
        <f t="shared" si="206"/>
        <v>0</v>
      </c>
      <c r="AX600" s="1">
        <f t="shared" si="207"/>
        <v>0</v>
      </c>
      <c r="AY600" s="1">
        <v>4</v>
      </c>
      <c r="AZ600" s="1">
        <f t="shared" si="208"/>
        <v>4</v>
      </c>
      <c r="BA600" s="1">
        <f t="shared" si="209"/>
        <v>10</v>
      </c>
      <c r="BB600" s="16"/>
      <c r="BC600" s="16"/>
      <c r="BD600" s="16"/>
      <c r="BE600" s="16"/>
      <c r="BF600" s="17"/>
      <c r="BG600" s="16"/>
      <c r="BH600" s="16"/>
      <c r="BI600" s="16"/>
      <c r="BJ600" s="16"/>
      <c r="BK600" s="16"/>
      <c r="BL600" s="16"/>
      <c r="BM600" s="16"/>
      <c r="BN600" s="16"/>
    </row>
    <row r="601" spans="1:66" ht="21" x14ac:dyDescent="0.2">
      <c r="A601" s="9" t="s">
        <v>47</v>
      </c>
      <c r="B601" s="43" t="s">
        <v>3081</v>
      </c>
      <c r="C601" s="9">
        <v>10</v>
      </c>
      <c r="D601" s="9"/>
      <c r="E601" s="9"/>
      <c r="F601" s="9"/>
      <c r="G601" s="9">
        <v>1</v>
      </c>
      <c r="H601" s="10">
        <v>68.2</v>
      </c>
      <c r="I601" s="11">
        <v>3.91</v>
      </c>
      <c r="J601" s="9">
        <v>358</v>
      </c>
      <c r="K601" s="2">
        <v>38.844612034660003</v>
      </c>
      <c r="L601" s="11">
        <v>5.77001953125</v>
      </c>
      <c r="M601" s="9">
        <v>1</v>
      </c>
      <c r="N601" s="9">
        <v>1</v>
      </c>
      <c r="O601" s="9">
        <v>1</v>
      </c>
      <c r="P601" s="34">
        <v>1.3218276035861101</v>
      </c>
      <c r="Q601" s="12">
        <v>1.1368973443008299</v>
      </c>
      <c r="R601" s="12">
        <v>1.3259826112774999</v>
      </c>
      <c r="S601" s="12">
        <v>0.66824118522746101</v>
      </c>
      <c r="T601" s="35">
        <v>1.14688035269474</v>
      </c>
      <c r="U601" s="34">
        <f t="shared" si="189"/>
        <v>0.4025340288351964</v>
      </c>
      <c r="V601" s="12">
        <f t="shared" si="190"/>
        <v>0.18510199252896001</v>
      </c>
      <c r="W601" s="12">
        <f t="shared" si="191"/>
        <v>0.40706185630403885</v>
      </c>
      <c r="X601" s="12">
        <f t="shared" si="192"/>
        <v>-0.58155919289039448</v>
      </c>
      <c r="Y601" s="35">
        <f t="shared" si="193"/>
        <v>0.19771489128610528</v>
      </c>
      <c r="Z601" s="2"/>
      <c r="AA601" s="13">
        <v>1</v>
      </c>
      <c r="AB601" s="13">
        <v>1</v>
      </c>
      <c r="AC601" s="13">
        <v>1</v>
      </c>
      <c r="AD601" s="13">
        <v>1</v>
      </c>
      <c r="AE601" s="14">
        <v>1</v>
      </c>
      <c r="AF601" s="15"/>
      <c r="AG601" s="15"/>
      <c r="AH601" s="15"/>
      <c r="AI601" s="15"/>
      <c r="AJ601" s="2"/>
      <c r="AK601" s="1">
        <f t="shared" si="194"/>
        <v>1</v>
      </c>
      <c r="AL601" s="1">
        <f t="shared" si="195"/>
        <v>0</v>
      </c>
      <c r="AM601" s="1">
        <f t="shared" si="196"/>
        <v>1</v>
      </c>
      <c r="AN601" s="1">
        <f t="shared" si="197"/>
        <v>0</v>
      </c>
      <c r="AO601" s="1">
        <f t="shared" si="198"/>
        <v>0</v>
      </c>
      <c r="AP601" s="1">
        <f t="shared" si="199"/>
        <v>2</v>
      </c>
      <c r="AQ601" s="1">
        <f t="shared" si="200"/>
        <v>0</v>
      </c>
      <c r="AR601" s="1">
        <f t="shared" si="201"/>
        <v>0</v>
      </c>
      <c r="AS601" s="1">
        <f t="shared" si="202"/>
        <v>0</v>
      </c>
      <c r="AT601" s="1">
        <f t="shared" si="203"/>
        <v>0</v>
      </c>
      <c r="AU601" s="1">
        <f t="shared" si="204"/>
        <v>0</v>
      </c>
      <c r="AV601" s="1">
        <f t="shared" si="205"/>
        <v>0</v>
      </c>
      <c r="AW601" s="1">
        <f t="shared" si="206"/>
        <v>0</v>
      </c>
      <c r="AX601" s="1">
        <f t="shared" si="207"/>
        <v>0</v>
      </c>
      <c r="AY601" s="1">
        <v>1</v>
      </c>
      <c r="AZ601" s="1">
        <f t="shared" si="208"/>
        <v>8</v>
      </c>
      <c r="BA601" s="1">
        <f t="shared" si="209"/>
        <v>10</v>
      </c>
      <c r="BB601" s="16"/>
      <c r="BC601" s="16"/>
      <c r="BD601" s="16"/>
      <c r="BE601" s="16"/>
      <c r="BF601" s="17"/>
      <c r="BG601" s="16"/>
      <c r="BH601" s="16"/>
      <c r="BI601" s="16"/>
      <c r="BJ601" s="16"/>
      <c r="BK601" s="16"/>
      <c r="BL601" s="16"/>
      <c r="BM601" s="16"/>
      <c r="BN601" s="16"/>
    </row>
    <row r="602" spans="1:66" x14ac:dyDescent="0.2">
      <c r="A602" s="9" t="s">
        <v>1012</v>
      </c>
      <c r="B602" s="43" t="s">
        <v>2835</v>
      </c>
      <c r="C602" s="9">
        <v>10</v>
      </c>
      <c r="D602" s="9"/>
      <c r="E602" s="9"/>
      <c r="F602" s="9"/>
      <c r="G602" s="9">
        <v>1</v>
      </c>
      <c r="H602" s="10">
        <v>197.28</v>
      </c>
      <c r="I602" s="11">
        <v>1.43</v>
      </c>
      <c r="J602" s="9">
        <v>1748</v>
      </c>
      <c r="K602" s="2">
        <v>195.339976834661</v>
      </c>
      <c r="L602" s="11">
        <v>6.69775390625</v>
      </c>
      <c r="M602" s="9">
        <v>1</v>
      </c>
      <c r="N602" s="9">
        <v>1</v>
      </c>
      <c r="O602" s="9">
        <v>2</v>
      </c>
      <c r="P602" s="34">
        <v>0.99338111465519496</v>
      </c>
      <c r="Q602" s="12">
        <v>0.93342197806163396</v>
      </c>
      <c r="R602" s="12">
        <v>1.1985010332127599</v>
      </c>
      <c r="S602" s="12">
        <v>1.0132524869302399</v>
      </c>
      <c r="T602" s="35">
        <v>1.04978998378114</v>
      </c>
      <c r="U602" s="34">
        <f t="shared" si="189"/>
        <v>-9.5807751831609115E-3</v>
      </c>
      <c r="V602" s="12">
        <f t="shared" si="190"/>
        <v>-9.9398657939670967E-2</v>
      </c>
      <c r="W602" s="12">
        <f t="shared" si="191"/>
        <v>0.26123115271694364</v>
      </c>
      <c r="X602" s="12">
        <f t="shared" si="192"/>
        <v>1.8993716344557418E-2</v>
      </c>
      <c r="Y602" s="35">
        <f t="shared" si="193"/>
        <v>7.0100737736376498E-2</v>
      </c>
      <c r="Z602" s="2"/>
      <c r="AA602" s="13">
        <v>2</v>
      </c>
      <c r="AB602" s="13">
        <v>2</v>
      </c>
      <c r="AC602" s="13">
        <v>2</v>
      </c>
      <c r="AD602" s="13">
        <v>2</v>
      </c>
      <c r="AE602" s="14">
        <v>2</v>
      </c>
      <c r="AF602" s="15">
        <v>32.561325176506998</v>
      </c>
      <c r="AG602" s="15">
        <v>0.49415411012430999</v>
      </c>
      <c r="AH602" s="15">
        <v>5.4004650917556702</v>
      </c>
      <c r="AI602" s="15">
        <v>15.361514784041301</v>
      </c>
      <c r="AJ602" s="2">
        <v>32.029111637511498</v>
      </c>
      <c r="AK602" s="1">
        <f t="shared" si="194"/>
        <v>0</v>
      </c>
      <c r="AL602" s="1">
        <f t="shared" si="195"/>
        <v>0</v>
      </c>
      <c r="AM602" s="1">
        <f t="shared" si="196"/>
        <v>0</v>
      </c>
      <c r="AN602" s="1">
        <f t="shared" si="197"/>
        <v>0</v>
      </c>
      <c r="AO602" s="1">
        <f t="shared" si="198"/>
        <v>0</v>
      </c>
      <c r="AP602" s="1">
        <f t="shared" si="199"/>
        <v>0</v>
      </c>
      <c r="AQ602" s="1">
        <f t="shared" si="200"/>
        <v>0</v>
      </c>
      <c r="AR602" s="1">
        <f t="shared" si="201"/>
        <v>1</v>
      </c>
      <c r="AS602" s="1">
        <f t="shared" si="202"/>
        <v>3</v>
      </c>
      <c r="AT602" s="1">
        <f t="shared" si="203"/>
        <v>3</v>
      </c>
      <c r="AU602" s="1">
        <f t="shared" si="204"/>
        <v>2</v>
      </c>
      <c r="AV602" s="1">
        <f t="shared" si="205"/>
        <v>1</v>
      </c>
      <c r="AW602" s="1">
        <f t="shared" si="206"/>
        <v>2</v>
      </c>
      <c r="AX602" s="1">
        <f t="shared" si="207"/>
        <v>0</v>
      </c>
      <c r="AY602" s="1">
        <v>1</v>
      </c>
      <c r="AZ602" s="1">
        <f t="shared" si="208"/>
        <v>8</v>
      </c>
      <c r="BA602" s="1">
        <f t="shared" si="209"/>
        <v>10</v>
      </c>
      <c r="BB602" s="16"/>
      <c r="BC602" s="16"/>
      <c r="BD602" s="16"/>
      <c r="BE602" s="16"/>
      <c r="BF602" s="17"/>
      <c r="BG602" s="16"/>
      <c r="BH602" s="16"/>
      <c r="BI602" s="16"/>
      <c r="BJ602" s="16"/>
      <c r="BK602" s="16"/>
      <c r="BL602" s="16"/>
      <c r="BM602" s="16"/>
      <c r="BN602" s="16"/>
    </row>
    <row r="603" spans="1:66" x14ac:dyDescent="0.2">
      <c r="A603" s="9" t="s">
        <v>918</v>
      </c>
      <c r="B603" s="43" t="s">
        <v>2415</v>
      </c>
      <c r="C603" s="9">
        <v>10</v>
      </c>
      <c r="D603" s="9"/>
      <c r="E603" s="9"/>
      <c r="F603" s="9"/>
      <c r="G603" s="9">
        <v>1</v>
      </c>
      <c r="H603" s="10">
        <v>217.678015853327</v>
      </c>
      <c r="I603" s="11">
        <v>12.04</v>
      </c>
      <c r="J603" s="9">
        <v>108</v>
      </c>
      <c r="K603" s="2">
        <v>11.94308470466</v>
      </c>
      <c r="L603" s="11">
        <v>8.16259765625</v>
      </c>
      <c r="M603" s="9">
        <v>1</v>
      </c>
      <c r="N603" s="9">
        <v>1</v>
      </c>
      <c r="O603" s="9">
        <v>5</v>
      </c>
      <c r="P603" s="34">
        <v>1.3850495236820199</v>
      </c>
      <c r="Q603" s="12">
        <v>1.0470293722833499</v>
      </c>
      <c r="R603" s="12">
        <v>1.1707384971229799</v>
      </c>
      <c r="S603" s="12">
        <v>1.51842658575122</v>
      </c>
      <c r="T603" s="35">
        <v>1.3510955074731299</v>
      </c>
      <c r="U603" s="34">
        <f t="shared" si="189"/>
        <v>0.46993756204565906</v>
      </c>
      <c r="V603" s="12">
        <f t="shared" si="190"/>
        <v>6.6301914716808449E-2</v>
      </c>
      <c r="W603" s="12">
        <f t="shared" si="191"/>
        <v>0.2274188631703038</v>
      </c>
      <c r="X603" s="12">
        <f t="shared" si="192"/>
        <v>0.60257715747934326</v>
      </c>
      <c r="Y603" s="35">
        <f t="shared" si="193"/>
        <v>0.4341296608128869</v>
      </c>
      <c r="Z603" s="2"/>
      <c r="AA603" s="13">
        <v>4</v>
      </c>
      <c r="AB603" s="13">
        <v>4</v>
      </c>
      <c r="AC603" s="13">
        <v>4</v>
      </c>
      <c r="AD603" s="13">
        <v>4</v>
      </c>
      <c r="AE603" s="14">
        <v>4</v>
      </c>
      <c r="AF603" s="15">
        <v>7.9478296362924699</v>
      </c>
      <c r="AG603" s="15">
        <v>9.4443282548927403</v>
      </c>
      <c r="AH603" s="15">
        <v>1.24806772311491</v>
      </c>
      <c r="AI603" s="15">
        <v>5.9531239232290396</v>
      </c>
      <c r="AJ603" s="2">
        <v>6.75213476075914</v>
      </c>
      <c r="AK603" s="1">
        <f t="shared" si="194"/>
        <v>1</v>
      </c>
      <c r="AL603" s="1">
        <f t="shared" si="195"/>
        <v>0</v>
      </c>
      <c r="AM603" s="1">
        <f t="shared" si="196"/>
        <v>0</v>
      </c>
      <c r="AN603" s="1">
        <f t="shared" si="197"/>
        <v>2</v>
      </c>
      <c r="AO603" s="1">
        <f t="shared" si="198"/>
        <v>-1</v>
      </c>
      <c r="AP603" s="1">
        <f t="shared" si="199"/>
        <v>2</v>
      </c>
      <c r="AQ603" s="1">
        <f t="shared" si="200"/>
        <v>1</v>
      </c>
      <c r="AR603" s="1">
        <f t="shared" si="201"/>
        <v>3</v>
      </c>
      <c r="AS603" s="1">
        <f t="shared" si="202"/>
        <v>3</v>
      </c>
      <c r="AT603" s="1">
        <f t="shared" si="203"/>
        <v>3</v>
      </c>
      <c r="AU603" s="1">
        <f t="shared" si="204"/>
        <v>3</v>
      </c>
      <c r="AV603" s="1">
        <f t="shared" si="205"/>
        <v>3</v>
      </c>
      <c r="AW603" s="1">
        <f t="shared" si="206"/>
        <v>3</v>
      </c>
      <c r="AX603" s="1">
        <f t="shared" si="207"/>
        <v>0</v>
      </c>
      <c r="AY603" s="1">
        <v>4</v>
      </c>
      <c r="AZ603" s="1">
        <f t="shared" si="208"/>
        <v>4</v>
      </c>
      <c r="BA603" s="1">
        <f t="shared" si="209"/>
        <v>10</v>
      </c>
      <c r="BB603" s="16"/>
      <c r="BC603" s="16"/>
      <c r="BD603" s="16"/>
      <c r="BE603" s="16"/>
      <c r="BF603" s="17"/>
      <c r="BG603" s="16"/>
      <c r="BH603" s="16"/>
      <c r="BI603" s="16"/>
      <c r="BJ603" s="16"/>
      <c r="BK603" s="16"/>
      <c r="BL603" s="16"/>
      <c r="BM603" s="16"/>
      <c r="BN603" s="16"/>
    </row>
    <row r="604" spans="1:66" x14ac:dyDescent="0.2">
      <c r="A604" s="9" t="s">
        <v>158</v>
      </c>
      <c r="B604" s="43" t="s">
        <v>2410</v>
      </c>
      <c r="C604" s="9">
        <v>10</v>
      </c>
      <c r="D604" s="9"/>
      <c r="E604" s="9"/>
      <c r="F604" s="9"/>
      <c r="G604" s="9">
        <v>1</v>
      </c>
      <c r="H604" s="10">
        <v>216.88985739669999</v>
      </c>
      <c r="I604" s="11">
        <v>10.34</v>
      </c>
      <c r="J604" s="9">
        <v>387</v>
      </c>
      <c r="K604" s="2">
        <v>42.050161704659999</v>
      </c>
      <c r="L604" s="11">
        <v>4.99560546875</v>
      </c>
      <c r="M604" s="9">
        <v>3</v>
      </c>
      <c r="N604" s="9">
        <v>3</v>
      </c>
      <c r="O604" s="9">
        <v>5</v>
      </c>
      <c r="P604" s="34">
        <v>1.0836985313965199</v>
      </c>
      <c r="Q604" s="12">
        <v>0.95628222188387701</v>
      </c>
      <c r="R604" s="12">
        <v>1.1439323688205301</v>
      </c>
      <c r="S604" s="12">
        <v>1.86449048872027</v>
      </c>
      <c r="T604" s="35">
        <v>1.1178588020285201</v>
      </c>
      <c r="U604" s="34">
        <f t="shared" si="189"/>
        <v>0.11596347648078746</v>
      </c>
      <c r="V604" s="12">
        <f t="shared" si="190"/>
        <v>-6.4491639835086045E-2</v>
      </c>
      <c r="W604" s="12">
        <f t="shared" si="191"/>
        <v>0.19400176011327919</v>
      </c>
      <c r="X604" s="12">
        <f t="shared" si="192"/>
        <v>0.89878143754539785</v>
      </c>
      <c r="Y604" s="35">
        <f t="shared" si="193"/>
        <v>0.16073797129574011</v>
      </c>
      <c r="Z604" s="2"/>
      <c r="AA604" s="13">
        <v>2</v>
      </c>
      <c r="AB604" s="13">
        <v>2</v>
      </c>
      <c r="AC604" s="13">
        <v>2</v>
      </c>
      <c r="AD604" s="13">
        <v>2</v>
      </c>
      <c r="AE604" s="14">
        <v>2</v>
      </c>
      <c r="AF604" s="15">
        <v>20.157376750533501</v>
      </c>
      <c r="AG604" s="15">
        <v>9.2457538473762195</v>
      </c>
      <c r="AH604" s="15">
        <v>4.8999994512360896</v>
      </c>
      <c r="AI604" s="15">
        <v>31.6041210441856</v>
      </c>
      <c r="AJ604" s="2">
        <v>29.815603912700301</v>
      </c>
      <c r="AK604" s="1">
        <f t="shared" si="194"/>
        <v>0</v>
      </c>
      <c r="AL604" s="1">
        <f t="shared" si="195"/>
        <v>0</v>
      </c>
      <c r="AM604" s="1">
        <f t="shared" si="196"/>
        <v>0</v>
      </c>
      <c r="AN604" s="1">
        <f t="shared" si="197"/>
        <v>2</v>
      </c>
      <c r="AO604" s="1">
        <f t="shared" si="198"/>
        <v>0</v>
      </c>
      <c r="AP604" s="1">
        <f t="shared" si="199"/>
        <v>2</v>
      </c>
      <c r="AQ604" s="1">
        <f t="shared" si="200"/>
        <v>0</v>
      </c>
      <c r="AR604" s="1">
        <f t="shared" si="201"/>
        <v>2</v>
      </c>
      <c r="AS604" s="1">
        <f t="shared" si="202"/>
        <v>3</v>
      </c>
      <c r="AT604" s="1">
        <f t="shared" si="203"/>
        <v>3</v>
      </c>
      <c r="AU604" s="1">
        <f t="shared" si="204"/>
        <v>1</v>
      </c>
      <c r="AV604" s="1">
        <f t="shared" si="205"/>
        <v>1</v>
      </c>
      <c r="AW604" s="1">
        <f t="shared" si="206"/>
        <v>2</v>
      </c>
      <c r="AX604" s="1">
        <f t="shared" si="207"/>
        <v>2</v>
      </c>
      <c r="AY604" s="1">
        <v>4</v>
      </c>
      <c r="AZ604" s="1">
        <f t="shared" si="208"/>
        <v>4</v>
      </c>
      <c r="BA604" s="1">
        <f t="shared" si="209"/>
        <v>10</v>
      </c>
      <c r="BB604" s="16"/>
      <c r="BC604" s="16"/>
      <c r="BD604" s="16"/>
      <c r="BE604" s="16"/>
      <c r="BF604" s="17"/>
      <c r="BG604" s="16"/>
      <c r="BH604" s="16"/>
      <c r="BI604" s="16"/>
      <c r="BJ604" s="16"/>
      <c r="BK604" s="16"/>
      <c r="BL604" s="16"/>
      <c r="BM604" s="16"/>
      <c r="BN604" s="16"/>
    </row>
    <row r="605" spans="1:66" x14ac:dyDescent="0.2">
      <c r="A605" s="9" t="s">
        <v>588</v>
      </c>
      <c r="B605" s="43" t="s">
        <v>2413</v>
      </c>
      <c r="C605" s="9">
        <v>10</v>
      </c>
      <c r="D605" s="9"/>
      <c r="E605" s="9"/>
      <c r="F605" s="9"/>
      <c r="G605" s="9">
        <v>1</v>
      </c>
      <c r="H605" s="10">
        <v>43.5</v>
      </c>
      <c r="I605" s="11">
        <v>1.44</v>
      </c>
      <c r="J605" s="9">
        <v>766</v>
      </c>
      <c r="K605" s="2">
        <v>88.222487604660103</v>
      </c>
      <c r="L605" s="11">
        <v>6.03662109375</v>
      </c>
      <c r="M605" s="9">
        <v>1</v>
      </c>
      <c r="N605" s="9">
        <v>1</v>
      </c>
      <c r="O605" s="9">
        <v>2</v>
      </c>
      <c r="P605" s="34">
        <v>1.216621872063</v>
      </c>
      <c r="Q605" s="12">
        <v>1.0898961095370601</v>
      </c>
      <c r="R605" s="12">
        <v>1.14056844757361</v>
      </c>
      <c r="S605" s="12">
        <v>0.47762582248157998</v>
      </c>
      <c r="T605" s="35">
        <v>1.10112105081302</v>
      </c>
      <c r="U605" s="34">
        <f t="shared" si="189"/>
        <v>0.28288084589429729</v>
      </c>
      <c r="V605" s="12">
        <f t="shared" si="190"/>
        <v>0.12419062179215752</v>
      </c>
      <c r="W605" s="12">
        <f t="shared" si="191"/>
        <v>0.189753027984462</v>
      </c>
      <c r="X605" s="12">
        <f t="shared" si="192"/>
        <v>-1.0660472579516316</v>
      </c>
      <c r="Y605" s="35">
        <f t="shared" si="193"/>
        <v>0.13897307908200024</v>
      </c>
      <c r="Z605" s="2"/>
      <c r="AA605" s="13">
        <v>1</v>
      </c>
      <c r="AB605" s="13">
        <v>1</v>
      </c>
      <c r="AC605" s="13">
        <v>1</v>
      </c>
      <c r="AD605" s="13">
        <v>1</v>
      </c>
      <c r="AE605" s="14">
        <v>1</v>
      </c>
      <c r="AF605" s="15"/>
      <c r="AG605" s="15"/>
      <c r="AH605" s="15"/>
      <c r="AI605" s="15"/>
      <c r="AJ605" s="2"/>
      <c r="AK605" s="1">
        <f t="shared" si="194"/>
        <v>0</v>
      </c>
      <c r="AL605" s="1">
        <f t="shared" si="195"/>
        <v>0</v>
      </c>
      <c r="AM605" s="1">
        <f t="shared" si="196"/>
        <v>0</v>
      </c>
      <c r="AN605" s="1">
        <f t="shared" si="197"/>
        <v>2</v>
      </c>
      <c r="AO605" s="1">
        <f t="shared" si="198"/>
        <v>0</v>
      </c>
      <c r="AP605" s="1">
        <f t="shared" si="199"/>
        <v>2</v>
      </c>
      <c r="AQ605" s="1">
        <f t="shared" si="200"/>
        <v>0</v>
      </c>
      <c r="AR605" s="1">
        <f t="shared" si="201"/>
        <v>0</v>
      </c>
      <c r="AS605" s="1">
        <f t="shared" si="202"/>
        <v>0</v>
      </c>
      <c r="AT605" s="1">
        <f t="shared" si="203"/>
        <v>0</v>
      </c>
      <c r="AU605" s="1">
        <f t="shared" si="204"/>
        <v>0</v>
      </c>
      <c r="AV605" s="1">
        <f t="shared" si="205"/>
        <v>0</v>
      </c>
      <c r="AW605" s="1">
        <f t="shared" si="206"/>
        <v>0</v>
      </c>
      <c r="AX605" s="1">
        <f t="shared" si="207"/>
        <v>0</v>
      </c>
      <c r="AY605" s="1">
        <v>1</v>
      </c>
      <c r="AZ605" s="1">
        <f t="shared" si="208"/>
        <v>8</v>
      </c>
      <c r="BA605" s="1">
        <f t="shared" si="209"/>
        <v>10</v>
      </c>
      <c r="BB605" s="16"/>
      <c r="BC605" s="16"/>
      <c r="BD605" s="16"/>
      <c r="BE605" s="16"/>
      <c r="BF605" s="17"/>
      <c r="BG605" s="16"/>
      <c r="BH605" s="16"/>
      <c r="BI605" s="16"/>
      <c r="BJ605" s="16"/>
      <c r="BK605" s="16"/>
      <c r="BL605" s="16"/>
      <c r="BM605" s="16"/>
      <c r="BN605" s="16"/>
    </row>
    <row r="606" spans="1:66" ht="21" x14ac:dyDescent="0.2">
      <c r="A606" s="9" t="s">
        <v>727</v>
      </c>
      <c r="B606" s="43" t="s">
        <v>2405</v>
      </c>
      <c r="C606" s="9">
        <v>10</v>
      </c>
      <c r="D606" s="9"/>
      <c r="E606" s="9"/>
      <c r="F606" s="9"/>
      <c r="G606" s="9">
        <v>2</v>
      </c>
      <c r="H606" s="10">
        <v>133.21</v>
      </c>
      <c r="I606" s="11">
        <v>18.98</v>
      </c>
      <c r="J606" s="9">
        <v>274</v>
      </c>
      <c r="K606" s="2">
        <v>29.649367324659998</v>
      </c>
      <c r="L606" s="11">
        <v>8.32373046875</v>
      </c>
      <c r="M606" s="9">
        <v>4</v>
      </c>
      <c r="N606" s="9">
        <v>4</v>
      </c>
      <c r="O606" s="9">
        <v>5</v>
      </c>
      <c r="P606" s="34">
        <v>0.74744950844618196</v>
      </c>
      <c r="Q606" s="12">
        <v>1.0560873005215099</v>
      </c>
      <c r="R606" s="12">
        <v>1.13945936819862</v>
      </c>
      <c r="S606" s="12">
        <v>0.65056768727865999</v>
      </c>
      <c r="T606" s="35">
        <v>0.38472859340899901</v>
      </c>
      <c r="U606" s="34">
        <f t="shared" si="189"/>
        <v>-0.41995196892058378</v>
      </c>
      <c r="V606" s="12">
        <f t="shared" si="190"/>
        <v>7.8729098733880357E-2</v>
      </c>
      <c r="W606" s="12">
        <f t="shared" si="191"/>
        <v>0.18834948068615087</v>
      </c>
      <c r="X606" s="12">
        <f t="shared" si="192"/>
        <v>-0.62022892722784406</v>
      </c>
      <c r="Y606" s="35">
        <f t="shared" si="193"/>
        <v>-1.37808703874803</v>
      </c>
      <c r="Z606" s="2"/>
      <c r="AA606" s="13">
        <v>3</v>
      </c>
      <c r="AB606" s="13">
        <v>3</v>
      </c>
      <c r="AC606" s="13">
        <v>3</v>
      </c>
      <c r="AD606" s="13">
        <v>3</v>
      </c>
      <c r="AE606" s="14">
        <v>3</v>
      </c>
      <c r="AF606" s="15">
        <v>376.69995532726699</v>
      </c>
      <c r="AG606" s="15">
        <v>71.777878453799204</v>
      </c>
      <c r="AH606" s="15">
        <v>22.589120574935301</v>
      </c>
      <c r="AI606" s="15">
        <v>2.0862896232816399</v>
      </c>
      <c r="AJ606" s="2">
        <v>186.02255959531499</v>
      </c>
      <c r="AK606" s="1">
        <f t="shared" si="194"/>
        <v>0</v>
      </c>
      <c r="AL606" s="1">
        <f t="shared" si="195"/>
        <v>0</v>
      </c>
      <c r="AM606" s="1">
        <f t="shared" si="196"/>
        <v>0</v>
      </c>
      <c r="AN606" s="1">
        <f t="shared" si="197"/>
        <v>1</v>
      </c>
      <c r="AO606" s="1">
        <f t="shared" si="198"/>
        <v>-3</v>
      </c>
      <c r="AP606" s="1">
        <f t="shared" si="199"/>
        <v>-2</v>
      </c>
      <c r="AQ606" s="1">
        <f t="shared" si="200"/>
        <v>1</v>
      </c>
      <c r="AR606" s="1">
        <f t="shared" si="201"/>
        <v>0</v>
      </c>
      <c r="AS606" s="1">
        <f t="shared" si="202"/>
        <v>0</v>
      </c>
      <c r="AT606" s="1">
        <f t="shared" si="203"/>
        <v>2</v>
      </c>
      <c r="AU606" s="1">
        <f t="shared" si="204"/>
        <v>3</v>
      </c>
      <c r="AV606" s="1">
        <f t="shared" si="205"/>
        <v>0</v>
      </c>
      <c r="AW606" s="1">
        <f t="shared" si="206"/>
        <v>1</v>
      </c>
      <c r="AX606" s="1">
        <f t="shared" si="207"/>
        <v>2</v>
      </c>
      <c r="AY606" s="1">
        <v>1</v>
      </c>
      <c r="AZ606" s="1">
        <f t="shared" si="208"/>
        <v>8</v>
      </c>
      <c r="BA606" s="1">
        <f t="shared" si="209"/>
        <v>10</v>
      </c>
      <c r="BB606" s="16"/>
      <c r="BC606" s="16"/>
      <c r="BD606" s="16"/>
      <c r="BE606" s="16"/>
      <c r="BF606" s="17"/>
      <c r="BG606" s="16"/>
      <c r="BH606" s="16"/>
      <c r="BI606" s="16"/>
      <c r="BJ606" s="16"/>
      <c r="BK606" s="16"/>
      <c r="BL606" s="16"/>
      <c r="BM606" s="16"/>
      <c r="BN606" s="16"/>
    </row>
    <row r="607" spans="1:66" x14ac:dyDescent="0.2">
      <c r="A607" s="9" t="s">
        <v>1498</v>
      </c>
      <c r="B607" s="43" t="s">
        <v>2397</v>
      </c>
      <c r="C607" s="9">
        <v>10</v>
      </c>
      <c r="D607" s="9"/>
      <c r="E607" s="9"/>
      <c r="F607" s="9"/>
      <c r="G607" s="9">
        <v>1</v>
      </c>
      <c r="H607" s="10">
        <v>67.25</v>
      </c>
      <c r="I607" s="11">
        <v>2.19</v>
      </c>
      <c r="J607" s="9">
        <v>640</v>
      </c>
      <c r="K607" s="2">
        <v>71.179249584660099</v>
      </c>
      <c r="L607" s="11">
        <v>5.28759765625</v>
      </c>
      <c r="M607" s="9">
        <v>1</v>
      </c>
      <c r="N607" s="9">
        <v>1</v>
      </c>
      <c r="O607" s="9">
        <v>1</v>
      </c>
      <c r="P607" s="34">
        <v>0.46631403181956099</v>
      </c>
      <c r="Q607" s="12">
        <v>0.69151447247792097</v>
      </c>
      <c r="R607" s="12">
        <v>1.0992126978030801</v>
      </c>
      <c r="S607" s="12">
        <v>0.58359706924190002</v>
      </c>
      <c r="T607" s="35">
        <v>0.66518394451441798</v>
      </c>
      <c r="U607" s="34">
        <f t="shared" si="189"/>
        <v>-1.1006262525311989</v>
      </c>
      <c r="V607" s="12">
        <f t="shared" si="190"/>
        <v>-0.53216864950778131</v>
      </c>
      <c r="W607" s="12">
        <f t="shared" si="191"/>
        <v>0.13647057498164658</v>
      </c>
      <c r="X607" s="12">
        <f t="shared" si="192"/>
        <v>-0.77695545666376142</v>
      </c>
      <c r="Y607" s="35">
        <f t="shared" si="193"/>
        <v>-0.58817474804355385</v>
      </c>
      <c r="Z607" s="2"/>
      <c r="AA607" s="13">
        <v>1</v>
      </c>
      <c r="AB607" s="13">
        <v>1</v>
      </c>
      <c r="AC607" s="13">
        <v>1</v>
      </c>
      <c r="AD607" s="13">
        <v>1</v>
      </c>
      <c r="AE607" s="14">
        <v>1</v>
      </c>
      <c r="AF607" s="15"/>
      <c r="AG607" s="15"/>
      <c r="AH607" s="15"/>
      <c r="AI607" s="15"/>
      <c r="AJ607" s="2"/>
      <c r="AK607" s="1">
        <f t="shared" si="194"/>
        <v>2</v>
      </c>
      <c r="AL607" s="1">
        <f t="shared" si="195"/>
        <v>0</v>
      </c>
      <c r="AM607" s="1">
        <f t="shared" si="196"/>
        <v>0</v>
      </c>
      <c r="AN607" s="1">
        <f t="shared" si="197"/>
        <v>1</v>
      </c>
      <c r="AO607" s="1">
        <f t="shared" si="198"/>
        <v>-1</v>
      </c>
      <c r="AP607" s="1">
        <f t="shared" si="199"/>
        <v>2</v>
      </c>
      <c r="AQ607" s="1">
        <f t="shared" si="200"/>
        <v>0</v>
      </c>
      <c r="AR607" s="1">
        <f t="shared" si="201"/>
        <v>0</v>
      </c>
      <c r="AS607" s="1">
        <f t="shared" si="202"/>
        <v>0</v>
      </c>
      <c r="AT607" s="1">
        <f t="shared" si="203"/>
        <v>0</v>
      </c>
      <c r="AU607" s="1">
        <f t="shared" si="204"/>
        <v>0</v>
      </c>
      <c r="AV607" s="1">
        <f t="shared" si="205"/>
        <v>0</v>
      </c>
      <c r="AW607" s="1">
        <f t="shared" si="206"/>
        <v>0</v>
      </c>
      <c r="AX607" s="1">
        <f t="shared" si="207"/>
        <v>0</v>
      </c>
      <c r="AY607" s="1">
        <v>1</v>
      </c>
      <c r="AZ607" s="1">
        <f t="shared" si="208"/>
        <v>8</v>
      </c>
      <c r="BA607" s="1">
        <f t="shared" si="209"/>
        <v>10</v>
      </c>
      <c r="BB607" s="16"/>
      <c r="BC607" s="16"/>
      <c r="BD607" s="16"/>
      <c r="BE607" s="16"/>
      <c r="BF607" s="17"/>
      <c r="BG607" s="16"/>
      <c r="BH607" s="16"/>
      <c r="BI607" s="16"/>
      <c r="BJ607" s="16"/>
      <c r="BK607" s="16"/>
      <c r="BL607" s="16"/>
      <c r="BM607" s="16"/>
      <c r="BN607" s="16"/>
    </row>
    <row r="608" spans="1:66" x14ac:dyDescent="0.2">
      <c r="A608" s="9" t="s">
        <v>607</v>
      </c>
      <c r="B608" s="43" t="s">
        <v>2834</v>
      </c>
      <c r="C608" s="9">
        <v>10</v>
      </c>
      <c r="D608" s="9"/>
      <c r="E608" s="9"/>
      <c r="F608" s="9"/>
      <c r="G608" s="9">
        <v>1</v>
      </c>
      <c r="H608" s="10">
        <v>919.71681566694599</v>
      </c>
      <c r="I608" s="11">
        <v>26.16</v>
      </c>
      <c r="J608" s="9">
        <v>623</v>
      </c>
      <c r="K608" s="2">
        <v>67.834727884660097</v>
      </c>
      <c r="L608" s="11">
        <v>7.66455078125</v>
      </c>
      <c r="M608" s="9">
        <v>13</v>
      </c>
      <c r="N608" s="9">
        <v>14</v>
      </c>
      <c r="O608" s="9">
        <v>33</v>
      </c>
      <c r="P608" s="34">
        <v>0.94042373376011101</v>
      </c>
      <c r="Q608" s="12">
        <v>0.90092583623837497</v>
      </c>
      <c r="R608" s="12">
        <v>1.07796442872982</v>
      </c>
      <c r="S608" s="12">
        <v>0.72375694562302995</v>
      </c>
      <c r="T608" s="35">
        <v>1.11068237975174</v>
      </c>
      <c r="U608" s="34">
        <f t="shared" si="189"/>
        <v>-8.8617145702956923E-2</v>
      </c>
      <c r="V608" s="12">
        <f t="shared" si="190"/>
        <v>-0.15051974589061839</v>
      </c>
      <c r="W608" s="12">
        <f t="shared" si="191"/>
        <v>0.1083095720219624</v>
      </c>
      <c r="X608" s="12">
        <f t="shared" si="192"/>
        <v>-0.46642280671768849</v>
      </c>
      <c r="Y608" s="35">
        <f t="shared" si="193"/>
        <v>0.15144631027302327</v>
      </c>
      <c r="Z608" s="2"/>
      <c r="AA608" s="13">
        <v>29</v>
      </c>
      <c r="AB608" s="13">
        <v>29</v>
      </c>
      <c r="AC608" s="13">
        <v>29</v>
      </c>
      <c r="AD608" s="13">
        <v>28</v>
      </c>
      <c r="AE608" s="14">
        <v>29</v>
      </c>
      <c r="AF608" s="15">
        <v>38.239812209213099</v>
      </c>
      <c r="AG608" s="15">
        <v>33.199176019523499</v>
      </c>
      <c r="AH608" s="15">
        <v>24.028480331842601</v>
      </c>
      <c r="AI608" s="15">
        <v>41.5054657266231</v>
      </c>
      <c r="AJ608" s="2">
        <v>51.1255426257501</v>
      </c>
      <c r="AK608" s="1">
        <f t="shared" si="194"/>
        <v>0</v>
      </c>
      <c r="AL608" s="1">
        <f t="shared" si="195"/>
        <v>0</v>
      </c>
      <c r="AM608" s="1">
        <f t="shared" si="196"/>
        <v>0</v>
      </c>
      <c r="AN608" s="1">
        <f t="shared" si="197"/>
        <v>0</v>
      </c>
      <c r="AO608" s="1">
        <f t="shared" si="198"/>
        <v>0</v>
      </c>
      <c r="AP608" s="1">
        <f t="shared" si="199"/>
        <v>0</v>
      </c>
      <c r="AQ608" s="1">
        <f t="shared" si="200"/>
        <v>3</v>
      </c>
      <c r="AR608" s="1">
        <f t="shared" si="201"/>
        <v>1</v>
      </c>
      <c r="AS608" s="1">
        <f t="shared" si="202"/>
        <v>1</v>
      </c>
      <c r="AT608" s="1">
        <f t="shared" si="203"/>
        <v>2</v>
      </c>
      <c r="AU608" s="1">
        <f t="shared" si="204"/>
        <v>1</v>
      </c>
      <c r="AV608" s="1">
        <f t="shared" si="205"/>
        <v>0</v>
      </c>
      <c r="AW608" s="1">
        <f t="shared" si="206"/>
        <v>1</v>
      </c>
      <c r="AX608" s="1">
        <f t="shared" si="207"/>
        <v>4</v>
      </c>
      <c r="AY608" s="1">
        <v>5</v>
      </c>
      <c r="AZ608" s="1">
        <f t="shared" si="208"/>
        <v>2</v>
      </c>
      <c r="BA608" s="1">
        <f t="shared" si="209"/>
        <v>10</v>
      </c>
      <c r="BB608" s="16"/>
      <c r="BC608" s="16"/>
      <c r="BD608" s="16"/>
      <c r="BE608" s="16"/>
      <c r="BF608" s="17"/>
      <c r="BG608" s="16"/>
      <c r="BH608" s="16"/>
      <c r="BI608" s="16"/>
      <c r="BJ608" s="16"/>
      <c r="BK608" s="16"/>
      <c r="BL608" s="16"/>
      <c r="BM608" s="16"/>
      <c r="BN608" s="16"/>
    </row>
    <row r="609" spans="1:66" ht="21" x14ac:dyDescent="0.2">
      <c r="A609" s="9" t="s">
        <v>1584</v>
      </c>
      <c r="B609" s="43" t="s">
        <v>2408</v>
      </c>
      <c r="C609" s="9">
        <v>10</v>
      </c>
      <c r="D609" s="9"/>
      <c r="E609" s="9"/>
      <c r="F609" s="9"/>
      <c r="G609" s="9">
        <v>1</v>
      </c>
      <c r="H609" s="10">
        <v>24.68</v>
      </c>
      <c r="I609" s="11">
        <v>0.87</v>
      </c>
      <c r="J609" s="9">
        <v>1032</v>
      </c>
      <c r="K609" s="2">
        <v>117.74972295466</v>
      </c>
      <c r="L609" s="11">
        <v>8.38232421875</v>
      </c>
      <c r="M609" s="9">
        <v>1</v>
      </c>
      <c r="N609" s="9">
        <v>1</v>
      </c>
      <c r="O609" s="9">
        <v>1</v>
      </c>
      <c r="P609" s="34">
        <v>1.01561698637498</v>
      </c>
      <c r="Q609" s="12">
        <v>1.76435449666802</v>
      </c>
      <c r="R609" s="12">
        <v>1.05616449953578</v>
      </c>
      <c r="S609" s="12">
        <v>3.7092855032085801</v>
      </c>
      <c r="T609" s="35">
        <v>0.56781734564975805</v>
      </c>
      <c r="U609" s="34">
        <f t="shared" si="189"/>
        <v>2.2356429631347204E-2</v>
      </c>
      <c r="V609" s="12">
        <f t="shared" si="190"/>
        <v>0.81914045840270944</v>
      </c>
      <c r="W609" s="12">
        <f t="shared" si="191"/>
        <v>7.8834554565515094E-2</v>
      </c>
      <c r="X609" s="12">
        <f t="shared" si="192"/>
        <v>1.8911413161588129</v>
      </c>
      <c r="Y609" s="35">
        <f t="shared" si="193"/>
        <v>-0.8165011737914899</v>
      </c>
      <c r="Z609" s="2"/>
      <c r="AA609" s="13">
        <v>1</v>
      </c>
      <c r="AB609" s="13">
        <v>1</v>
      </c>
      <c r="AC609" s="13">
        <v>1</v>
      </c>
      <c r="AD609" s="13">
        <v>1</v>
      </c>
      <c r="AE609" s="14">
        <v>1</v>
      </c>
      <c r="AF609" s="15"/>
      <c r="AG609" s="15"/>
      <c r="AH609" s="15"/>
      <c r="AI609" s="15"/>
      <c r="AJ609" s="2"/>
      <c r="AK609" s="1">
        <f t="shared" si="194"/>
        <v>0</v>
      </c>
      <c r="AL609" s="1">
        <f t="shared" si="195"/>
        <v>2</v>
      </c>
      <c r="AM609" s="1">
        <f t="shared" si="196"/>
        <v>0</v>
      </c>
      <c r="AN609" s="1">
        <f t="shared" si="197"/>
        <v>5</v>
      </c>
      <c r="AO609" s="1">
        <f t="shared" si="198"/>
        <v>-1</v>
      </c>
      <c r="AP609" s="1">
        <f t="shared" si="199"/>
        <v>6</v>
      </c>
      <c r="AQ609" s="1">
        <f t="shared" si="200"/>
        <v>0</v>
      </c>
      <c r="AR609" s="1">
        <f t="shared" si="201"/>
        <v>0</v>
      </c>
      <c r="AS609" s="1">
        <f t="shared" si="202"/>
        <v>0</v>
      </c>
      <c r="AT609" s="1">
        <f t="shared" si="203"/>
        <v>0</v>
      </c>
      <c r="AU609" s="1">
        <f t="shared" si="204"/>
        <v>0</v>
      </c>
      <c r="AV609" s="1">
        <f t="shared" si="205"/>
        <v>0</v>
      </c>
      <c r="AW609" s="1">
        <f t="shared" si="206"/>
        <v>0</v>
      </c>
      <c r="AX609" s="1">
        <f t="shared" si="207"/>
        <v>0</v>
      </c>
      <c r="AY609" s="1">
        <v>4</v>
      </c>
      <c r="AZ609" s="1">
        <f t="shared" si="208"/>
        <v>4</v>
      </c>
      <c r="BA609" s="1">
        <f t="shared" si="209"/>
        <v>10</v>
      </c>
      <c r="BB609" s="16"/>
      <c r="BC609" s="16"/>
      <c r="BD609" s="16"/>
      <c r="BE609" s="16"/>
      <c r="BF609" s="17"/>
      <c r="BG609" s="16"/>
      <c r="BH609" s="16"/>
      <c r="BI609" s="16"/>
      <c r="BJ609" s="16"/>
      <c r="BK609" s="16"/>
      <c r="BL609" s="16"/>
      <c r="BM609" s="16"/>
      <c r="BN609" s="16"/>
    </row>
    <row r="610" spans="1:66" ht="21" x14ac:dyDescent="0.2">
      <c r="A610" s="9" t="s">
        <v>401</v>
      </c>
      <c r="B610" s="43" t="s">
        <v>1838</v>
      </c>
      <c r="C610" s="9">
        <v>10</v>
      </c>
      <c r="D610" s="9"/>
      <c r="E610" s="9"/>
      <c r="F610" s="9"/>
      <c r="G610" s="9">
        <v>1</v>
      </c>
      <c r="H610" s="10">
        <v>370.72116834878898</v>
      </c>
      <c r="I610" s="11">
        <v>22.31</v>
      </c>
      <c r="J610" s="9">
        <v>381</v>
      </c>
      <c r="K610" s="2">
        <v>42.95497088466</v>
      </c>
      <c r="L610" s="11">
        <v>5.35107421875</v>
      </c>
      <c r="M610" s="9">
        <v>7</v>
      </c>
      <c r="N610" s="9">
        <v>7</v>
      </c>
      <c r="O610" s="9">
        <v>12</v>
      </c>
      <c r="P610" s="34">
        <v>0.97237537822572695</v>
      </c>
      <c r="Q610" s="12">
        <v>0.78619049576362299</v>
      </c>
      <c r="R610" s="12">
        <v>1.0513855882311101</v>
      </c>
      <c r="S610" s="12">
        <v>0.84197995134255499</v>
      </c>
      <c r="T610" s="35">
        <v>1.1694741515556699</v>
      </c>
      <c r="U610" s="34">
        <f t="shared" si="189"/>
        <v>-4.0414731921137217E-2</v>
      </c>
      <c r="V610" s="12">
        <f t="shared" si="190"/>
        <v>-0.34704917172261879</v>
      </c>
      <c r="W610" s="12">
        <f t="shared" si="191"/>
        <v>7.2291864551617999E-2</v>
      </c>
      <c r="X610" s="12">
        <f t="shared" si="192"/>
        <v>-0.24814221366579811</v>
      </c>
      <c r="Y610" s="35">
        <f t="shared" si="193"/>
        <v>0.22585997470054509</v>
      </c>
      <c r="Z610" s="2"/>
      <c r="AA610" s="13">
        <v>7</v>
      </c>
      <c r="AB610" s="13">
        <v>7</v>
      </c>
      <c r="AC610" s="13">
        <v>7</v>
      </c>
      <c r="AD610" s="13">
        <v>7</v>
      </c>
      <c r="AE610" s="14">
        <v>7</v>
      </c>
      <c r="AF610" s="15">
        <v>12.9750388152308</v>
      </c>
      <c r="AG610" s="15">
        <v>11.4957410265022</v>
      </c>
      <c r="AH610" s="15">
        <v>19.614030330459499</v>
      </c>
      <c r="AI610" s="15">
        <v>12.5857406425721</v>
      </c>
      <c r="AJ610" s="2">
        <v>22.066246746117901</v>
      </c>
      <c r="AK610" s="1">
        <f t="shared" si="194"/>
        <v>0</v>
      </c>
      <c r="AL610" s="1">
        <f t="shared" si="195"/>
        <v>0</v>
      </c>
      <c r="AM610" s="1">
        <f t="shared" si="196"/>
        <v>0</v>
      </c>
      <c r="AN610" s="1">
        <f t="shared" si="197"/>
        <v>0</v>
      </c>
      <c r="AO610" s="1">
        <f t="shared" si="198"/>
        <v>0</v>
      </c>
      <c r="AP610" s="1">
        <f t="shared" si="199"/>
        <v>0</v>
      </c>
      <c r="AQ610" s="1">
        <f t="shared" si="200"/>
        <v>2</v>
      </c>
      <c r="AR610" s="1">
        <f t="shared" si="201"/>
        <v>2</v>
      </c>
      <c r="AS610" s="1">
        <f t="shared" si="202"/>
        <v>2</v>
      </c>
      <c r="AT610" s="1">
        <f t="shared" si="203"/>
        <v>2</v>
      </c>
      <c r="AU610" s="1">
        <f t="shared" si="204"/>
        <v>2</v>
      </c>
      <c r="AV610" s="1">
        <f t="shared" si="205"/>
        <v>2</v>
      </c>
      <c r="AW610" s="1">
        <f t="shared" si="206"/>
        <v>2</v>
      </c>
      <c r="AX610" s="1">
        <f t="shared" si="207"/>
        <v>4</v>
      </c>
      <c r="AY610" s="1">
        <v>5</v>
      </c>
      <c r="AZ610" s="1">
        <f t="shared" si="208"/>
        <v>2</v>
      </c>
      <c r="BA610" s="1">
        <f t="shared" si="209"/>
        <v>10</v>
      </c>
      <c r="BB610" s="16"/>
      <c r="BC610" s="16"/>
      <c r="BD610" s="16"/>
      <c r="BE610" s="16"/>
      <c r="BF610" s="17"/>
      <c r="BG610" s="16"/>
      <c r="BH610" s="16"/>
      <c r="BI610" s="16"/>
      <c r="BJ610" s="16"/>
      <c r="BK610" s="16"/>
      <c r="BL610" s="16"/>
      <c r="BM610" s="16"/>
      <c r="BN610" s="16"/>
    </row>
    <row r="611" spans="1:66" x14ac:dyDescent="0.2">
      <c r="A611" s="9" t="s">
        <v>186</v>
      </c>
      <c r="B611" s="43" t="s">
        <v>2837</v>
      </c>
      <c r="C611" s="9">
        <v>10</v>
      </c>
      <c r="D611" s="9"/>
      <c r="E611" s="9"/>
      <c r="F611" s="9"/>
      <c r="G611" s="9">
        <v>1</v>
      </c>
      <c r="H611" s="10">
        <v>29.96</v>
      </c>
      <c r="I611" s="11">
        <v>0.82</v>
      </c>
      <c r="J611" s="9">
        <v>977</v>
      </c>
      <c r="K611" s="2">
        <v>107.47775811466001</v>
      </c>
      <c r="L611" s="11">
        <v>7.03466796875</v>
      </c>
      <c r="M611" s="9">
        <v>1</v>
      </c>
      <c r="N611" s="9">
        <v>1</v>
      </c>
      <c r="O611" s="9">
        <v>1</v>
      </c>
      <c r="P611" s="34">
        <v>1.0857072451382099</v>
      </c>
      <c r="Q611" s="12">
        <v>1.00737901772241</v>
      </c>
      <c r="R611" s="12">
        <v>1.03520861823689</v>
      </c>
      <c r="S611" s="12">
        <v>0.40168901999859602</v>
      </c>
      <c r="T611" s="35">
        <v>1.0631251274306499</v>
      </c>
      <c r="U611" s="34">
        <f t="shared" si="189"/>
        <v>0.11863514096442612</v>
      </c>
      <c r="V611" s="12">
        <f t="shared" si="190"/>
        <v>1.0606587128118709E-2</v>
      </c>
      <c r="W611" s="12">
        <f t="shared" si="191"/>
        <v>4.9921533103671721E-2</v>
      </c>
      <c r="X611" s="12">
        <f t="shared" si="192"/>
        <v>-1.3158490684307271</v>
      </c>
      <c r="Y611" s="35">
        <f t="shared" si="193"/>
        <v>8.8311408816167114E-2</v>
      </c>
      <c r="Z611" s="2"/>
      <c r="AA611" s="13">
        <v>1</v>
      </c>
      <c r="AB611" s="13">
        <v>1</v>
      </c>
      <c r="AC611" s="13">
        <v>1</v>
      </c>
      <c r="AD611" s="13">
        <v>1</v>
      </c>
      <c r="AE611" s="14">
        <v>1</v>
      </c>
      <c r="AF611" s="15"/>
      <c r="AG611" s="15"/>
      <c r="AH611" s="15"/>
      <c r="AI611" s="15"/>
      <c r="AJ611" s="2"/>
      <c r="AK611" s="1">
        <f t="shared" si="194"/>
        <v>0</v>
      </c>
      <c r="AL611" s="1">
        <f t="shared" si="195"/>
        <v>0</v>
      </c>
      <c r="AM611" s="1">
        <f t="shared" si="196"/>
        <v>0</v>
      </c>
      <c r="AN611" s="1">
        <f t="shared" si="197"/>
        <v>2</v>
      </c>
      <c r="AO611" s="1">
        <f t="shared" si="198"/>
        <v>0</v>
      </c>
      <c r="AP611" s="1">
        <f t="shared" si="199"/>
        <v>2</v>
      </c>
      <c r="AQ611" s="1">
        <f t="shared" si="200"/>
        <v>0</v>
      </c>
      <c r="AR611" s="1">
        <f t="shared" si="201"/>
        <v>0</v>
      </c>
      <c r="AS611" s="1">
        <f t="shared" si="202"/>
        <v>0</v>
      </c>
      <c r="AT611" s="1">
        <f t="shared" si="203"/>
        <v>0</v>
      </c>
      <c r="AU611" s="1">
        <f t="shared" si="204"/>
        <v>0</v>
      </c>
      <c r="AV611" s="1">
        <f t="shared" si="205"/>
        <v>0</v>
      </c>
      <c r="AW611" s="1">
        <f t="shared" si="206"/>
        <v>0</v>
      </c>
      <c r="AX611" s="1">
        <f t="shared" si="207"/>
        <v>0</v>
      </c>
      <c r="AY611" s="1">
        <v>1</v>
      </c>
      <c r="AZ611" s="1">
        <f t="shared" si="208"/>
        <v>8</v>
      </c>
      <c r="BA611" s="1">
        <f t="shared" si="209"/>
        <v>10</v>
      </c>
      <c r="BB611" s="16"/>
      <c r="BC611" s="16"/>
      <c r="BD611" s="16"/>
      <c r="BE611" s="16"/>
      <c r="BF611" s="17"/>
      <c r="BG611" s="16"/>
      <c r="BH611" s="16"/>
      <c r="BI611" s="16"/>
      <c r="BJ611" s="16"/>
      <c r="BK611" s="16"/>
      <c r="BL611" s="16"/>
      <c r="BM611" s="16"/>
      <c r="BN611" s="16"/>
    </row>
    <row r="612" spans="1:66" x14ac:dyDescent="0.2">
      <c r="A612" s="9" t="s">
        <v>1117</v>
      </c>
      <c r="B612" s="43" t="s">
        <v>2833</v>
      </c>
      <c r="C612" s="9">
        <v>10</v>
      </c>
      <c r="D612" s="9"/>
      <c r="E612" s="9"/>
      <c r="F612" s="9"/>
      <c r="G612" s="9">
        <v>1</v>
      </c>
      <c r="H612" s="10">
        <v>46.47</v>
      </c>
      <c r="I612" s="11">
        <v>1.84</v>
      </c>
      <c r="J612" s="9">
        <v>597</v>
      </c>
      <c r="K612" s="2">
        <v>68.004596464660096</v>
      </c>
      <c r="L612" s="11">
        <v>6.35400390625</v>
      </c>
      <c r="M612" s="9">
        <v>1</v>
      </c>
      <c r="N612" s="9">
        <v>1</v>
      </c>
      <c r="O612" s="9">
        <v>1</v>
      </c>
      <c r="P612" s="34">
        <v>0.89162277024484404</v>
      </c>
      <c r="Q612" s="12">
        <v>0.843321255428504</v>
      </c>
      <c r="R612" s="12">
        <v>1.0315252903085801</v>
      </c>
      <c r="S612" s="12">
        <v>0.42768808527286201</v>
      </c>
      <c r="T612" s="35">
        <v>1.0429239774531001</v>
      </c>
      <c r="U612" s="34">
        <f t="shared" si="189"/>
        <v>-0.16549463430153549</v>
      </c>
      <c r="V612" s="12">
        <f t="shared" si="190"/>
        <v>-0.24584577768873841</v>
      </c>
      <c r="W612" s="12">
        <f t="shared" si="191"/>
        <v>4.477919277601581E-2</v>
      </c>
      <c r="X612" s="12">
        <f t="shared" si="192"/>
        <v>-1.225369078360951</v>
      </c>
      <c r="Y612" s="35">
        <f t="shared" si="193"/>
        <v>6.0633998367071729E-2</v>
      </c>
      <c r="Z612" s="2"/>
      <c r="AA612" s="13">
        <v>1</v>
      </c>
      <c r="AB612" s="13">
        <v>1</v>
      </c>
      <c r="AC612" s="13">
        <v>1</v>
      </c>
      <c r="AD612" s="13">
        <v>1</v>
      </c>
      <c r="AE612" s="14">
        <v>1</v>
      </c>
      <c r="AF612" s="15"/>
      <c r="AG612" s="15"/>
      <c r="AH612" s="15"/>
      <c r="AI612" s="15"/>
      <c r="AJ612" s="2"/>
      <c r="AK612" s="1">
        <f t="shared" si="194"/>
        <v>0</v>
      </c>
      <c r="AL612" s="1">
        <f t="shared" si="195"/>
        <v>0</v>
      </c>
      <c r="AM612" s="1">
        <f t="shared" si="196"/>
        <v>0</v>
      </c>
      <c r="AN612" s="1">
        <f t="shared" si="197"/>
        <v>2</v>
      </c>
      <c r="AO612" s="1">
        <f t="shared" si="198"/>
        <v>0</v>
      </c>
      <c r="AP612" s="1">
        <f t="shared" si="199"/>
        <v>2</v>
      </c>
      <c r="AQ612" s="1">
        <f t="shared" si="200"/>
        <v>0</v>
      </c>
      <c r="AR612" s="1">
        <f t="shared" si="201"/>
        <v>0</v>
      </c>
      <c r="AS612" s="1">
        <f t="shared" si="202"/>
        <v>0</v>
      </c>
      <c r="AT612" s="1">
        <f t="shared" si="203"/>
        <v>0</v>
      </c>
      <c r="AU612" s="1">
        <f t="shared" si="204"/>
        <v>0</v>
      </c>
      <c r="AV612" s="1">
        <f t="shared" si="205"/>
        <v>0</v>
      </c>
      <c r="AW612" s="1">
        <f t="shared" si="206"/>
        <v>0</v>
      </c>
      <c r="AX612" s="1">
        <f t="shared" si="207"/>
        <v>0</v>
      </c>
      <c r="AY612" s="1">
        <v>1</v>
      </c>
      <c r="AZ612" s="1">
        <f t="shared" si="208"/>
        <v>8</v>
      </c>
      <c r="BA612" s="1">
        <f t="shared" si="209"/>
        <v>10</v>
      </c>
      <c r="BB612" s="16"/>
      <c r="BC612" s="16"/>
      <c r="BD612" s="16"/>
      <c r="BE612" s="16"/>
      <c r="BF612" s="17"/>
      <c r="BG612" s="16"/>
      <c r="BH612" s="16"/>
      <c r="BI612" s="16"/>
      <c r="BJ612" s="16"/>
      <c r="BK612" s="16"/>
      <c r="BL612" s="16"/>
      <c r="BM612" s="16"/>
      <c r="BN612" s="16"/>
    </row>
    <row r="613" spans="1:66" x14ac:dyDescent="0.2">
      <c r="A613" s="9" t="s">
        <v>1265</v>
      </c>
      <c r="B613" s="43" t="s">
        <v>1837</v>
      </c>
      <c r="C613" s="9">
        <v>10</v>
      </c>
      <c r="D613" s="9"/>
      <c r="E613" s="9"/>
      <c r="F613" s="9"/>
      <c r="G613" s="9">
        <v>1</v>
      </c>
      <c r="H613" s="10">
        <v>32.721923382365297</v>
      </c>
      <c r="I613" s="11">
        <v>3.99</v>
      </c>
      <c r="J613" s="9">
        <v>401</v>
      </c>
      <c r="K613" s="2">
        <v>45.305772144659997</v>
      </c>
      <c r="L613" s="11">
        <v>4.97021484375</v>
      </c>
      <c r="M613" s="9">
        <v>1</v>
      </c>
      <c r="N613" s="9">
        <v>2</v>
      </c>
      <c r="O613" s="9">
        <v>2</v>
      </c>
      <c r="P613" s="34">
        <v>0.94607491454586601</v>
      </c>
      <c r="Q613" s="12">
        <v>1.6324373447782401</v>
      </c>
      <c r="R613" s="12">
        <v>0.99531633135555697</v>
      </c>
      <c r="S613" s="12">
        <v>3.3373694143897299</v>
      </c>
      <c r="T613" s="35">
        <v>0.57168073032357603</v>
      </c>
      <c r="U613" s="34">
        <f t="shared" si="189"/>
        <v>-7.9973667596889106E-2</v>
      </c>
      <c r="V613" s="12">
        <f t="shared" si="190"/>
        <v>0.70702762018678156</v>
      </c>
      <c r="W613" s="12">
        <f t="shared" si="191"/>
        <v>-6.7729791320119588E-3</v>
      </c>
      <c r="X613" s="12">
        <f t="shared" si="192"/>
        <v>1.7387113876921489</v>
      </c>
      <c r="Y613" s="35">
        <f t="shared" si="193"/>
        <v>-0.80671843280380795</v>
      </c>
      <c r="Z613" s="2"/>
      <c r="AA613" s="13">
        <v>1</v>
      </c>
      <c r="AB613" s="13">
        <v>1</v>
      </c>
      <c r="AC613" s="13">
        <v>1</v>
      </c>
      <c r="AD613" s="13">
        <v>1</v>
      </c>
      <c r="AE613" s="14">
        <v>1</v>
      </c>
      <c r="AF613" s="15"/>
      <c r="AG613" s="15"/>
      <c r="AH613" s="15"/>
      <c r="AI613" s="15"/>
      <c r="AJ613" s="2"/>
      <c r="AK613" s="1">
        <f t="shared" si="194"/>
        <v>0</v>
      </c>
      <c r="AL613" s="1">
        <f t="shared" si="195"/>
        <v>2</v>
      </c>
      <c r="AM613" s="1">
        <f t="shared" si="196"/>
        <v>0</v>
      </c>
      <c r="AN613" s="1">
        <f t="shared" si="197"/>
        <v>5</v>
      </c>
      <c r="AO613" s="1">
        <f t="shared" si="198"/>
        <v>-1</v>
      </c>
      <c r="AP613" s="1">
        <f t="shared" si="199"/>
        <v>6</v>
      </c>
      <c r="AQ613" s="1">
        <f t="shared" si="200"/>
        <v>0</v>
      </c>
      <c r="AR613" s="1">
        <f t="shared" si="201"/>
        <v>0</v>
      </c>
      <c r="AS613" s="1">
        <f t="shared" si="202"/>
        <v>0</v>
      </c>
      <c r="AT613" s="1">
        <f t="shared" si="203"/>
        <v>0</v>
      </c>
      <c r="AU613" s="1">
        <f t="shared" si="204"/>
        <v>0</v>
      </c>
      <c r="AV613" s="1">
        <f t="shared" si="205"/>
        <v>0</v>
      </c>
      <c r="AW613" s="1">
        <f t="shared" si="206"/>
        <v>0</v>
      </c>
      <c r="AX613" s="1">
        <f t="shared" si="207"/>
        <v>0</v>
      </c>
      <c r="AY613" s="1">
        <v>4</v>
      </c>
      <c r="AZ613" s="1">
        <f t="shared" si="208"/>
        <v>4</v>
      </c>
      <c r="BA613" s="1">
        <f t="shared" si="209"/>
        <v>10</v>
      </c>
      <c r="BB613" s="16"/>
      <c r="BC613" s="16"/>
      <c r="BD613" s="16"/>
      <c r="BE613" s="16"/>
      <c r="BF613" s="17"/>
      <c r="BG613" s="16"/>
      <c r="BH613" s="16"/>
      <c r="BI613" s="16"/>
      <c r="BJ613" s="16"/>
      <c r="BK613" s="16"/>
      <c r="BL613" s="16"/>
      <c r="BM613" s="16"/>
      <c r="BN613" s="16"/>
    </row>
    <row r="614" spans="1:66" x14ac:dyDescent="0.2">
      <c r="A614" s="9" t="s">
        <v>429</v>
      </c>
      <c r="B614" s="43" t="s">
        <v>1835</v>
      </c>
      <c r="C614" s="9">
        <v>10</v>
      </c>
      <c r="D614" s="9"/>
      <c r="E614" s="9"/>
      <c r="F614" s="9"/>
      <c r="G614" s="9">
        <v>1</v>
      </c>
      <c r="H614" s="10">
        <v>36.56</v>
      </c>
      <c r="I614" s="11">
        <v>0.54</v>
      </c>
      <c r="J614" s="9">
        <v>1306</v>
      </c>
      <c r="K614" s="2">
        <v>149.61988106466001</v>
      </c>
      <c r="L614" s="11">
        <v>6.39208984375</v>
      </c>
      <c r="M614" s="9">
        <v>1</v>
      </c>
      <c r="N614" s="9">
        <v>1</v>
      </c>
      <c r="O614" s="9">
        <v>1</v>
      </c>
      <c r="P614" s="34">
        <v>0.86842786409830697</v>
      </c>
      <c r="Q614" s="12">
        <v>1.7032091649604899</v>
      </c>
      <c r="R614" s="12">
        <v>0.98793815634346405</v>
      </c>
      <c r="S614" s="12">
        <v>0.63866585272081799</v>
      </c>
      <c r="T614" s="35">
        <v>0.50295636916372999</v>
      </c>
      <c r="U614" s="34">
        <f t="shared" si="189"/>
        <v>-0.20352207834065356</v>
      </c>
      <c r="V614" s="12">
        <f t="shared" si="190"/>
        <v>0.76825561805894749</v>
      </c>
      <c r="W614" s="12">
        <f t="shared" si="191"/>
        <v>-1.7507361102827655E-2</v>
      </c>
      <c r="X614" s="12">
        <f t="shared" si="192"/>
        <v>-0.6468667782844133</v>
      </c>
      <c r="Y614" s="35">
        <f t="shared" si="193"/>
        <v>-0.9914948414197422</v>
      </c>
      <c r="Z614" s="2"/>
      <c r="AA614" s="13">
        <v>1</v>
      </c>
      <c r="AB614" s="13">
        <v>1</v>
      </c>
      <c r="AC614" s="13">
        <v>1</v>
      </c>
      <c r="AD614" s="13">
        <v>1</v>
      </c>
      <c r="AE614" s="14">
        <v>1</v>
      </c>
      <c r="AF614" s="15"/>
      <c r="AG614" s="15"/>
      <c r="AH614" s="15"/>
      <c r="AI614" s="15"/>
      <c r="AJ614" s="2"/>
      <c r="AK614" s="1">
        <f t="shared" si="194"/>
        <v>0</v>
      </c>
      <c r="AL614" s="1">
        <f t="shared" si="195"/>
        <v>2</v>
      </c>
      <c r="AM614" s="1">
        <f t="shared" si="196"/>
        <v>0</v>
      </c>
      <c r="AN614" s="1">
        <f t="shared" si="197"/>
        <v>1</v>
      </c>
      <c r="AO614" s="1">
        <f t="shared" si="198"/>
        <v>-1</v>
      </c>
      <c r="AP614" s="1">
        <f t="shared" si="199"/>
        <v>2</v>
      </c>
      <c r="AQ614" s="1">
        <f t="shared" si="200"/>
        <v>0</v>
      </c>
      <c r="AR614" s="1">
        <f t="shared" si="201"/>
        <v>0</v>
      </c>
      <c r="AS614" s="1">
        <f t="shared" si="202"/>
        <v>0</v>
      </c>
      <c r="AT614" s="1">
        <f t="shared" si="203"/>
        <v>0</v>
      </c>
      <c r="AU614" s="1">
        <f t="shared" si="204"/>
        <v>0</v>
      </c>
      <c r="AV614" s="1">
        <f t="shared" si="205"/>
        <v>0</v>
      </c>
      <c r="AW614" s="1">
        <f t="shared" si="206"/>
        <v>0</v>
      </c>
      <c r="AX614" s="1">
        <f t="shared" si="207"/>
        <v>0</v>
      </c>
      <c r="AY614" s="1">
        <v>1</v>
      </c>
      <c r="AZ614" s="1">
        <f t="shared" si="208"/>
        <v>8</v>
      </c>
      <c r="BA614" s="1">
        <f t="shared" si="209"/>
        <v>10</v>
      </c>
      <c r="BB614" s="16"/>
      <c r="BC614" s="16"/>
      <c r="BD614" s="16"/>
      <c r="BE614" s="16"/>
      <c r="BF614" s="17"/>
      <c r="BG614" s="16"/>
      <c r="BH614" s="16"/>
      <c r="BI614" s="16"/>
      <c r="BJ614" s="16"/>
      <c r="BK614" s="16"/>
      <c r="BL614" s="16"/>
      <c r="BM614" s="16"/>
      <c r="BN614" s="16"/>
    </row>
    <row r="615" spans="1:66" x14ac:dyDescent="0.2">
      <c r="A615" s="9" t="s">
        <v>802</v>
      </c>
      <c r="B615" s="43" t="s">
        <v>2403</v>
      </c>
      <c r="C615" s="9">
        <v>10</v>
      </c>
      <c r="D615" s="9"/>
      <c r="E615" s="9"/>
      <c r="F615" s="9"/>
      <c r="G615" s="9">
        <v>1</v>
      </c>
      <c r="H615" s="10">
        <v>32.53</v>
      </c>
      <c r="I615" s="11">
        <v>4.93</v>
      </c>
      <c r="J615" s="9">
        <v>142</v>
      </c>
      <c r="K615" s="2">
        <v>17.006701034660001</v>
      </c>
      <c r="L615" s="11">
        <v>6.17626953125</v>
      </c>
      <c r="M615" s="9">
        <v>1</v>
      </c>
      <c r="N615" s="9">
        <v>1</v>
      </c>
      <c r="O615" s="9">
        <v>1</v>
      </c>
      <c r="P615" s="34">
        <v>0.731888174070639</v>
      </c>
      <c r="Q615" s="12">
        <v>0.86507799723849599</v>
      </c>
      <c r="R615" s="12">
        <v>0.97624244335990995</v>
      </c>
      <c r="S615" s="12">
        <v>0.42874831329173502</v>
      </c>
      <c r="T615" s="35">
        <v>0.83455317098030501</v>
      </c>
      <c r="U615" s="34">
        <f t="shared" si="189"/>
        <v>-0.45030486036444511</v>
      </c>
      <c r="V615" s="12">
        <f t="shared" si="190"/>
        <v>-0.20909787987646386</v>
      </c>
      <c r="W615" s="12">
        <f t="shared" si="191"/>
        <v>-3.4688618822888241E-2</v>
      </c>
      <c r="X615" s="12">
        <f t="shared" si="192"/>
        <v>-1.2217970991947658</v>
      </c>
      <c r="Y615" s="35">
        <f t="shared" si="193"/>
        <v>-0.26092412550811805</v>
      </c>
      <c r="Z615" s="2"/>
      <c r="AA615" s="13">
        <v>1</v>
      </c>
      <c r="AB615" s="13">
        <v>1</v>
      </c>
      <c r="AC615" s="13">
        <v>1</v>
      </c>
      <c r="AD615" s="13">
        <v>1</v>
      </c>
      <c r="AE615" s="14">
        <v>1</v>
      </c>
      <c r="AF615" s="15"/>
      <c r="AG615" s="15"/>
      <c r="AH615" s="15"/>
      <c r="AI615" s="15"/>
      <c r="AJ615" s="2"/>
      <c r="AK615" s="1">
        <f t="shared" si="194"/>
        <v>0</v>
      </c>
      <c r="AL615" s="1">
        <f t="shared" si="195"/>
        <v>0</v>
      </c>
      <c r="AM615" s="1">
        <f t="shared" si="196"/>
        <v>0</v>
      </c>
      <c r="AN615" s="1">
        <f t="shared" si="197"/>
        <v>2</v>
      </c>
      <c r="AO615" s="1">
        <f t="shared" si="198"/>
        <v>0</v>
      </c>
      <c r="AP615" s="1">
        <f t="shared" si="199"/>
        <v>2</v>
      </c>
      <c r="AQ615" s="1">
        <f t="shared" si="200"/>
        <v>0</v>
      </c>
      <c r="AR615" s="1">
        <f t="shared" si="201"/>
        <v>0</v>
      </c>
      <c r="AS615" s="1">
        <f t="shared" si="202"/>
        <v>0</v>
      </c>
      <c r="AT615" s="1">
        <f t="shared" si="203"/>
        <v>0</v>
      </c>
      <c r="AU615" s="1">
        <f t="shared" si="204"/>
        <v>0</v>
      </c>
      <c r="AV615" s="1">
        <f t="shared" si="205"/>
        <v>0</v>
      </c>
      <c r="AW615" s="1">
        <f t="shared" si="206"/>
        <v>0</v>
      </c>
      <c r="AX615" s="1">
        <f t="shared" si="207"/>
        <v>0</v>
      </c>
      <c r="AY615" s="1">
        <v>1</v>
      </c>
      <c r="AZ615" s="1">
        <f t="shared" si="208"/>
        <v>8</v>
      </c>
      <c r="BA615" s="1">
        <f t="shared" si="209"/>
        <v>10</v>
      </c>
      <c r="BB615" s="16"/>
      <c r="BC615" s="16"/>
      <c r="BD615" s="16"/>
      <c r="BE615" s="16"/>
      <c r="BF615" s="17"/>
      <c r="BG615" s="16"/>
      <c r="BH615" s="16"/>
      <c r="BI615" s="16"/>
      <c r="BJ615" s="16"/>
      <c r="BK615" s="16"/>
      <c r="BL615" s="16"/>
      <c r="BM615" s="16"/>
      <c r="BN615" s="16"/>
    </row>
    <row r="616" spans="1:66" x14ac:dyDescent="0.2">
      <c r="A616" s="9" t="s">
        <v>405</v>
      </c>
      <c r="B616" s="43" t="s">
        <v>2412</v>
      </c>
      <c r="C616" s="9">
        <v>10</v>
      </c>
      <c r="D616" s="9"/>
      <c r="E616" s="9"/>
      <c r="F616" s="9"/>
      <c r="G616" s="9">
        <v>2</v>
      </c>
      <c r="H616" s="10">
        <v>4310.0846728373399</v>
      </c>
      <c r="I616" s="11">
        <v>45.41</v>
      </c>
      <c r="J616" s="9">
        <v>654</v>
      </c>
      <c r="K616" s="2">
        <v>72.288439874660099</v>
      </c>
      <c r="L616" s="11">
        <v>5.16064453125</v>
      </c>
      <c r="M616" s="9">
        <v>25</v>
      </c>
      <c r="N616" s="9">
        <v>27</v>
      </c>
      <c r="O616" s="9">
        <v>196</v>
      </c>
      <c r="P616" s="34">
        <v>1.1866002530898501</v>
      </c>
      <c r="Q616" s="12">
        <v>0.947596776649688</v>
      </c>
      <c r="R616" s="12">
        <v>0.97512962297218597</v>
      </c>
      <c r="S616" s="12">
        <v>1.01845146432751</v>
      </c>
      <c r="T616" s="35">
        <v>1.08477463171855</v>
      </c>
      <c r="U616" s="34">
        <f t="shared" si="189"/>
        <v>0.24683399562285696</v>
      </c>
      <c r="V616" s="12">
        <f t="shared" si="190"/>
        <v>-7.7654803780112427E-2</v>
      </c>
      <c r="W616" s="12">
        <f t="shared" si="191"/>
        <v>-3.6334087318116798E-2</v>
      </c>
      <c r="X616" s="12">
        <f t="shared" si="192"/>
        <v>2.6377228372056777E-2</v>
      </c>
      <c r="Y616" s="35">
        <f t="shared" si="193"/>
        <v>0.11739534545840577</v>
      </c>
      <c r="Z616" s="2"/>
      <c r="AA616" s="13">
        <v>123</v>
      </c>
      <c r="AB616" s="13">
        <v>123</v>
      </c>
      <c r="AC616" s="13">
        <v>123</v>
      </c>
      <c r="AD616" s="13">
        <v>118</v>
      </c>
      <c r="AE616" s="14">
        <v>123</v>
      </c>
      <c r="AF616" s="15">
        <v>44.087055653720299</v>
      </c>
      <c r="AG616" s="15">
        <v>26.9984112894074</v>
      </c>
      <c r="AH616" s="15">
        <v>17.079906921737201</v>
      </c>
      <c r="AI616" s="15">
        <v>54.370799741125197</v>
      </c>
      <c r="AJ616" s="2">
        <v>39.939452344163598</v>
      </c>
      <c r="AK616" s="1">
        <f t="shared" si="194"/>
        <v>0</v>
      </c>
      <c r="AL616" s="1">
        <f t="shared" si="195"/>
        <v>0</v>
      </c>
      <c r="AM616" s="1">
        <f t="shared" si="196"/>
        <v>0</v>
      </c>
      <c r="AN616" s="1">
        <f t="shared" si="197"/>
        <v>0</v>
      </c>
      <c r="AO616" s="1">
        <f t="shared" si="198"/>
        <v>0</v>
      </c>
      <c r="AP616" s="1">
        <f t="shared" si="199"/>
        <v>0</v>
      </c>
      <c r="AQ616" s="1">
        <f t="shared" si="200"/>
        <v>3</v>
      </c>
      <c r="AR616" s="1">
        <f t="shared" si="201"/>
        <v>1</v>
      </c>
      <c r="AS616" s="1">
        <f t="shared" si="202"/>
        <v>1</v>
      </c>
      <c r="AT616" s="1">
        <f t="shared" si="203"/>
        <v>2</v>
      </c>
      <c r="AU616" s="1">
        <f t="shared" si="204"/>
        <v>0</v>
      </c>
      <c r="AV616" s="1">
        <f t="shared" si="205"/>
        <v>1</v>
      </c>
      <c r="AW616" s="1">
        <f t="shared" si="206"/>
        <v>1</v>
      </c>
      <c r="AX616" s="1">
        <f t="shared" si="207"/>
        <v>4</v>
      </c>
      <c r="AY616" s="1">
        <v>5</v>
      </c>
      <c r="AZ616" s="1">
        <f t="shared" si="208"/>
        <v>2</v>
      </c>
      <c r="BA616" s="1">
        <f t="shared" si="209"/>
        <v>10</v>
      </c>
      <c r="BB616" s="16"/>
      <c r="BC616" s="16"/>
      <c r="BD616" s="16"/>
      <c r="BE616" s="16"/>
      <c r="BF616" s="17"/>
      <c r="BG616" s="16"/>
      <c r="BH616" s="16"/>
      <c r="BI616" s="16"/>
      <c r="BJ616" s="16"/>
      <c r="BK616" s="16"/>
      <c r="BL616" s="16"/>
      <c r="BM616" s="16"/>
      <c r="BN616" s="16"/>
    </row>
    <row r="617" spans="1:66" x14ac:dyDescent="0.2">
      <c r="A617" s="9" t="s">
        <v>212</v>
      </c>
      <c r="B617" s="43" t="s">
        <v>2406</v>
      </c>
      <c r="C617" s="9">
        <v>10</v>
      </c>
      <c r="D617" s="9">
        <v>1</v>
      </c>
      <c r="E617" s="9"/>
      <c r="F617" s="9"/>
      <c r="G617" s="9">
        <v>1</v>
      </c>
      <c r="H617" s="10">
        <v>243.09086523276</v>
      </c>
      <c r="I617" s="11">
        <v>8.64</v>
      </c>
      <c r="J617" s="9">
        <v>810</v>
      </c>
      <c r="K617" s="2">
        <v>90.510161004660205</v>
      </c>
      <c r="L617" s="11">
        <v>7.23974609375</v>
      </c>
      <c r="M617" s="9">
        <v>6</v>
      </c>
      <c r="N617" s="9">
        <v>6</v>
      </c>
      <c r="O617" s="9">
        <v>8</v>
      </c>
      <c r="P617" s="34">
        <v>0.95697492474791102</v>
      </c>
      <c r="Q617" s="12">
        <v>2.5116497381492899</v>
      </c>
      <c r="R617" s="12">
        <v>0.96069547455803905</v>
      </c>
      <c r="S617" s="12">
        <v>1.9477473032154</v>
      </c>
      <c r="T617" s="35">
        <v>0.28566737172305501</v>
      </c>
      <c r="U617" s="34">
        <f t="shared" si="189"/>
        <v>-6.3446972073434471E-2</v>
      </c>
      <c r="V617" s="12">
        <f t="shared" si="190"/>
        <v>1.328635287371204</v>
      </c>
      <c r="W617" s="12">
        <f t="shared" si="191"/>
        <v>-5.7848903190229804E-2</v>
      </c>
      <c r="X617" s="12">
        <f t="shared" si="192"/>
        <v>0.96180651723242594</v>
      </c>
      <c r="Y617" s="35">
        <f t="shared" si="193"/>
        <v>-1.8075918305469403</v>
      </c>
      <c r="Z617" s="2"/>
      <c r="AA617" s="13">
        <v>7</v>
      </c>
      <c r="AB617" s="13">
        <v>7</v>
      </c>
      <c r="AC617" s="13">
        <v>7</v>
      </c>
      <c r="AD617" s="13">
        <v>7</v>
      </c>
      <c r="AE617" s="14">
        <v>7</v>
      </c>
      <c r="AF617" s="15">
        <v>78.698882882359499</v>
      </c>
      <c r="AG617" s="15">
        <v>42.415701953446998</v>
      </c>
      <c r="AH617" s="15">
        <v>10.8503517157868</v>
      </c>
      <c r="AI617" s="15">
        <v>21.791132694834101</v>
      </c>
      <c r="AJ617" s="2">
        <v>163.24853671080899</v>
      </c>
      <c r="AK617" s="1">
        <f t="shared" si="194"/>
        <v>0</v>
      </c>
      <c r="AL617" s="1">
        <f t="shared" si="195"/>
        <v>4</v>
      </c>
      <c r="AM617" s="1">
        <f t="shared" si="196"/>
        <v>0</v>
      </c>
      <c r="AN617" s="1">
        <f t="shared" si="197"/>
        <v>2</v>
      </c>
      <c r="AO617" s="1">
        <f t="shared" si="198"/>
        <v>-4</v>
      </c>
      <c r="AP617" s="1">
        <f t="shared" si="199"/>
        <v>2</v>
      </c>
      <c r="AQ617" s="1">
        <f t="shared" si="200"/>
        <v>2</v>
      </c>
      <c r="AR617" s="1">
        <f t="shared" si="201"/>
        <v>0</v>
      </c>
      <c r="AS617" s="1">
        <f t="shared" si="202"/>
        <v>1</v>
      </c>
      <c r="AT617" s="1">
        <f t="shared" si="203"/>
        <v>2</v>
      </c>
      <c r="AU617" s="1">
        <f t="shared" si="204"/>
        <v>2</v>
      </c>
      <c r="AV617" s="1">
        <f t="shared" si="205"/>
        <v>0</v>
      </c>
      <c r="AW617" s="1">
        <f t="shared" si="206"/>
        <v>1</v>
      </c>
      <c r="AX617" s="1">
        <f t="shared" si="207"/>
        <v>4</v>
      </c>
      <c r="AY617" s="1">
        <v>2</v>
      </c>
      <c r="AZ617" s="1">
        <f t="shared" si="208"/>
        <v>1</v>
      </c>
      <c r="BA617" s="1">
        <f t="shared" si="209"/>
        <v>10</v>
      </c>
      <c r="BB617" s="16"/>
      <c r="BC617" s="16"/>
      <c r="BD617" s="16"/>
      <c r="BE617" s="16"/>
      <c r="BF617" s="17"/>
      <c r="BG617" s="16"/>
      <c r="BH617" s="16"/>
      <c r="BI617" s="16"/>
      <c r="BJ617" s="16"/>
      <c r="BK617" s="16"/>
      <c r="BL617" s="16"/>
      <c r="BM617" s="16"/>
      <c r="BN617" s="16"/>
    </row>
    <row r="618" spans="1:66" x14ac:dyDescent="0.2">
      <c r="A618" s="9" t="s">
        <v>1085</v>
      </c>
      <c r="B618" s="43" t="s">
        <v>2401</v>
      </c>
      <c r="C618" s="9">
        <v>10</v>
      </c>
      <c r="D618" s="9"/>
      <c r="E618" s="9"/>
      <c r="F618" s="9"/>
      <c r="G618" s="9">
        <v>1</v>
      </c>
      <c r="H618" s="10">
        <v>44.044833163761403</v>
      </c>
      <c r="I618" s="11">
        <v>0.89</v>
      </c>
      <c r="J618" s="9">
        <v>895</v>
      </c>
      <c r="K618" s="2">
        <v>97.380665474660006</v>
      </c>
      <c r="L618" s="11">
        <v>8.55810546875</v>
      </c>
      <c r="M618" s="9">
        <v>1</v>
      </c>
      <c r="N618" s="9">
        <v>1</v>
      </c>
      <c r="O618" s="9">
        <v>2</v>
      </c>
      <c r="P618" s="34">
        <v>0.67603837089294805</v>
      </c>
      <c r="Q618" s="12">
        <v>0.61222749897724504</v>
      </c>
      <c r="R618" s="12">
        <v>0.95331106188003001</v>
      </c>
      <c r="S618" s="12">
        <v>5.1593962289781397</v>
      </c>
      <c r="T618" s="35">
        <v>1.08923869671592</v>
      </c>
      <c r="U618" s="34">
        <f t="shared" si="189"/>
        <v>-0.56482296091549755</v>
      </c>
      <c r="V618" s="12">
        <f t="shared" si="190"/>
        <v>-0.70786024808336268</v>
      </c>
      <c r="W618" s="12">
        <f t="shared" si="191"/>
        <v>-6.8981057868424095E-2</v>
      </c>
      <c r="X618" s="12">
        <f t="shared" si="192"/>
        <v>2.3672022461864723</v>
      </c>
      <c r="Y618" s="35">
        <f t="shared" si="193"/>
        <v>0.1233201421477335</v>
      </c>
      <c r="Z618" s="2"/>
      <c r="AA618" s="13">
        <v>1</v>
      </c>
      <c r="AB618" s="13">
        <v>1</v>
      </c>
      <c r="AC618" s="13">
        <v>1</v>
      </c>
      <c r="AD618" s="13">
        <v>1</v>
      </c>
      <c r="AE618" s="14">
        <v>1</v>
      </c>
      <c r="AF618" s="15"/>
      <c r="AG618" s="15"/>
      <c r="AH618" s="15"/>
      <c r="AI618" s="15"/>
      <c r="AJ618" s="2"/>
      <c r="AK618" s="1">
        <f t="shared" si="194"/>
        <v>0</v>
      </c>
      <c r="AL618" s="1">
        <f t="shared" si="195"/>
        <v>1</v>
      </c>
      <c r="AM618" s="1">
        <f t="shared" si="196"/>
        <v>0</v>
      </c>
      <c r="AN618" s="1">
        <f t="shared" si="197"/>
        <v>5</v>
      </c>
      <c r="AO618" s="1">
        <f t="shared" si="198"/>
        <v>0</v>
      </c>
      <c r="AP618" s="1">
        <f t="shared" si="199"/>
        <v>6</v>
      </c>
      <c r="AQ618" s="1">
        <f t="shared" si="200"/>
        <v>0</v>
      </c>
      <c r="AR618" s="1">
        <f t="shared" si="201"/>
        <v>0</v>
      </c>
      <c r="AS618" s="1">
        <f t="shared" si="202"/>
        <v>0</v>
      </c>
      <c r="AT618" s="1">
        <f t="shared" si="203"/>
        <v>0</v>
      </c>
      <c r="AU618" s="1">
        <f t="shared" si="204"/>
        <v>0</v>
      </c>
      <c r="AV618" s="1">
        <f t="shared" si="205"/>
        <v>0</v>
      </c>
      <c r="AW618" s="1">
        <f t="shared" si="206"/>
        <v>0</v>
      </c>
      <c r="AX618" s="1">
        <f t="shared" si="207"/>
        <v>0</v>
      </c>
      <c r="AY618" s="1">
        <v>4</v>
      </c>
      <c r="AZ618" s="1">
        <f t="shared" si="208"/>
        <v>4</v>
      </c>
      <c r="BA618" s="1">
        <f t="shared" si="209"/>
        <v>10</v>
      </c>
      <c r="BB618" s="16"/>
      <c r="BC618" s="16"/>
      <c r="BD618" s="16"/>
      <c r="BE618" s="16"/>
      <c r="BF618" s="17"/>
      <c r="BG618" s="16"/>
      <c r="BH618" s="16"/>
      <c r="BI618" s="16"/>
      <c r="BJ618" s="16"/>
      <c r="BK618" s="16"/>
      <c r="BL618" s="16"/>
      <c r="BM618" s="16"/>
      <c r="BN618" s="16"/>
    </row>
    <row r="619" spans="1:66" x14ac:dyDescent="0.2">
      <c r="A619" s="9" t="s">
        <v>274</v>
      </c>
      <c r="B619" s="43" t="s">
        <v>2398</v>
      </c>
      <c r="C619" s="9">
        <v>10</v>
      </c>
      <c r="D619" s="9">
        <v>1</v>
      </c>
      <c r="E619" s="9"/>
      <c r="F619" s="9"/>
      <c r="G619" s="9">
        <v>1</v>
      </c>
      <c r="H619" s="10">
        <v>72.921888480976904</v>
      </c>
      <c r="I619" s="11">
        <v>10.38</v>
      </c>
      <c r="J619" s="9">
        <v>183</v>
      </c>
      <c r="K619" s="2">
        <v>21.21229247466</v>
      </c>
      <c r="L619" s="11">
        <v>5.55419921875</v>
      </c>
      <c r="M619" s="9">
        <v>2</v>
      </c>
      <c r="N619" s="9">
        <v>2</v>
      </c>
      <c r="O619" s="9">
        <v>5</v>
      </c>
      <c r="P619" s="34">
        <v>0.49993094898845097</v>
      </c>
      <c r="Q619" s="12">
        <v>0.92808831722097496</v>
      </c>
      <c r="R619" s="12">
        <v>0.93708265295950499</v>
      </c>
      <c r="S619" s="12">
        <v>2.6933556993762102</v>
      </c>
      <c r="T619" s="35">
        <v>0.53135560410846605</v>
      </c>
      <c r="U619" s="34">
        <f t="shared" si="189"/>
        <v>-1.0001992528627888</v>
      </c>
      <c r="V619" s="12">
        <f t="shared" si="190"/>
        <v>-0.1076659956184446</v>
      </c>
      <c r="W619" s="12">
        <f t="shared" si="191"/>
        <v>-9.3751792194067055E-2</v>
      </c>
      <c r="X619" s="12">
        <f t="shared" si="192"/>
        <v>1.4294047726687229</v>
      </c>
      <c r="Y619" s="35">
        <f t="shared" si="193"/>
        <v>-0.91225040226448117</v>
      </c>
      <c r="Z619" s="2"/>
      <c r="AA619" s="13">
        <v>1</v>
      </c>
      <c r="AB619" s="13">
        <v>1</v>
      </c>
      <c r="AC619" s="13">
        <v>1</v>
      </c>
      <c r="AD619" s="13">
        <v>1</v>
      </c>
      <c r="AE619" s="14">
        <v>1</v>
      </c>
      <c r="AF619" s="15"/>
      <c r="AG619" s="15"/>
      <c r="AH619" s="15"/>
      <c r="AI619" s="15"/>
      <c r="AJ619" s="2"/>
      <c r="AK619" s="1">
        <f t="shared" si="194"/>
        <v>2</v>
      </c>
      <c r="AL619" s="1">
        <f t="shared" si="195"/>
        <v>0</v>
      </c>
      <c r="AM619" s="1">
        <f t="shared" si="196"/>
        <v>0</v>
      </c>
      <c r="AN619" s="1">
        <f t="shared" si="197"/>
        <v>4</v>
      </c>
      <c r="AO619" s="1">
        <f t="shared" si="198"/>
        <v>-1</v>
      </c>
      <c r="AP619" s="1">
        <f t="shared" si="199"/>
        <v>5</v>
      </c>
      <c r="AQ619" s="1">
        <f t="shared" si="200"/>
        <v>0</v>
      </c>
      <c r="AR619" s="1">
        <f t="shared" si="201"/>
        <v>0</v>
      </c>
      <c r="AS619" s="1">
        <f t="shared" si="202"/>
        <v>0</v>
      </c>
      <c r="AT619" s="1">
        <f t="shared" si="203"/>
        <v>0</v>
      </c>
      <c r="AU619" s="1">
        <f t="shared" si="204"/>
        <v>0</v>
      </c>
      <c r="AV619" s="1">
        <f t="shared" si="205"/>
        <v>0</v>
      </c>
      <c r="AW619" s="1">
        <f t="shared" si="206"/>
        <v>0</v>
      </c>
      <c r="AX619" s="1">
        <f t="shared" si="207"/>
        <v>1</v>
      </c>
      <c r="AY619" s="1">
        <v>4</v>
      </c>
      <c r="AZ619" s="1">
        <f t="shared" si="208"/>
        <v>4</v>
      </c>
      <c r="BA619" s="1">
        <f t="shared" si="209"/>
        <v>10</v>
      </c>
      <c r="BB619" s="16"/>
      <c r="BC619" s="16"/>
      <c r="BD619" s="16"/>
      <c r="BE619" s="16"/>
      <c r="BF619" s="17"/>
      <c r="BG619" s="16"/>
      <c r="BH619" s="16"/>
      <c r="BI619" s="16"/>
      <c r="BJ619" s="16"/>
      <c r="BK619" s="16"/>
      <c r="BL619" s="16"/>
      <c r="BM619" s="16"/>
      <c r="BN619" s="16"/>
    </row>
    <row r="620" spans="1:66" ht="21" x14ac:dyDescent="0.2">
      <c r="A620" s="9" t="s">
        <v>1557</v>
      </c>
      <c r="B620" s="43" t="s">
        <v>1833</v>
      </c>
      <c r="C620" s="9">
        <v>10</v>
      </c>
      <c r="D620" s="9"/>
      <c r="E620" s="9"/>
      <c r="F620" s="9"/>
      <c r="G620" s="9">
        <v>1</v>
      </c>
      <c r="H620" s="10">
        <v>76.13</v>
      </c>
      <c r="I620" s="11">
        <v>3.71</v>
      </c>
      <c r="J620" s="9">
        <v>350</v>
      </c>
      <c r="K620" s="2">
        <v>38.413975924660001</v>
      </c>
      <c r="L620" s="11">
        <v>5.12255859375</v>
      </c>
      <c r="M620" s="9">
        <v>1</v>
      </c>
      <c r="N620" s="9">
        <v>1</v>
      </c>
      <c r="O620" s="9">
        <v>1</v>
      </c>
      <c r="P620" s="34">
        <v>0.62713470303863095</v>
      </c>
      <c r="Q620" s="12">
        <v>0.87797928608103704</v>
      </c>
      <c r="R620" s="12">
        <v>0.931407149061247</v>
      </c>
      <c r="S620" s="12">
        <v>0.60268170433718504</v>
      </c>
      <c r="T620" s="35">
        <v>0.70459752216746396</v>
      </c>
      <c r="U620" s="34">
        <f t="shared" si="189"/>
        <v>-0.67315274032326988</v>
      </c>
      <c r="V620" s="12">
        <f t="shared" si="190"/>
        <v>-0.18774119182454585</v>
      </c>
      <c r="W620" s="12">
        <f t="shared" si="191"/>
        <v>-0.10251613921009038</v>
      </c>
      <c r="X620" s="12">
        <f t="shared" si="192"/>
        <v>-0.73053182545363327</v>
      </c>
      <c r="Y620" s="35">
        <f t="shared" si="193"/>
        <v>-0.50512869351885914</v>
      </c>
      <c r="Z620" s="2"/>
      <c r="AA620" s="13">
        <v>1</v>
      </c>
      <c r="AB620" s="13">
        <v>1</v>
      </c>
      <c r="AC620" s="13">
        <v>1</v>
      </c>
      <c r="AD620" s="13">
        <v>1</v>
      </c>
      <c r="AE620" s="14">
        <v>1</v>
      </c>
      <c r="AF620" s="15"/>
      <c r="AG620" s="15"/>
      <c r="AH620" s="15"/>
      <c r="AI620" s="15"/>
      <c r="AJ620" s="2"/>
      <c r="AK620" s="1">
        <f t="shared" si="194"/>
        <v>1</v>
      </c>
      <c r="AL620" s="1">
        <f t="shared" si="195"/>
        <v>0</v>
      </c>
      <c r="AM620" s="1">
        <f t="shared" si="196"/>
        <v>0</v>
      </c>
      <c r="AN620" s="1">
        <f t="shared" si="197"/>
        <v>1</v>
      </c>
      <c r="AO620" s="1">
        <f t="shared" si="198"/>
        <v>0</v>
      </c>
      <c r="AP620" s="1">
        <f t="shared" si="199"/>
        <v>2</v>
      </c>
      <c r="AQ620" s="1">
        <f t="shared" si="200"/>
        <v>0</v>
      </c>
      <c r="AR620" s="1">
        <f t="shared" si="201"/>
        <v>0</v>
      </c>
      <c r="AS620" s="1">
        <f t="shared" si="202"/>
        <v>0</v>
      </c>
      <c r="AT620" s="1">
        <f t="shared" si="203"/>
        <v>0</v>
      </c>
      <c r="AU620" s="1">
        <f t="shared" si="204"/>
        <v>0</v>
      </c>
      <c r="AV620" s="1">
        <f t="shared" si="205"/>
        <v>0</v>
      </c>
      <c r="AW620" s="1">
        <f t="shared" si="206"/>
        <v>0</v>
      </c>
      <c r="AX620" s="1">
        <f t="shared" si="207"/>
        <v>0</v>
      </c>
      <c r="AY620" s="1">
        <v>1</v>
      </c>
      <c r="AZ620" s="1">
        <f t="shared" si="208"/>
        <v>8</v>
      </c>
      <c r="BA620" s="1">
        <f t="shared" si="209"/>
        <v>10</v>
      </c>
      <c r="BB620" s="16"/>
      <c r="BC620" s="16"/>
      <c r="BD620" s="16"/>
      <c r="BE620" s="16"/>
      <c r="BF620" s="17"/>
      <c r="BG620" s="16"/>
      <c r="BH620" s="16"/>
      <c r="BI620" s="16"/>
      <c r="BJ620" s="16"/>
      <c r="BK620" s="16"/>
      <c r="BL620" s="16"/>
      <c r="BM620" s="16"/>
      <c r="BN620" s="16"/>
    </row>
    <row r="621" spans="1:66" ht="21" x14ac:dyDescent="0.2">
      <c r="A621" s="9" t="s">
        <v>1222</v>
      </c>
      <c r="B621" s="43" t="s">
        <v>1836</v>
      </c>
      <c r="C621" s="9">
        <v>10</v>
      </c>
      <c r="D621" s="9"/>
      <c r="E621" s="9"/>
      <c r="F621" s="9"/>
      <c r="G621" s="9">
        <v>1</v>
      </c>
      <c r="H621" s="10">
        <v>367.28918274067701</v>
      </c>
      <c r="I621" s="11">
        <v>12.64</v>
      </c>
      <c r="J621" s="9">
        <v>910</v>
      </c>
      <c r="K621" s="2">
        <v>101.93351429466</v>
      </c>
      <c r="L621" s="11">
        <v>7.16650390625</v>
      </c>
      <c r="M621" s="9">
        <v>9</v>
      </c>
      <c r="N621" s="9">
        <v>9</v>
      </c>
      <c r="O621" s="9">
        <v>17</v>
      </c>
      <c r="P621" s="34">
        <v>0.89552988320978899</v>
      </c>
      <c r="Q621" s="12">
        <v>0.83712866327529201</v>
      </c>
      <c r="R621" s="12">
        <v>0.92139503635117503</v>
      </c>
      <c r="S621" s="12">
        <v>0.89412061057746195</v>
      </c>
      <c r="T621" s="35">
        <v>0.91212873547498496</v>
      </c>
      <c r="U621" s="34">
        <f t="shared" si="189"/>
        <v>-0.15918652014207146</v>
      </c>
      <c r="V621" s="12">
        <f t="shared" si="190"/>
        <v>-0.25647871870216893</v>
      </c>
      <c r="W621" s="12">
        <f t="shared" si="191"/>
        <v>-0.11810826886930297</v>
      </c>
      <c r="X621" s="12">
        <f t="shared" si="192"/>
        <v>-0.1614586409446766</v>
      </c>
      <c r="Y621" s="35">
        <f t="shared" si="193"/>
        <v>-0.13269063790492611</v>
      </c>
      <c r="Z621" s="2"/>
      <c r="AA621" s="13">
        <v>13</v>
      </c>
      <c r="AB621" s="13">
        <v>13</v>
      </c>
      <c r="AC621" s="13">
        <v>13</v>
      </c>
      <c r="AD621" s="13">
        <v>13</v>
      </c>
      <c r="AE621" s="14">
        <v>13</v>
      </c>
      <c r="AF621" s="15">
        <v>38.209811107278597</v>
      </c>
      <c r="AG621" s="15">
        <v>20.6204337471777</v>
      </c>
      <c r="AH621" s="15">
        <v>29.553312540401802</v>
      </c>
      <c r="AI621" s="15">
        <v>79.7973753387828</v>
      </c>
      <c r="AJ621" s="2">
        <v>48.092990561744401</v>
      </c>
      <c r="AK621" s="1">
        <f t="shared" si="194"/>
        <v>0</v>
      </c>
      <c r="AL621" s="1">
        <f t="shared" si="195"/>
        <v>0</v>
      </c>
      <c r="AM621" s="1">
        <f t="shared" si="196"/>
        <v>0</v>
      </c>
      <c r="AN621" s="1">
        <f t="shared" si="197"/>
        <v>0</v>
      </c>
      <c r="AO621" s="1">
        <f t="shared" si="198"/>
        <v>0</v>
      </c>
      <c r="AP621" s="1">
        <f t="shared" si="199"/>
        <v>0</v>
      </c>
      <c r="AQ621" s="1">
        <f t="shared" si="200"/>
        <v>3</v>
      </c>
      <c r="AR621" s="1">
        <f t="shared" si="201"/>
        <v>1</v>
      </c>
      <c r="AS621" s="1">
        <f t="shared" si="202"/>
        <v>2</v>
      </c>
      <c r="AT621" s="1">
        <f t="shared" si="203"/>
        <v>1</v>
      </c>
      <c r="AU621" s="1">
        <f t="shared" si="204"/>
        <v>0</v>
      </c>
      <c r="AV621" s="1">
        <f t="shared" si="205"/>
        <v>1</v>
      </c>
      <c r="AW621" s="1">
        <f t="shared" si="206"/>
        <v>1</v>
      </c>
      <c r="AX621" s="1">
        <f t="shared" si="207"/>
        <v>4</v>
      </c>
      <c r="AY621" s="1">
        <v>5</v>
      </c>
      <c r="AZ621" s="1">
        <f t="shared" si="208"/>
        <v>2</v>
      </c>
      <c r="BA621" s="1">
        <f t="shared" si="209"/>
        <v>10</v>
      </c>
      <c r="BB621" s="16"/>
      <c r="BC621" s="16"/>
      <c r="BD621" s="16"/>
      <c r="BE621" s="16"/>
      <c r="BF621" s="17"/>
      <c r="BG621" s="16"/>
      <c r="BH621" s="16"/>
      <c r="BI621" s="16"/>
      <c r="BJ621" s="16"/>
      <c r="BK621" s="16"/>
      <c r="BL621" s="16"/>
      <c r="BM621" s="16"/>
      <c r="BN621" s="16"/>
    </row>
    <row r="622" spans="1:66" ht="21" x14ac:dyDescent="0.2">
      <c r="A622" s="9" t="s">
        <v>512</v>
      </c>
      <c r="B622" s="43" t="s">
        <v>2407</v>
      </c>
      <c r="C622" s="9">
        <v>10</v>
      </c>
      <c r="D622" s="9"/>
      <c r="E622" s="9"/>
      <c r="F622" s="9"/>
      <c r="G622" s="9">
        <v>1</v>
      </c>
      <c r="H622" s="10">
        <v>24.06</v>
      </c>
      <c r="I622" s="11">
        <v>4.8</v>
      </c>
      <c r="J622" s="9">
        <v>333</v>
      </c>
      <c r="K622" s="2">
        <v>38.364371394659997</v>
      </c>
      <c r="L622" s="11">
        <v>5.79541015625</v>
      </c>
      <c r="M622" s="9">
        <v>1</v>
      </c>
      <c r="N622" s="9">
        <v>2</v>
      </c>
      <c r="O622" s="9">
        <v>2</v>
      </c>
      <c r="P622" s="34">
        <v>0.991742578717283</v>
      </c>
      <c r="Q622" s="12">
        <v>1.05584682787821</v>
      </c>
      <c r="R622" s="12">
        <v>0.91473471608603996</v>
      </c>
      <c r="S622" s="12">
        <v>0.41945787794484901</v>
      </c>
      <c r="T622" s="35">
        <v>0.92653661761419903</v>
      </c>
      <c r="U622" s="34">
        <f t="shared" si="189"/>
        <v>-1.1962398269599056E-2</v>
      </c>
      <c r="V622" s="12">
        <f t="shared" si="190"/>
        <v>7.8400557529121923E-2</v>
      </c>
      <c r="W622" s="12">
        <f t="shared" si="191"/>
        <v>-0.12857468950046561</v>
      </c>
      <c r="X622" s="12">
        <f t="shared" si="192"/>
        <v>-1.2534021527114383</v>
      </c>
      <c r="Y622" s="35">
        <f t="shared" si="193"/>
        <v>-0.11008010081885496</v>
      </c>
      <c r="Z622" s="2"/>
      <c r="AA622" s="13">
        <v>1</v>
      </c>
      <c r="AB622" s="13">
        <v>1</v>
      </c>
      <c r="AC622" s="13">
        <v>1</v>
      </c>
      <c r="AD622" s="13">
        <v>1</v>
      </c>
      <c r="AE622" s="14">
        <v>1</v>
      </c>
      <c r="AF622" s="15"/>
      <c r="AG622" s="15"/>
      <c r="AH622" s="15"/>
      <c r="AI622" s="15"/>
      <c r="AJ622" s="2"/>
      <c r="AK622" s="1">
        <f t="shared" si="194"/>
        <v>0</v>
      </c>
      <c r="AL622" s="1">
        <f t="shared" si="195"/>
        <v>0</v>
      </c>
      <c r="AM622" s="1">
        <f t="shared" si="196"/>
        <v>0</v>
      </c>
      <c r="AN622" s="1">
        <f t="shared" si="197"/>
        <v>2</v>
      </c>
      <c r="AO622" s="1">
        <f t="shared" si="198"/>
        <v>0</v>
      </c>
      <c r="AP622" s="1">
        <f t="shared" si="199"/>
        <v>2</v>
      </c>
      <c r="AQ622" s="1">
        <f t="shared" si="200"/>
        <v>0</v>
      </c>
      <c r="AR622" s="1">
        <f t="shared" si="201"/>
        <v>0</v>
      </c>
      <c r="AS622" s="1">
        <f t="shared" si="202"/>
        <v>0</v>
      </c>
      <c r="AT622" s="1">
        <f t="shared" si="203"/>
        <v>0</v>
      </c>
      <c r="AU622" s="1">
        <f t="shared" si="204"/>
        <v>0</v>
      </c>
      <c r="AV622" s="1">
        <f t="shared" si="205"/>
        <v>0</v>
      </c>
      <c r="AW622" s="1">
        <f t="shared" si="206"/>
        <v>0</v>
      </c>
      <c r="AX622" s="1">
        <f t="shared" si="207"/>
        <v>0</v>
      </c>
      <c r="AY622" s="1">
        <v>1</v>
      </c>
      <c r="AZ622" s="1">
        <f t="shared" si="208"/>
        <v>8</v>
      </c>
      <c r="BA622" s="1">
        <f t="shared" si="209"/>
        <v>10</v>
      </c>
      <c r="BB622" s="16"/>
      <c r="BC622" s="16"/>
      <c r="BD622" s="16"/>
      <c r="BE622" s="16"/>
      <c r="BF622" s="17"/>
      <c r="BG622" s="16"/>
      <c r="BH622" s="16"/>
      <c r="BI622" s="16"/>
      <c r="BJ622" s="16"/>
      <c r="BK622" s="16"/>
      <c r="BL622" s="16"/>
      <c r="BM622" s="16"/>
      <c r="BN622" s="16"/>
    </row>
    <row r="623" spans="1:66" x14ac:dyDescent="0.2">
      <c r="A623" s="9" t="s">
        <v>1324</v>
      </c>
      <c r="B623" s="43" t="s">
        <v>1832</v>
      </c>
      <c r="C623" s="9">
        <v>10</v>
      </c>
      <c r="D623" s="9"/>
      <c r="E623" s="9"/>
      <c r="F623" s="9"/>
      <c r="G623" s="9">
        <v>1</v>
      </c>
      <c r="H623" s="10">
        <v>60.88</v>
      </c>
      <c r="I623" s="11">
        <v>3.18</v>
      </c>
      <c r="J623" s="9">
        <v>314</v>
      </c>
      <c r="K623" s="2">
        <v>35.785351814659997</v>
      </c>
      <c r="L623" s="11">
        <v>8.49951171875</v>
      </c>
      <c r="M623" s="9">
        <v>1</v>
      </c>
      <c r="N623" s="9">
        <v>1</v>
      </c>
      <c r="O623" s="9">
        <v>1</v>
      </c>
      <c r="P623" s="34">
        <v>0.61982026259801903</v>
      </c>
      <c r="Q623" s="12">
        <v>1.79999125789235</v>
      </c>
      <c r="R623" s="12">
        <v>0.88839788641418505</v>
      </c>
      <c r="S623" s="12">
        <v>0.422747139740764</v>
      </c>
      <c r="T623" s="35">
        <v>0.33967213560793702</v>
      </c>
      <c r="U623" s="34">
        <f t="shared" si="189"/>
        <v>-0.69007817592346732</v>
      </c>
      <c r="V623" s="12">
        <f t="shared" si="190"/>
        <v>0.84798989976273853</v>
      </c>
      <c r="W623" s="12">
        <f t="shared" si="191"/>
        <v>-0.1707221343115648</v>
      </c>
      <c r="X623" s="12">
        <f t="shared" si="192"/>
        <v>-1.2421331013302235</v>
      </c>
      <c r="Y623" s="35">
        <f t="shared" si="193"/>
        <v>-1.5577852207063436</v>
      </c>
      <c r="Z623" s="2"/>
      <c r="AA623" s="13">
        <v>1</v>
      </c>
      <c r="AB623" s="13">
        <v>1</v>
      </c>
      <c r="AC623" s="13">
        <v>1</v>
      </c>
      <c r="AD623" s="13">
        <v>1</v>
      </c>
      <c r="AE623" s="14">
        <v>1</v>
      </c>
      <c r="AF623" s="15"/>
      <c r="AG623" s="15"/>
      <c r="AH623" s="15"/>
      <c r="AI623" s="15"/>
      <c r="AJ623" s="2"/>
      <c r="AK623" s="1">
        <f t="shared" si="194"/>
        <v>1</v>
      </c>
      <c r="AL623" s="1">
        <f t="shared" si="195"/>
        <v>2</v>
      </c>
      <c r="AM623" s="1">
        <f t="shared" si="196"/>
        <v>0</v>
      </c>
      <c r="AN623" s="1">
        <f t="shared" si="197"/>
        <v>2</v>
      </c>
      <c r="AO623" s="1">
        <f t="shared" si="198"/>
        <v>-3</v>
      </c>
      <c r="AP623" s="1">
        <f t="shared" si="199"/>
        <v>2</v>
      </c>
      <c r="AQ623" s="1">
        <f t="shared" si="200"/>
        <v>0</v>
      </c>
      <c r="AR623" s="1">
        <f t="shared" si="201"/>
        <v>0</v>
      </c>
      <c r="AS623" s="1">
        <f t="shared" si="202"/>
        <v>0</v>
      </c>
      <c r="AT623" s="1">
        <f t="shared" si="203"/>
        <v>0</v>
      </c>
      <c r="AU623" s="1">
        <f t="shared" si="204"/>
        <v>0</v>
      </c>
      <c r="AV623" s="1">
        <f t="shared" si="205"/>
        <v>0</v>
      </c>
      <c r="AW623" s="1">
        <f t="shared" si="206"/>
        <v>0</v>
      </c>
      <c r="AX623" s="1">
        <f t="shared" si="207"/>
        <v>0</v>
      </c>
      <c r="AY623" s="1">
        <v>1</v>
      </c>
      <c r="AZ623" s="1">
        <f t="shared" si="208"/>
        <v>8</v>
      </c>
      <c r="BA623" s="1">
        <f t="shared" si="209"/>
        <v>10</v>
      </c>
      <c r="BB623" s="16"/>
      <c r="BC623" s="16"/>
      <c r="BD623" s="16"/>
      <c r="BE623" s="16"/>
      <c r="BF623" s="17"/>
      <c r="BG623" s="16"/>
      <c r="BH623" s="16"/>
      <c r="BI623" s="16"/>
      <c r="BJ623" s="16"/>
      <c r="BK623" s="16"/>
      <c r="BL623" s="16"/>
      <c r="BM623" s="16"/>
      <c r="BN623" s="16"/>
    </row>
    <row r="624" spans="1:66" x14ac:dyDescent="0.2">
      <c r="A624" s="9" t="s">
        <v>156</v>
      </c>
      <c r="B624" s="43" t="s">
        <v>1830</v>
      </c>
      <c r="C624" s="9">
        <v>10</v>
      </c>
      <c r="D624" s="9"/>
      <c r="E624" s="9"/>
      <c r="F624" s="9"/>
      <c r="G624" s="9">
        <v>1</v>
      </c>
      <c r="H624" s="10">
        <v>58.52</v>
      </c>
      <c r="I624" s="11">
        <v>1.51</v>
      </c>
      <c r="J624" s="9">
        <v>1391</v>
      </c>
      <c r="K624" s="2">
        <v>155.10027616465999</v>
      </c>
      <c r="L624" s="11">
        <v>6.16357421875</v>
      </c>
      <c r="M624" s="9">
        <v>1</v>
      </c>
      <c r="N624" s="9">
        <v>1</v>
      </c>
      <c r="O624" s="9">
        <v>1</v>
      </c>
      <c r="P624" s="34">
        <v>0.59304383524578097</v>
      </c>
      <c r="Q624" s="12">
        <v>0.72949355530603699</v>
      </c>
      <c r="R624" s="12">
        <v>0.86709985804788103</v>
      </c>
      <c r="S624" s="12">
        <v>0.59154723071961401</v>
      </c>
      <c r="T624" s="35">
        <v>0.80191785657678005</v>
      </c>
      <c r="U624" s="34">
        <f t="shared" si="189"/>
        <v>-0.75378934837173328</v>
      </c>
      <c r="V624" s="12">
        <f t="shared" si="190"/>
        <v>-0.45503286214390914</v>
      </c>
      <c r="W624" s="12">
        <f t="shared" si="191"/>
        <v>-0.20572994640602901</v>
      </c>
      <c r="X624" s="12">
        <f t="shared" si="192"/>
        <v>-0.75743473307686993</v>
      </c>
      <c r="Y624" s="35">
        <f t="shared" si="193"/>
        <v>-0.31847363124796024</v>
      </c>
      <c r="Z624" s="2"/>
      <c r="AA624" s="13">
        <v>1</v>
      </c>
      <c r="AB624" s="13">
        <v>1</v>
      </c>
      <c r="AC624" s="13">
        <v>1</v>
      </c>
      <c r="AD624" s="13">
        <v>1</v>
      </c>
      <c r="AE624" s="14">
        <v>1</v>
      </c>
      <c r="AF624" s="15"/>
      <c r="AG624" s="15"/>
      <c r="AH624" s="15"/>
      <c r="AI624" s="15"/>
      <c r="AJ624" s="2"/>
      <c r="AK624" s="1">
        <f t="shared" si="194"/>
        <v>1</v>
      </c>
      <c r="AL624" s="1">
        <f t="shared" si="195"/>
        <v>0</v>
      </c>
      <c r="AM624" s="1">
        <f t="shared" si="196"/>
        <v>0</v>
      </c>
      <c r="AN624" s="1">
        <f t="shared" si="197"/>
        <v>1</v>
      </c>
      <c r="AO624" s="1">
        <f t="shared" si="198"/>
        <v>0</v>
      </c>
      <c r="AP624" s="1">
        <f t="shared" si="199"/>
        <v>2</v>
      </c>
      <c r="AQ624" s="1">
        <f t="shared" si="200"/>
        <v>0</v>
      </c>
      <c r="AR624" s="1">
        <f t="shared" si="201"/>
        <v>0</v>
      </c>
      <c r="AS624" s="1">
        <f t="shared" si="202"/>
        <v>0</v>
      </c>
      <c r="AT624" s="1">
        <f t="shared" si="203"/>
        <v>0</v>
      </c>
      <c r="AU624" s="1">
        <f t="shared" si="204"/>
        <v>0</v>
      </c>
      <c r="AV624" s="1">
        <f t="shared" si="205"/>
        <v>0</v>
      </c>
      <c r="AW624" s="1">
        <f t="shared" si="206"/>
        <v>0</v>
      </c>
      <c r="AX624" s="1">
        <f t="shared" si="207"/>
        <v>0</v>
      </c>
      <c r="AY624" s="1">
        <v>1</v>
      </c>
      <c r="AZ624" s="1">
        <f t="shared" si="208"/>
        <v>8</v>
      </c>
      <c r="BA624" s="1">
        <f t="shared" si="209"/>
        <v>10</v>
      </c>
      <c r="BB624" s="16"/>
      <c r="BC624" s="16"/>
      <c r="BD624" s="16"/>
      <c r="BE624" s="16"/>
      <c r="BF624" s="17"/>
      <c r="BG624" s="16"/>
      <c r="BH624" s="16"/>
      <c r="BI624" s="16"/>
      <c r="BJ624" s="16"/>
      <c r="BK624" s="16"/>
      <c r="BL624" s="16"/>
      <c r="BM624" s="16"/>
      <c r="BN624" s="16"/>
    </row>
    <row r="625" spans="1:66" x14ac:dyDescent="0.2">
      <c r="A625" s="9" t="s">
        <v>1384</v>
      </c>
      <c r="B625" s="43" t="s">
        <v>1834</v>
      </c>
      <c r="C625" s="9">
        <v>10</v>
      </c>
      <c r="D625" s="9"/>
      <c r="E625" s="9"/>
      <c r="F625" s="9"/>
      <c r="G625" s="9">
        <v>1</v>
      </c>
      <c r="H625" s="10">
        <v>81.81</v>
      </c>
      <c r="I625" s="11">
        <v>2.2599999999999998</v>
      </c>
      <c r="J625" s="9">
        <v>1104</v>
      </c>
      <c r="K625" s="2">
        <v>122.77995405466</v>
      </c>
      <c r="L625" s="11">
        <v>5.83349609375</v>
      </c>
      <c r="M625" s="9">
        <v>2</v>
      </c>
      <c r="N625" s="9">
        <v>2</v>
      </c>
      <c r="O625" s="9">
        <v>2</v>
      </c>
      <c r="P625" s="34">
        <v>0.77658477757288102</v>
      </c>
      <c r="Q625" s="12">
        <v>1.07453737074464</v>
      </c>
      <c r="R625" s="12">
        <v>0.792714096415298</v>
      </c>
      <c r="S625" s="12">
        <v>0.55428210891428598</v>
      </c>
      <c r="T625" s="35">
        <v>0.71290538809915605</v>
      </c>
      <c r="U625" s="34">
        <f t="shared" si="189"/>
        <v>-0.36478466672332277</v>
      </c>
      <c r="V625" s="12">
        <f t="shared" si="190"/>
        <v>0.10371565833612234</v>
      </c>
      <c r="W625" s="12">
        <f t="shared" si="191"/>
        <v>-0.33512746358202211</v>
      </c>
      <c r="X625" s="12">
        <f t="shared" si="192"/>
        <v>-0.85130765373766959</v>
      </c>
      <c r="Y625" s="35">
        <f t="shared" si="193"/>
        <v>-0.48821747007958638</v>
      </c>
      <c r="Z625" s="2"/>
      <c r="AA625" s="13">
        <v>1</v>
      </c>
      <c r="AB625" s="13">
        <v>1</v>
      </c>
      <c r="AC625" s="13">
        <v>1</v>
      </c>
      <c r="AD625" s="13">
        <v>1</v>
      </c>
      <c r="AE625" s="14">
        <v>1</v>
      </c>
      <c r="AF625" s="15"/>
      <c r="AG625" s="15"/>
      <c r="AH625" s="15"/>
      <c r="AI625" s="15"/>
      <c r="AJ625" s="2"/>
      <c r="AK625" s="1">
        <f t="shared" si="194"/>
        <v>0</v>
      </c>
      <c r="AL625" s="1">
        <f t="shared" si="195"/>
        <v>0</v>
      </c>
      <c r="AM625" s="1">
        <f t="shared" si="196"/>
        <v>0</v>
      </c>
      <c r="AN625" s="1">
        <f t="shared" si="197"/>
        <v>1</v>
      </c>
      <c r="AO625" s="1">
        <f t="shared" si="198"/>
        <v>0</v>
      </c>
      <c r="AP625" s="1">
        <f t="shared" si="199"/>
        <v>1</v>
      </c>
      <c r="AQ625" s="1">
        <f t="shared" si="200"/>
        <v>0</v>
      </c>
      <c r="AR625" s="1">
        <f t="shared" si="201"/>
        <v>0</v>
      </c>
      <c r="AS625" s="1">
        <f t="shared" si="202"/>
        <v>0</v>
      </c>
      <c r="AT625" s="1">
        <f t="shared" si="203"/>
        <v>0</v>
      </c>
      <c r="AU625" s="1">
        <f t="shared" si="204"/>
        <v>0</v>
      </c>
      <c r="AV625" s="1">
        <f t="shared" si="205"/>
        <v>0</v>
      </c>
      <c r="AW625" s="1">
        <f t="shared" si="206"/>
        <v>0</v>
      </c>
      <c r="AX625" s="1">
        <f t="shared" si="207"/>
        <v>1</v>
      </c>
      <c r="AY625" s="1">
        <v>1</v>
      </c>
      <c r="AZ625" s="1">
        <f t="shared" si="208"/>
        <v>8</v>
      </c>
      <c r="BA625" s="1">
        <f t="shared" si="209"/>
        <v>10</v>
      </c>
      <c r="BB625" s="16"/>
      <c r="BC625" s="16"/>
      <c r="BD625" s="16"/>
      <c r="BE625" s="16"/>
      <c r="BF625" s="17"/>
      <c r="BG625" s="16"/>
      <c r="BH625" s="16"/>
      <c r="BI625" s="16"/>
      <c r="BJ625" s="16"/>
      <c r="BK625" s="16"/>
      <c r="BL625" s="16"/>
      <c r="BM625" s="16"/>
      <c r="BN625" s="16"/>
    </row>
    <row r="626" spans="1:66" ht="21" x14ac:dyDescent="0.2">
      <c r="A626" s="9" t="s">
        <v>172</v>
      </c>
      <c r="B626" s="43" t="s">
        <v>2831</v>
      </c>
      <c r="C626" s="9">
        <v>10</v>
      </c>
      <c r="D626" s="9"/>
      <c r="E626" s="9"/>
      <c r="F626" s="9"/>
      <c r="G626" s="9">
        <v>1</v>
      </c>
      <c r="H626" s="10">
        <v>50.05</v>
      </c>
      <c r="I626" s="11">
        <v>0.73</v>
      </c>
      <c r="J626" s="9">
        <v>1100</v>
      </c>
      <c r="K626" s="2">
        <v>124.03013160466</v>
      </c>
      <c r="L626" s="11">
        <v>8.30908203125</v>
      </c>
      <c r="M626" s="9">
        <v>1</v>
      </c>
      <c r="N626" s="9">
        <v>1</v>
      </c>
      <c r="O626" s="9">
        <v>1</v>
      </c>
      <c r="P626" s="34">
        <v>0.56438840983615102</v>
      </c>
      <c r="Q626" s="12">
        <v>0.82873699279884405</v>
      </c>
      <c r="R626" s="12">
        <v>0.76776644716382603</v>
      </c>
      <c r="S626" s="12">
        <v>10.024050569407301</v>
      </c>
      <c r="T626" s="35">
        <v>0.67177820468082405</v>
      </c>
      <c r="U626" s="34">
        <f t="shared" si="189"/>
        <v>-0.82523973353545443</v>
      </c>
      <c r="V626" s="12">
        <f t="shared" si="190"/>
        <v>-0.27101377288610845</v>
      </c>
      <c r="W626" s="12">
        <f t="shared" si="191"/>
        <v>-0.381260581808606</v>
      </c>
      <c r="X626" s="12">
        <f t="shared" si="192"/>
        <v>3.3253936927971548</v>
      </c>
      <c r="Y626" s="35">
        <f t="shared" si="193"/>
        <v>-0.57394310566947937</v>
      </c>
      <c r="Z626" s="2"/>
      <c r="AA626" s="13">
        <v>1</v>
      </c>
      <c r="AB626" s="13">
        <v>1</v>
      </c>
      <c r="AC626" s="13">
        <v>1</v>
      </c>
      <c r="AD626" s="13">
        <v>1</v>
      </c>
      <c r="AE626" s="14">
        <v>1</v>
      </c>
      <c r="AF626" s="15"/>
      <c r="AG626" s="15"/>
      <c r="AH626" s="15"/>
      <c r="AI626" s="15"/>
      <c r="AJ626" s="2"/>
      <c r="AK626" s="1">
        <f t="shared" si="194"/>
        <v>1</v>
      </c>
      <c r="AL626" s="1">
        <f t="shared" si="195"/>
        <v>0</v>
      </c>
      <c r="AM626" s="1">
        <f t="shared" si="196"/>
        <v>0</v>
      </c>
      <c r="AN626" s="1">
        <f t="shared" si="197"/>
        <v>5</v>
      </c>
      <c r="AO626" s="1">
        <f t="shared" si="198"/>
        <v>0</v>
      </c>
      <c r="AP626" s="1">
        <f t="shared" si="199"/>
        <v>6</v>
      </c>
      <c r="AQ626" s="1">
        <f t="shared" si="200"/>
        <v>0</v>
      </c>
      <c r="AR626" s="1">
        <f t="shared" si="201"/>
        <v>0</v>
      </c>
      <c r="AS626" s="1">
        <f t="shared" si="202"/>
        <v>0</v>
      </c>
      <c r="AT626" s="1">
        <f t="shared" si="203"/>
        <v>0</v>
      </c>
      <c r="AU626" s="1">
        <f t="shared" si="204"/>
        <v>0</v>
      </c>
      <c r="AV626" s="1">
        <f t="shared" si="205"/>
        <v>0</v>
      </c>
      <c r="AW626" s="1">
        <f t="shared" si="206"/>
        <v>0</v>
      </c>
      <c r="AX626" s="1">
        <f t="shared" si="207"/>
        <v>0</v>
      </c>
      <c r="AY626" s="1">
        <v>4</v>
      </c>
      <c r="AZ626" s="1">
        <f t="shared" si="208"/>
        <v>4</v>
      </c>
      <c r="BA626" s="1">
        <f t="shared" si="209"/>
        <v>10</v>
      </c>
      <c r="BB626" s="16"/>
      <c r="BC626" s="16"/>
      <c r="BD626" s="16"/>
      <c r="BE626" s="16"/>
      <c r="BF626" s="17"/>
      <c r="BG626" s="16"/>
      <c r="BH626" s="16"/>
      <c r="BI626" s="16"/>
      <c r="BJ626" s="16"/>
      <c r="BK626" s="16"/>
      <c r="BL626" s="16"/>
      <c r="BM626" s="16"/>
      <c r="BN626" s="16"/>
    </row>
    <row r="627" spans="1:66" ht="21" x14ac:dyDescent="0.2">
      <c r="A627" s="9" t="s">
        <v>1380</v>
      </c>
      <c r="B627" s="43" t="s">
        <v>1831</v>
      </c>
      <c r="C627" s="9">
        <v>10</v>
      </c>
      <c r="D627" s="9"/>
      <c r="E627" s="9"/>
      <c r="F627" s="9"/>
      <c r="G627" s="9">
        <v>1</v>
      </c>
      <c r="H627" s="10">
        <v>84.26</v>
      </c>
      <c r="I627" s="11">
        <v>14.2</v>
      </c>
      <c r="J627" s="9">
        <v>176</v>
      </c>
      <c r="K627" s="2">
        <v>20.73451040466</v>
      </c>
      <c r="L627" s="11">
        <v>6.34130859375</v>
      </c>
      <c r="M627" s="9">
        <v>2</v>
      </c>
      <c r="N627" s="9">
        <v>2</v>
      </c>
      <c r="O627" s="9">
        <v>2</v>
      </c>
      <c r="P627" s="34">
        <v>0.60453927021732001</v>
      </c>
      <c r="Q627" s="12">
        <v>0.93283884452311305</v>
      </c>
      <c r="R627" s="12">
        <v>0.76636728768112905</v>
      </c>
      <c r="S627" s="12">
        <v>3.6517470482685299</v>
      </c>
      <c r="T627" s="35">
        <v>0.63926723106120698</v>
      </c>
      <c r="U627" s="34">
        <f t="shared" si="189"/>
        <v>-0.72609203645908382</v>
      </c>
      <c r="V627" s="12">
        <f t="shared" si="190"/>
        <v>-0.10030022955431127</v>
      </c>
      <c r="W627" s="12">
        <f t="shared" si="191"/>
        <v>-0.38389211380730681</v>
      </c>
      <c r="X627" s="12">
        <f t="shared" si="192"/>
        <v>1.8685868351886541</v>
      </c>
      <c r="Y627" s="35">
        <f t="shared" si="193"/>
        <v>-0.64550895192490798</v>
      </c>
      <c r="Z627" s="2"/>
      <c r="AA627" s="13">
        <v>1</v>
      </c>
      <c r="AB627" s="13">
        <v>1</v>
      </c>
      <c r="AC627" s="13">
        <v>1</v>
      </c>
      <c r="AD627" s="13">
        <v>1</v>
      </c>
      <c r="AE627" s="14">
        <v>1</v>
      </c>
      <c r="AF627" s="15"/>
      <c r="AG627" s="15"/>
      <c r="AH627" s="15"/>
      <c r="AI627" s="15"/>
      <c r="AJ627" s="2"/>
      <c r="AK627" s="1">
        <f t="shared" si="194"/>
        <v>1</v>
      </c>
      <c r="AL627" s="1">
        <f t="shared" si="195"/>
        <v>0</v>
      </c>
      <c r="AM627" s="1">
        <f t="shared" si="196"/>
        <v>0</v>
      </c>
      <c r="AN627" s="1">
        <f t="shared" si="197"/>
        <v>5</v>
      </c>
      <c r="AO627" s="1">
        <f t="shared" si="198"/>
        <v>-1</v>
      </c>
      <c r="AP627" s="1">
        <f t="shared" si="199"/>
        <v>5</v>
      </c>
      <c r="AQ627" s="1">
        <f t="shared" si="200"/>
        <v>0</v>
      </c>
      <c r="AR627" s="1">
        <f t="shared" si="201"/>
        <v>0</v>
      </c>
      <c r="AS627" s="1">
        <f t="shared" si="202"/>
        <v>0</v>
      </c>
      <c r="AT627" s="1">
        <f t="shared" si="203"/>
        <v>0</v>
      </c>
      <c r="AU627" s="1">
        <f t="shared" si="204"/>
        <v>0</v>
      </c>
      <c r="AV627" s="1">
        <f t="shared" si="205"/>
        <v>0</v>
      </c>
      <c r="AW627" s="1">
        <f t="shared" si="206"/>
        <v>0</v>
      </c>
      <c r="AX627" s="1">
        <f t="shared" si="207"/>
        <v>1</v>
      </c>
      <c r="AY627" s="1">
        <v>4</v>
      </c>
      <c r="AZ627" s="1">
        <f t="shared" si="208"/>
        <v>4</v>
      </c>
      <c r="BA627" s="1">
        <f t="shared" si="209"/>
        <v>10</v>
      </c>
      <c r="BB627" s="16"/>
      <c r="BC627" s="16"/>
      <c r="BD627" s="16"/>
      <c r="BE627" s="16"/>
      <c r="BF627" s="17"/>
      <c r="BG627" s="16"/>
      <c r="BH627" s="16"/>
      <c r="BI627" s="16"/>
      <c r="BJ627" s="16"/>
      <c r="BK627" s="16"/>
      <c r="BL627" s="16"/>
      <c r="BM627" s="16"/>
      <c r="BN627" s="16"/>
    </row>
    <row r="628" spans="1:66" x14ac:dyDescent="0.2">
      <c r="A628" s="9" t="s">
        <v>1119</v>
      </c>
      <c r="B628" s="43" t="s">
        <v>3168</v>
      </c>
      <c r="C628" s="9">
        <v>10</v>
      </c>
      <c r="D628" s="9"/>
      <c r="E628" s="9"/>
      <c r="F628" s="9"/>
      <c r="G628" s="9">
        <v>1</v>
      </c>
      <c r="H628" s="10">
        <v>190.32720450933101</v>
      </c>
      <c r="I628" s="11">
        <v>18.149999999999999</v>
      </c>
      <c r="J628" s="9">
        <v>248</v>
      </c>
      <c r="K628" s="2">
        <v>27.36842697466</v>
      </c>
      <c r="L628" s="11">
        <v>7.22509765625</v>
      </c>
      <c r="M628" s="9">
        <v>3</v>
      </c>
      <c r="N628" s="9">
        <v>3</v>
      </c>
      <c r="O628" s="9">
        <v>8</v>
      </c>
      <c r="P628" s="34">
        <v>0.90007434518362905</v>
      </c>
      <c r="Q628" s="12">
        <v>0.97620412539304002</v>
      </c>
      <c r="R628" s="12">
        <v>0.76487156347083196</v>
      </c>
      <c r="S628" s="12">
        <v>0.66123446105417005</v>
      </c>
      <c r="T628" s="35">
        <v>0.90949913943288996</v>
      </c>
      <c r="U628" s="34">
        <f t="shared" si="189"/>
        <v>-0.15188392344734009</v>
      </c>
      <c r="V628" s="12">
        <f t="shared" si="190"/>
        <v>-3.4745246381021729E-2</v>
      </c>
      <c r="W628" s="12">
        <f t="shared" si="191"/>
        <v>-0.38671058276846565</v>
      </c>
      <c r="X628" s="12">
        <f t="shared" si="192"/>
        <v>-0.59676618045615815</v>
      </c>
      <c r="Y628" s="35">
        <f t="shared" si="193"/>
        <v>-0.13685582208645489</v>
      </c>
      <c r="Z628" s="2"/>
      <c r="AA628" s="13">
        <v>2</v>
      </c>
      <c r="AB628" s="13">
        <v>2</v>
      </c>
      <c r="AC628" s="13">
        <v>2</v>
      </c>
      <c r="AD628" s="13">
        <v>2</v>
      </c>
      <c r="AE628" s="14">
        <v>2</v>
      </c>
      <c r="AF628" s="15">
        <v>204.890621496904</v>
      </c>
      <c r="AG628" s="15">
        <v>16.3083423178083</v>
      </c>
      <c r="AH628" s="15">
        <v>11.2754892646477</v>
      </c>
      <c r="AI628" s="15">
        <v>32.936206754828099</v>
      </c>
      <c r="AJ628" s="2">
        <v>266.25569922909199</v>
      </c>
      <c r="AK628" s="1">
        <f t="shared" si="194"/>
        <v>0</v>
      </c>
      <c r="AL628" s="1">
        <f t="shared" si="195"/>
        <v>0</v>
      </c>
      <c r="AM628" s="1">
        <f t="shared" si="196"/>
        <v>0</v>
      </c>
      <c r="AN628" s="1">
        <f t="shared" si="197"/>
        <v>1</v>
      </c>
      <c r="AO628" s="1">
        <f t="shared" si="198"/>
        <v>0</v>
      </c>
      <c r="AP628" s="1">
        <f t="shared" si="199"/>
        <v>1</v>
      </c>
      <c r="AQ628" s="1">
        <f t="shared" si="200"/>
        <v>0</v>
      </c>
      <c r="AR628" s="1">
        <f t="shared" si="201"/>
        <v>0</v>
      </c>
      <c r="AS628" s="1">
        <f t="shared" si="202"/>
        <v>2</v>
      </c>
      <c r="AT628" s="1">
        <f t="shared" si="203"/>
        <v>2</v>
      </c>
      <c r="AU628" s="1">
        <f t="shared" si="204"/>
        <v>1</v>
      </c>
      <c r="AV628" s="1">
        <f t="shared" si="205"/>
        <v>0</v>
      </c>
      <c r="AW628" s="1">
        <f t="shared" si="206"/>
        <v>1</v>
      </c>
      <c r="AX628" s="1">
        <f t="shared" si="207"/>
        <v>2</v>
      </c>
      <c r="AY628" s="1">
        <v>3</v>
      </c>
      <c r="AZ628" s="1">
        <f t="shared" si="208"/>
        <v>6</v>
      </c>
      <c r="BA628" s="1">
        <f t="shared" si="209"/>
        <v>10</v>
      </c>
      <c r="BB628" s="16"/>
      <c r="BC628" s="16"/>
      <c r="BD628" s="16"/>
      <c r="BE628" s="16"/>
      <c r="BF628" s="17"/>
      <c r="BG628" s="16"/>
      <c r="BH628" s="16"/>
      <c r="BI628" s="16"/>
      <c r="BJ628" s="16"/>
      <c r="BK628" s="16"/>
      <c r="BL628" s="16"/>
      <c r="BM628" s="16"/>
      <c r="BN628" s="16"/>
    </row>
    <row r="629" spans="1:66" x14ac:dyDescent="0.2">
      <c r="A629" s="9" t="s">
        <v>263</v>
      </c>
      <c r="B629" s="43" t="s">
        <v>1829</v>
      </c>
      <c r="C629" s="9">
        <v>10</v>
      </c>
      <c r="D629" s="9">
        <v>1</v>
      </c>
      <c r="E629" s="9"/>
      <c r="F629" s="9"/>
      <c r="G629" s="9">
        <v>1</v>
      </c>
      <c r="H629" s="10">
        <v>64.98</v>
      </c>
      <c r="I629" s="11">
        <v>4.26</v>
      </c>
      <c r="J629" s="9">
        <v>352</v>
      </c>
      <c r="K629" s="2">
        <v>38.97398310466</v>
      </c>
      <c r="L629" s="11">
        <v>6.25244140625</v>
      </c>
      <c r="M629" s="9">
        <v>1</v>
      </c>
      <c r="N629" s="9">
        <v>1</v>
      </c>
      <c r="O629" s="9">
        <v>1</v>
      </c>
      <c r="P629" s="34">
        <v>0.18062690569857301</v>
      </c>
      <c r="Q629" s="12">
        <v>0.66738194184060695</v>
      </c>
      <c r="R629" s="12">
        <v>0.76292218579093496</v>
      </c>
      <c r="S629" s="12">
        <v>23.857010416732699</v>
      </c>
      <c r="T629" s="35">
        <v>0.26697619481221802</v>
      </c>
      <c r="U629" s="34">
        <f t="shared" si="189"/>
        <v>-2.4689152860844144</v>
      </c>
      <c r="V629" s="12">
        <f t="shared" si="190"/>
        <v>-0.58341544458149408</v>
      </c>
      <c r="W629" s="12">
        <f t="shared" si="191"/>
        <v>-0.39039217793033709</v>
      </c>
      <c r="X629" s="12">
        <f t="shared" si="192"/>
        <v>4.5763413614249924</v>
      </c>
      <c r="Y629" s="35">
        <f t="shared" si="193"/>
        <v>-1.9052169865230579</v>
      </c>
      <c r="Z629" s="2"/>
      <c r="AA629" s="13">
        <v>1</v>
      </c>
      <c r="AB629" s="13">
        <v>1</v>
      </c>
      <c r="AC629" s="13">
        <v>1</v>
      </c>
      <c r="AD629" s="13">
        <v>1</v>
      </c>
      <c r="AE629" s="14">
        <v>1</v>
      </c>
      <c r="AF629" s="15"/>
      <c r="AG629" s="15"/>
      <c r="AH629" s="15"/>
      <c r="AI629" s="15"/>
      <c r="AJ629" s="2"/>
      <c r="AK629" s="1">
        <f t="shared" si="194"/>
        <v>4</v>
      </c>
      <c r="AL629" s="1">
        <f t="shared" si="195"/>
        <v>1</v>
      </c>
      <c r="AM629" s="1">
        <f t="shared" si="196"/>
        <v>0</v>
      </c>
      <c r="AN629" s="1">
        <f t="shared" si="197"/>
        <v>5</v>
      </c>
      <c r="AO629" s="1">
        <f t="shared" si="198"/>
        <v>-4</v>
      </c>
      <c r="AP629" s="1">
        <f t="shared" si="199"/>
        <v>6</v>
      </c>
      <c r="AQ629" s="1">
        <f t="shared" si="200"/>
        <v>0</v>
      </c>
      <c r="AR629" s="1">
        <f t="shared" si="201"/>
        <v>0</v>
      </c>
      <c r="AS629" s="1">
        <f t="shared" si="202"/>
        <v>0</v>
      </c>
      <c r="AT629" s="1">
        <f t="shared" si="203"/>
        <v>0</v>
      </c>
      <c r="AU629" s="1">
        <f t="shared" si="204"/>
        <v>0</v>
      </c>
      <c r="AV629" s="1">
        <f t="shared" si="205"/>
        <v>0</v>
      </c>
      <c r="AW629" s="1">
        <f t="shared" si="206"/>
        <v>0</v>
      </c>
      <c r="AX629" s="1">
        <f t="shared" si="207"/>
        <v>0</v>
      </c>
      <c r="AY629" s="1">
        <v>4</v>
      </c>
      <c r="AZ629" s="1">
        <f t="shared" si="208"/>
        <v>4</v>
      </c>
      <c r="BA629" s="1">
        <f t="shared" si="209"/>
        <v>10</v>
      </c>
      <c r="BB629" s="16"/>
      <c r="BC629" s="16"/>
      <c r="BD629" s="16"/>
      <c r="BE629" s="16"/>
      <c r="BF629" s="17"/>
      <c r="BG629" s="16"/>
      <c r="BH629" s="16"/>
      <c r="BI629" s="16"/>
      <c r="BJ629" s="16"/>
      <c r="BK629" s="16"/>
      <c r="BL629" s="16"/>
      <c r="BM629" s="16"/>
      <c r="BN629" s="16"/>
    </row>
    <row r="630" spans="1:66" x14ac:dyDescent="0.2">
      <c r="A630" s="9" t="s">
        <v>981</v>
      </c>
      <c r="B630" s="43" t="s">
        <v>2840</v>
      </c>
      <c r="C630" s="9">
        <v>10</v>
      </c>
      <c r="D630" s="9"/>
      <c r="E630" s="9"/>
      <c r="F630" s="9"/>
      <c r="G630" s="9">
        <v>1</v>
      </c>
      <c r="H630" s="10">
        <v>393.07738618503703</v>
      </c>
      <c r="I630" s="11">
        <v>21.48</v>
      </c>
      <c r="J630" s="9">
        <v>135</v>
      </c>
      <c r="K630" s="2">
        <v>15.15455203466</v>
      </c>
      <c r="L630" s="11">
        <v>7.00537109375</v>
      </c>
      <c r="M630" s="9">
        <v>3</v>
      </c>
      <c r="N630" s="9">
        <v>3</v>
      </c>
      <c r="O630" s="9">
        <v>11</v>
      </c>
      <c r="P630" s="34">
        <v>1.7145328176544501</v>
      </c>
      <c r="Q630" s="12">
        <v>0.64869211008919603</v>
      </c>
      <c r="R630" s="12">
        <v>0.76069292721246495</v>
      </c>
      <c r="S630" s="12">
        <v>6.1752713254510301</v>
      </c>
      <c r="T630" s="35">
        <v>2.6071843136793702</v>
      </c>
      <c r="U630" s="34">
        <f t="shared" si="189"/>
        <v>0.77781551897999546</v>
      </c>
      <c r="V630" s="12">
        <f t="shared" si="190"/>
        <v>-0.62439420317208738</v>
      </c>
      <c r="W630" s="12">
        <f t="shared" si="191"/>
        <v>-0.39461390369766475</v>
      </c>
      <c r="X630" s="12">
        <f t="shared" si="192"/>
        <v>2.6265025263787916</v>
      </c>
      <c r="Y630" s="35">
        <f t="shared" si="193"/>
        <v>1.3824925771319418</v>
      </c>
      <c r="Z630" s="2"/>
      <c r="AA630" s="13">
        <v>1</v>
      </c>
      <c r="AB630" s="13">
        <v>1</v>
      </c>
      <c r="AC630" s="13">
        <v>1</v>
      </c>
      <c r="AD630" s="13">
        <v>1</v>
      </c>
      <c r="AE630" s="14">
        <v>1</v>
      </c>
      <c r="AF630" s="15"/>
      <c r="AG630" s="15"/>
      <c r="AH630" s="15"/>
      <c r="AI630" s="15"/>
      <c r="AJ630" s="2"/>
      <c r="AK630" s="1">
        <f t="shared" si="194"/>
        <v>2</v>
      </c>
      <c r="AL630" s="1">
        <f t="shared" si="195"/>
        <v>1</v>
      </c>
      <c r="AM630" s="1">
        <f t="shared" si="196"/>
        <v>0</v>
      </c>
      <c r="AN630" s="1">
        <f t="shared" si="197"/>
        <v>5</v>
      </c>
      <c r="AO630" s="1">
        <f t="shared" si="198"/>
        <v>-4</v>
      </c>
      <c r="AP630" s="1">
        <f t="shared" si="199"/>
        <v>4</v>
      </c>
      <c r="AQ630" s="1">
        <f t="shared" si="200"/>
        <v>0</v>
      </c>
      <c r="AR630" s="1">
        <f t="shared" si="201"/>
        <v>0</v>
      </c>
      <c r="AS630" s="1">
        <f t="shared" si="202"/>
        <v>0</v>
      </c>
      <c r="AT630" s="1">
        <f t="shared" si="203"/>
        <v>0</v>
      </c>
      <c r="AU630" s="1">
        <f t="shared" si="204"/>
        <v>0</v>
      </c>
      <c r="AV630" s="1">
        <f t="shared" si="205"/>
        <v>0</v>
      </c>
      <c r="AW630" s="1">
        <f t="shared" si="206"/>
        <v>0</v>
      </c>
      <c r="AX630" s="1">
        <f t="shared" si="207"/>
        <v>2</v>
      </c>
      <c r="AY630" s="1">
        <v>4</v>
      </c>
      <c r="AZ630" s="1">
        <f t="shared" si="208"/>
        <v>4</v>
      </c>
      <c r="BA630" s="1">
        <f t="shared" si="209"/>
        <v>10</v>
      </c>
      <c r="BB630" s="16"/>
      <c r="BC630" s="16"/>
      <c r="BD630" s="16"/>
      <c r="BE630" s="16"/>
      <c r="BF630" s="17"/>
      <c r="BG630" s="16"/>
      <c r="BH630" s="16"/>
      <c r="BI630" s="16"/>
      <c r="BJ630" s="16"/>
      <c r="BK630" s="16"/>
      <c r="BL630" s="16"/>
      <c r="BM630" s="16"/>
      <c r="BN630" s="16"/>
    </row>
    <row r="631" spans="1:66" x14ac:dyDescent="0.2">
      <c r="A631" s="9" t="s">
        <v>1499</v>
      </c>
      <c r="B631" s="43" t="s">
        <v>1839</v>
      </c>
      <c r="C631" s="9">
        <v>10</v>
      </c>
      <c r="D631" s="9"/>
      <c r="E631" s="9"/>
      <c r="F631" s="9"/>
      <c r="G631" s="9">
        <v>1</v>
      </c>
      <c r="H631" s="10">
        <v>42.21</v>
      </c>
      <c r="I631" s="11">
        <v>2.46</v>
      </c>
      <c r="J631" s="9">
        <v>448</v>
      </c>
      <c r="K631" s="2">
        <v>50.1466704046601</v>
      </c>
      <c r="L631" s="11">
        <v>4.72900390625</v>
      </c>
      <c r="M631" s="9">
        <v>1</v>
      </c>
      <c r="N631" s="9">
        <v>1</v>
      </c>
      <c r="O631" s="9">
        <v>1</v>
      </c>
      <c r="P631" s="34">
        <v>1.1078288217466099</v>
      </c>
      <c r="Q631" s="12">
        <v>1.3718875249203799</v>
      </c>
      <c r="R631" s="12">
        <v>0.73576528418168297</v>
      </c>
      <c r="S631" s="12">
        <v>5.1635035948747801</v>
      </c>
      <c r="T631" s="35">
        <v>0.79656037898901999</v>
      </c>
      <c r="U631" s="34">
        <f t="shared" si="189"/>
        <v>0.14773497787096188</v>
      </c>
      <c r="V631" s="12">
        <f t="shared" si="190"/>
        <v>0.45616220607982028</v>
      </c>
      <c r="W631" s="12">
        <f t="shared" si="191"/>
        <v>-0.44268248805252747</v>
      </c>
      <c r="X631" s="12">
        <f t="shared" si="192"/>
        <v>2.3683503105528856</v>
      </c>
      <c r="Y631" s="35">
        <f t="shared" si="193"/>
        <v>-0.32814437322898771</v>
      </c>
      <c r="Z631" s="2"/>
      <c r="AA631" s="13">
        <v>1</v>
      </c>
      <c r="AB631" s="13">
        <v>1</v>
      </c>
      <c r="AC631" s="13">
        <v>1</v>
      </c>
      <c r="AD631" s="13">
        <v>1</v>
      </c>
      <c r="AE631" s="14">
        <v>1</v>
      </c>
      <c r="AF631" s="15"/>
      <c r="AG631" s="15"/>
      <c r="AH631" s="15"/>
      <c r="AI631" s="15"/>
      <c r="AJ631" s="2"/>
      <c r="AK631" s="1">
        <f t="shared" si="194"/>
        <v>0</v>
      </c>
      <c r="AL631" s="1">
        <f t="shared" si="195"/>
        <v>1</v>
      </c>
      <c r="AM631" s="1">
        <f t="shared" si="196"/>
        <v>0</v>
      </c>
      <c r="AN631" s="1">
        <f t="shared" si="197"/>
        <v>5</v>
      </c>
      <c r="AO631" s="1">
        <f t="shared" si="198"/>
        <v>0</v>
      </c>
      <c r="AP631" s="1">
        <f t="shared" si="199"/>
        <v>6</v>
      </c>
      <c r="AQ631" s="1">
        <f t="shared" si="200"/>
        <v>0</v>
      </c>
      <c r="AR631" s="1">
        <f t="shared" si="201"/>
        <v>0</v>
      </c>
      <c r="AS631" s="1">
        <f t="shared" si="202"/>
        <v>0</v>
      </c>
      <c r="AT631" s="1">
        <f t="shared" si="203"/>
        <v>0</v>
      </c>
      <c r="AU631" s="1">
        <f t="shared" si="204"/>
        <v>0</v>
      </c>
      <c r="AV631" s="1">
        <f t="shared" si="205"/>
        <v>0</v>
      </c>
      <c r="AW631" s="1">
        <f t="shared" si="206"/>
        <v>0</v>
      </c>
      <c r="AX631" s="1">
        <f t="shared" si="207"/>
        <v>0</v>
      </c>
      <c r="AY631" s="1">
        <v>4</v>
      </c>
      <c r="AZ631" s="1">
        <f t="shared" si="208"/>
        <v>4</v>
      </c>
      <c r="BA631" s="1">
        <f t="shared" si="209"/>
        <v>10</v>
      </c>
      <c r="BB631" s="16"/>
      <c r="BC631" s="16"/>
      <c r="BD631" s="16"/>
      <c r="BE631" s="16"/>
      <c r="BF631" s="17"/>
      <c r="BG631" s="16"/>
      <c r="BH631" s="16"/>
      <c r="BI631" s="16"/>
      <c r="BJ631" s="16"/>
      <c r="BK631" s="16"/>
      <c r="BL631" s="16"/>
      <c r="BM631" s="16"/>
      <c r="BN631" s="16"/>
    </row>
    <row r="632" spans="1:66" x14ac:dyDescent="0.2">
      <c r="A632" s="9" t="s">
        <v>772</v>
      </c>
      <c r="B632" s="43" t="s">
        <v>3080</v>
      </c>
      <c r="C632" s="9">
        <v>10</v>
      </c>
      <c r="D632" s="9"/>
      <c r="E632" s="9"/>
      <c r="F632" s="9"/>
      <c r="G632" s="9">
        <v>1</v>
      </c>
      <c r="H632" s="10">
        <v>273.04937366038803</v>
      </c>
      <c r="I632" s="11">
        <v>10.95</v>
      </c>
      <c r="J632" s="9">
        <v>539</v>
      </c>
      <c r="K632" s="2">
        <v>57.887763984659998</v>
      </c>
      <c r="L632" s="11">
        <v>7.82568359375</v>
      </c>
      <c r="M632" s="9">
        <v>5</v>
      </c>
      <c r="N632" s="9">
        <v>6</v>
      </c>
      <c r="O632" s="9">
        <v>11</v>
      </c>
      <c r="P632" s="34">
        <v>0.87126722418435398</v>
      </c>
      <c r="Q632" s="12">
        <v>0.89260950200237299</v>
      </c>
      <c r="R632" s="12">
        <v>0.73564737675910996</v>
      </c>
      <c r="S632" s="12">
        <v>0.85310069692746904</v>
      </c>
      <c r="T632" s="35">
        <v>0.93412651827059001</v>
      </c>
      <c r="U632" s="34">
        <f t="shared" si="189"/>
        <v>-0.19881282281622942</v>
      </c>
      <c r="V632" s="12">
        <f t="shared" si="190"/>
        <v>-0.16389893044554749</v>
      </c>
      <c r="W632" s="12">
        <f t="shared" si="191"/>
        <v>-0.44291370049035628</v>
      </c>
      <c r="X632" s="12">
        <f t="shared" si="192"/>
        <v>-0.22921205277675222</v>
      </c>
      <c r="Y632" s="35">
        <f t="shared" si="193"/>
        <v>-9.8310132832254496E-2</v>
      </c>
      <c r="Z632" s="2"/>
      <c r="AA632" s="13">
        <v>4</v>
      </c>
      <c r="AB632" s="13">
        <v>4</v>
      </c>
      <c r="AC632" s="13">
        <v>4</v>
      </c>
      <c r="AD632" s="13">
        <v>4</v>
      </c>
      <c r="AE632" s="14">
        <v>4</v>
      </c>
      <c r="AF632" s="15">
        <v>23.951654669485499</v>
      </c>
      <c r="AG632" s="15">
        <v>48.594134124212303</v>
      </c>
      <c r="AH632" s="15">
        <v>38.296230073830699</v>
      </c>
      <c r="AI632" s="15">
        <v>47.845196045408798</v>
      </c>
      <c r="AJ632" s="2">
        <v>97.241536252058594</v>
      </c>
      <c r="AK632" s="1">
        <f t="shared" si="194"/>
        <v>0</v>
      </c>
      <c r="AL632" s="1">
        <f t="shared" si="195"/>
        <v>0</v>
      </c>
      <c r="AM632" s="1">
        <f t="shared" si="196"/>
        <v>0</v>
      </c>
      <c r="AN632" s="1">
        <f t="shared" si="197"/>
        <v>0</v>
      </c>
      <c r="AO632" s="1">
        <f t="shared" si="198"/>
        <v>0</v>
      </c>
      <c r="AP632" s="1">
        <f t="shared" si="199"/>
        <v>0</v>
      </c>
      <c r="AQ632" s="1">
        <f t="shared" si="200"/>
        <v>1</v>
      </c>
      <c r="AR632" s="1">
        <f t="shared" si="201"/>
        <v>2</v>
      </c>
      <c r="AS632" s="1">
        <f t="shared" si="202"/>
        <v>1</v>
      </c>
      <c r="AT632" s="1">
        <f t="shared" si="203"/>
        <v>1</v>
      </c>
      <c r="AU632" s="1">
        <f t="shared" si="204"/>
        <v>1</v>
      </c>
      <c r="AV632" s="1">
        <f t="shared" si="205"/>
        <v>0</v>
      </c>
      <c r="AW632" s="1">
        <f t="shared" si="206"/>
        <v>1</v>
      </c>
      <c r="AX632" s="1">
        <f t="shared" si="207"/>
        <v>2</v>
      </c>
      <c r="AY632" s="1">
        <v>3</v>
      </c>
      <c r="AZ632" s="1">
        <f t="shared" si="208"/>
        <v>6</v>
      </c>
      <c r="BA632" s="1">
        <f t="shared" si="209"/>
        <v>10</v>
      </c>
      <c r="BB632" s="16"/>
      <c r="BC632" s="16"/>
      <c r="BD632" s="16"/>
      <c r="BE632" s="16"/>
      <c r="BF632" s="17"/>
      <c r="BG632" s="16"/>
      <c r="BH632" s="16"/>
      <c r="BI632" s="16"/>
      <c r="BJ632" s="16"/>
      <c r="BK632" s="16"/>
      <c r="BL632" s="16"/>
      <c r="BM632" s="16"/>
      <c r="BN632" s="16"/>
    </row>
    <row r="633" spans="1:66" ht="21" x14ac:dyDescent="0.2">
      <c r="A633" s="9" t="s">
        <v>1404</v>
      </c>
      <c r="B633" s="43" t="s">
        <v>3207</v>
      </c>
      <c r="C633" s="9">
        <v>10</v>
      </c>
      <c r="D633" s="9"/>
      <c r="E633" s="9"/>
      <c r="F633" s="9"/>
      <c r="G633" s="9">
        <v>1</v>
      </c>
      <c r="H633" s="10">
        <v>32.545059203281603</v>
      </c>
      <c r="I633" s="11">
        <v>0.62</v>
      </c>
      <c r="J633" s="9">
        <v>1137</v>
      </c>
      <c r="K633" s="2">
        <v>126.17434635466</v>
      </c>
      <c r="L633" s="11">
        <v>7.91357421875</v>
      </c>
      <c r="M633" s="9">
        <v>1</v>
      </c>
      <c r="N633" s="9">
        <v>1</v>
      </c>
      <c r="O633" s="9">
        <v>2</v>
      </c>
      <c r="P633" s="34">
        <v>0.34147293145400498</v>
      </c>
      <c r="Q633" s="12">
        <v>0.82223920085133895</v>
      </c>
      <c r="R633" s="12">
        <v>0.68563958227763799</v>
      </c>
      <c r="S633" s="12">
        <v>16.856291770179801</v>
      </c>
      <c r="T633" s="35">
        <v>0.40965914339969101</v>
      </c>
      <c r="U633" s="34">
        <f t="shared" si="189"/>
        <v>-1.550156874219264</v>
      </c>
      <c r="V633" s="12">
        <f t="shared" si="190"/>
        <v>-0.28236993981151953</v>
      </c>
      <c r="W633" s="12">
        <f t="shared" si="191"/>
        <v>-0.54447769560720816</v>
      </c>
      <c r="X633" s="12">
        <f t="shared" si="192"/>
        <v>4.0752152863756992</v>
      </c>
      <c r="Y633" s="35">
        <f t="shared" si="193"/>
        <v>-1.2875040794278794</v>
      </c>
      <c r="Z633" s="2"/>
      <c r="AA633" s="13">
        <v>1</v>
      </c>
      <c r="AB633" s="13">
        <v>1</v>
      </c>
      <c r="AC633" s="13">
        <v>1</v>
      </c>
      <c r="AD633" s="13">
        <v>1</v>
      </c>
      <c r="AE633" s="14">
        <v>1</v>
      </c>
      <c r="AF633" s="15"/>
      <c r="AG633" s="15"/>
      <c r="AH633" s="15"/>
      <c r="AI633" s="15"/>
      <c r="AJ633" s="2"/>
      <c r="AK633" s="1">
        <f t="shared" si="194"/>
        <v>3</v>
      </c>
      <c r="AL633" s="1">
        <f t="shared" si="195"/>
        <v>0</v>
      </c>
      <c r="AM633" s="1">
        <f t="shared" si="196"/>
        <v>0</v>
      </c>
      <c r="AN633" s="1">
        <f t="shared" si="197"/>
        <v>5</v>
      </c>
      <c r="AO633" s="1">
        <f t="shared" si="198"/>
        <v>-2</v>
      </c>
      <c r="AP633" s="1">
        <f t="shared" si="199"/>
        <v>6</v>
      </c>
      <c r="AQ633" s="1">
        <f t="shared" si="200"/>
        <v>0</v>
      </c>
      <c r="AR633" s="1">
        <f t="shared" si="201"/>
        <v>0</v>
      </c>
      <c r="AS633" s="1">
        <f t="shared" si="202"/>
        <v>0</v>
      </c>
      <c r="AT633" s="1">
        <f t="shared" si="203"/>
        <v>0</v>
      </c>
      <c r="AU633" s="1">
        <f t="shared" si="204"/>
        <v>0</v>
      </c>
      <c r="AV633" s="1">
        <f t="shared" si="205"/>
        <v>0</v>
      </c>
      <c r="AW633" s="1">
        <f t="shared" si="206"/>
        <v>0</v>
      </c>
      <c r="AX633" s="1">
        <f t="shared" si="207"/>
        <v>0</v>
      </c>
      <c r="AY633" s="1">
        <v>4</v>
      </c>
      <c r="AZ633" s="1">
        <f t="shared" si="208"/>
        <v>4</v>
      </c>
      <c r="BA633" s="1">
        <f t="shared" si="209"/>
        <v>10</v>
      </c>
      <c r="BB633" s="16"/>
      <c r="BC633" s="16"/>
      <c r="BD633" s="16"/>
      <c r="BE633" s="16"/>
      <c r="BF633" s="17"/>
      <c r="BG633" s="16"/>
      <c r="BH633" s="16"/>
      <c r="BI633" s="16"/>
      <c r="BJ633" s="16"/>
      <c r="BK633" s="16"/>
      <c r="BL633" s="16"/>
      <c r="BM633" s="16"/>
      <c r="BN633" s="16"/>
    </row>
    <row r="634" spans="1:66" x14ac:dyDescent="0.2">
      <c r="A634" s="9" t="s">
        <v>415</v>
      </c>
      <c r="B634" s="43" t="s">
        <v>2838</v>
      </c>
      <c r="C634" s="9">
        <v>10</v>
      </c>
      <c r="D634" s="9"/>
      <c r="E634" s="9"/>
      <c r="F634" s="9"/>
      <c r="G634" s="9">
        <v>1</v>
      </c>
      <c r="H634" s="10">
        <v>32.840000000000003</v>
      </c>
      <c r="I634" s="11">
        <v>3.31</v>
      </c>
      <c r="J634" s="9">
        <v>423</v>
      </c>
      <c r="K634" s="2">
        <v>45.480625304660002</v>
      </c>
      <c r="L634" s="11">
        <v>6.37939453125</v>
      </c>
      <c r="M634" s="9">
        <v>1</v>
      </c>
      <c r="N634" s="9">
        <v>1</v>
      </c>
      <c r="O634" s="9">
        <v>1</v>
      </c>
      <c r="P634" s="34">
        <v>1.14776787628545</v>
      </c>
      <c r="Q634" s="12">
        <v>2.0316359056555799</v>
      </c>
      <c r="R634" s="12">
        <v>0.63443905176176196</v>
      </c>
      <c r="S634" s="12">
        <v>0.55880910233192305</v>
      </c>
      <c r="T634" s="35">
        <v>0.55727907191002402</v>
      </c>
      <c r="U634" s="34">
        <f t="shared" si="189"/>
        <v>0.19883090195010872</v>
      </c>
      <c r="V634" s="12">
        <f t="shared" si="190"/>
        <v>1.0226418764356773</v>
      </c>
      <c r="W634" s="12">
        <f t="shared" si="191"/>
        <v>-0.6564465185979157</v>
      </c>
      <c r="X634" s="12">
        <f t="shared" si="192"/>
        <v>-0.83957257417188691</v>
      </c>
      <c r="Y634" s="35">
        <f t="shared" si="193"/>
        <v>-0.84352811950570361</v>
      </c>
      <c r="Z634" s="2"/>
      <c r="AA634" s="13">
        <v>1</v>
      </c>
      <c r="AB634" s="13">
        <v>1</v>
      </c>
      <c r="AC634" s="13">
        <v>1</v>
      </c>
      <c r="AD634" s="13">
        <v>1</v>
      </c>
      <c r="AE634" s="14">
        <v>1</v>
      </c>
      <c r="AF634" s="15"/>
      <c r="AG634" s="15"/>
      <c r="AH634" s="15"/>
      <c r="AI634" s="15"/>
      <c r="AJ634" s="2"/>
      <c r="AK634" s="1">
        <f t="shared" si="194"/>
        <v>0</v>
      </c>
      <c r="AL634" s="1">
        <f t="shared" si="195"/>
        <v>3</v>
      </c>
      <c r="AM634" s="1">
        <f t="shared" si="196"/>
        <v>1</v>
      </c>
      <c r="AN634" s="1">
        <f t="shared" si="197"/>
        <v>1</v>
      </c>
      <c r="AO634" s="1">
        <f t="shared" si="198"/>
        <v>-1</v>
      </c>
      <c r="AP634" s="1">
        <f t="shared" si="199"/>
        <v>4</v>
      </c>
      <c r="AQ634" s="1">
        <f t="shared" si="200"/>
        <v>0</v>
      </c>
      <c r="AR634" s="1">
        <f t="shared" si="201"/>
        <v>0</v>
      </c>
      <c r="AS634" s="1">
        <f t="shared" si="202"/>
        <v>0</v>
      </c>
      <c r="AT634" s="1">
        <f t="shared" si="203"/>
        <v>0</v>
      </c>
      <c r="AU634" s="1">
        <f t="shared" si="204"/>
        <v>0</v>
      </c>
      <c r="AV634" s="1">
        <f t="shared" si="205"/>
        <v>0</v>
      </c>
      <c r="AW634" s="1">
        <f t="shared" si="206"/>
        <v>0</v>
      </c>
      <c r="AX634" s="1">
        <f t="shared" si="207"/>
        <v>0</v>
      </c>
      <c r="AY634" s="1">
        <v>3</v>
      </c>
      <c r="AZ634" s="1">
        <f t="shared" si="208"/>
        <v>6</v>
      </c>
      <c r="BA634" s="1">
        <f t="shared" si="209"/>
        <v>10</v>
      </c>
      <c r="BB634" s="16"/>
      <c r="BC634" s="16"/>
      <c r="BD634" s="16"/>
      <c r="BE634" s="16"/>
      <c r="BF634" s="17"/>
      <c r="BG634" s="16"/>
      <c r="BH634" s="16"/>
      <c r="BI634" s="16"/>
      <c r="BJ634" s="16"/>
      <c r="BK634" s="16"/>
      <c r="BL634" s="16"/>
      <c r="BM634" s="16"/>
      <c r="BN634" s="16"/>
    </row>
    <row r="635" spans="1:66" x14ac:dyDescent="0.2">
      <c r="A635" s="9" t="s">
        <v>543</v>
      </c>
      <c r="B635" s="43" t="s">
        <v>2396</v>
      </c>
      <c r="C635" s="9">
        <v>10</v>
      </c>
      <c r="D635" s="9"/>
      <c r="E635" s="9"/>
      <c r="F635" s="9"/>
      <c r="G635" s="9">
        <v>1</v>
      </c>
      <c r="H635" s="10">
        <v>51.193950151760703</v>
      </c>
      <c r="I635" s="11">
        <v>1.59</v>
      </c>
      <c r="J635" s="9">
        <v>567</v>
      </c>
      <c r="K635" s="2">
        <v>62.481155594660102</v>
      </c>
      <c r="L635" s="11">
        <v>6.59521484375</v>
      </c>
      <c r="M635" s="9">
        <v>1</v>
      </c>
      <c r="N635" s="9">
        <v>1</v>
      </c>
      <c r="O635" s="9">
        <v>2</v>
      </c>
      <c r="P635" s="34">
        <v>0.24963778292686001</v>
      </c>
      <c r="Q635" s="12">
        <v>1.0229825941595101</v>
      </c>
      <c r="R635" s="12">
        <v>0.593061680404114</v>
      </c>
      <c r="S635" s="12">
        <v>12.4441974660367</v>
      </c>
      <c r="T635" s="35">
        <v>0.24071692140972001</v>
      </c>
      <c r="U635" s="34">
        <f t="shared" si="189"/>
        <v>-2.0020917908314755</v>
      </c>
      <c r="V635" s="12">
        <f t="shared" si="190"/>
        <v>3.2781598129783075E-2</v>
      </c>
      <c r="W635" s="12">
        <f t="shared" si="191"/>
        <v>-0.75374593718935001</v>
      </c>
      <c r="X635" s="12">
        <f t="shared" si="192"/>
        <v>3.6374012879140496</v>
      </c>
      <c r="Y635" s="35">
        <f t="shared" si="193"/>
        <v>-2.0545905339813881</v>
      </c>
      <c r="Z635" s="2"/>
      <c r="AA635" s="13">
        <v>1</v>
      </c>
      <c r="AB635" s="13">
        <v>1</v>
      </c>
      <c r="AC635" s="13">
        <v>1</v>
      </c>
      <c r="AD635" s="13">
        <v>1</v>
      </c>
      <c r="AE635" s="14">
        <v>1</v>
      </c>
      <c r="AF635" s="15"/>
      <c r="AG635" s="15"/>
      <c r="AH635" s="15"/>
      <c r="AI635" s="15"/>
      <c r="AJ635" s="2"/>
      <c r="AK635" s="1">
        <f t="shared" si="194"/>
        <v>4</v>
      </c>
      <c r="AL635" s="1">
        <f t="shared" si="195"/>
        <v>0</v>
      </c>
      <c r="AM635" s="1">
        <f t="shared" si="196"/>
        <v>1</v>
      </c>
      <c r="AN635" s="1">
        <f t="shared" si="197"/>
        <v>5</v>
      </c>
      <c r="AO635" s="1">
        <f t="shared" si="198"/>
        <v>-4</v>
      </c>
      <c r="AP635" s="1">
        <f t="shared" si="199"/>
        <v>6</v>
      </c>
      <c r="AQ635" s="1">
        <f t="shared" si="200"/>
        <v>0</v>
      </c>
      <c r="AR635" s="1">
        <f t="shared" si="201"/>
        <v>0</v>
      </c>
      <c r="AS635" s="1">
        <f t="shared" si="202"/>
        <v>0</v>
      </c>
      <c r="AT635" s="1">
        <f t="shared" si="203"/>
        <v>0</v>
      </c>
      <c r="AU635" s="1">
        <f t="shared" si="204"/>
        <v>0</v>
      </c>
      <c r="AV635" s="1">
        <f t="shared" si="205"/>
        <v>0</v>
      </c>
      <c r="AW635" s="1">
        <f t="shared" si="206"/>
        <v>0</v>
      </c>
      <c r="AX635" s="1">
        <f t="shared" si="207"/>
        <v>0</v>
      </c>
      <c r="AY635" s="1">
        <v>4</v>
      </c>
      <c r="AZ635" s="1">
        <f t="shared" si="208"/>
        <v>4</v>
      </c>
      <c r="BA635" s="1">
        <f t="shared" si="209"/>
        <v>10</v>
      </c>
      <c r="BB635" s="16"/>
      <c r="BC635" s="16"/>
      <c r="BD635" s="16"/>
      <c r="BE635" s="16"/>
      <c r="BF635" s="17"/>
      <c r="BG635" s="16"/>
      <c r="BH635" s="16"/>
      <c r="BI635" s="16"/>
      <c r="BJ635" s="16"/>
      <c r="BK635" s="16"/>
      <c r="BL635" s="16"/>
      <c r="BM635" s="16"/>
      <c r="BN635" s="16"/>
    </row>
    <row r="636" spans="1:66" x14ac:dyDescent="0.2">
      <c r="A636" s="9" t="s">
        <v>1333</v>
      </c>
      <c r="B636" s="43" t="s">
        <v>2402</v>
      </c>
      <c r="C636" s="9">
        <v>10</v>
      </c>
      <c r="D636" s="9"/>
      <c r="E636" s="9"/>
      <c r="F636" s="9"/>
      <c r="G636" s="9">
        <v>1</v>
      </c>
      <c r="H636" s="10">
        <v>55.23</v>
      </c>
      <c r="I636" s="11">
        <v>3.63</v>
      </c>
      <c r="J636" s="9">
        <v>468</v>
      </c>
      <c r="K636" s="2">
        <v>54.358054874659999</v>
      </c>
      <c r="L636" s="11">
        <v>5.68115234375</v>
      </c>
      <c r="M636" s="9">
        <v>1</v>
      </c>
      <c r="N636" s="9">
        <v>1</v>
      </c>
      <c r="O636" s="9">
        <v>1</v>
      </c>
      <c r="P636" s="34">
        <v>0.72956940950805305</v>
      </c>
      <c r="Q636" s="12">
        <v>1.5446123499914099</v>
      </c>
      <c r="R636" s="12">
        <v>0.58111247937508304</v>
      </c>
      <c r="S636" s="12">
        <v>6.6086677817577399</v>
      </c>
      <c r="T636" s="35">
        <v>0.46592033004050898</v>
      </c>
      <c r="U636" s="34">
        <f t="shared" si="189"/>
        <v>-0.45488285562079561</v>
      </c>
      <c r="V636" s="12">
        <f t="shared" si="190"/>
        <v>0.62724481164569335</v>
      </c>
      <c r="W636" s="12">
        <f t="shared" si="191"/>
        <v>-0.78311065805462599</v>
      </c>
      <c r="X636" s="12">
        <f t="shared" si="192"/>
        <v>2.7243594731911274</v>
      </c>
      <c r="Y636" s="35">
        <f t="shared" si="193"/>
        <v>-1.1018448122866282</v>
      </c>
      <c r="Z636" s="2"/>
      <c r="AA636" s="13">
        <v>1</v>
      </c>
      <c r="AB636" s="13">
        <v>1</v>
      </c>
      <c r="AC636" s="13">
        <v>1</v>
      </c>
      <c r="AD636" s="13">
        <v>1</v>
      </c>
      <c r="AE636" s="14">
        <v>1</v>
      </c>
      <c r="AF636" s="15"/>
      <c r="AG636" s="15"/>
      <c r="AH636" s="15"/>
      <c r="AI636" s="15"/>
      <c r="AJ636" s="2"/>
      <c r="AK636" s="1">
        <f t="shared" si="194"/>
        <v>0</v>
      </c>
      <c r="AL636" s="1">
        <f t="shared" si="195"/>
        <v>2</v>
      </c>
      <c r="AM636" s="1">
        <f t="shared" si="196"/>
        <v>1</v>
      </c>
      <c r="AN636" s="1">
        <f t="shared" si="197"/>
        <v>5</v>
      </c>
      <c r="AO636" s="1">
        <f t="shared" si="198"/>
        <v>-2</v>
      </c>
      <c r="AP636" s="1">
        <f t="shared" si="199"/>
        <v>6</v>
      </c>
      <c r="AQ636" s="1">
        <f t="shared" si="200"/>
        <v>0</v>
      </c>
      <c r="AR636" s="1">
        <f t="shared" si="201"/>
        <v>0</v>
      </c>
      <c r="AS636" s="1">
        <f t="shared" si="202"/>
        <v>0</v>
      </c>
      <c r="AT636" s="1">
        <f t="shared" si="203"/>
        <v>0</v>
      </c>
      <c r="AU636" s="1">
        <f t="shared" si="204"/>
        <v>0</v>
      </c>
      <c r="AV636" s="1">
        <f t="shared" si="205"/>
        <v>0</v>
      </c>
      <c r="AW636" s="1">
        <f t="shared" si="206"/>
        <v>0</v>
      </c>
      <c r="AX636" s="1">
        <f t="shared" si="207"/>
        <v>0</v>
      </c>
      <c r="AY636" s="1">
        <v>4</v>
      </c>
      <c r="AZ636" s="1">
        <f t="shared" si="208"/>
        <v>4</v>
      </c>
      <c r="BA636" s="1">
        <f t="shared" si="209"/>
        <v>10</v>
      </c>
      <c r="BB636" s="16"/>
      <c r="BC636" s="16"/>
      <c r="BD636" s="16"/>
      <c r="BE636" s="16"/>
      <c r="BF636" s="17"/>
      <c r="BG636" s="16"/>
      <c r="BH636" s="16"/>
      <c r="BI636" s="16"/>
      <c r="BJ636" s="16"/>
      <c r="BK636" s="16"/>
      <c r="BL636" s="16"/>
      <c r="BM636" s="16"/>
      <c r="BN636" s="16"/>
    </row>
    <row r="637" spans="1:66" x14ac:dyDescent="0.2">
      <c r="A637" s="9" t="s">
        <v>1098</v>
      </c>
      <c r="B637" s="43" t="s">
        <v>2411</v>
      </c>
      <c r="C637" s="9">
        <v>10</v>
      </c>
      <c r="D637" s="9"/>
      <c r="E637" s="9"/>
      <c r="F637" s="9"/>
      <c r="G637" s="9">
        <v>1</v>
      </c>
      <c r="H637" s="10">
        <v>28.58</v>
      </c>
      <c r="I637" s="11">
        <v>4.8899999999999997</v>
      </c>
      <c r="J637" s="9">
        <v>348</v>
      </c>
      <c r="K637" s="2">
        <v>38.25726072466</v>
      </c>
      <c r="L637" s="11">
        <v>6.72705078125</v>
      </c>
      <c r="M637" s="9">
        <v>1</v>
      </c>
      <c r="N637" s="9">
        <v>1</v>
      </c>
      <c r="O637" s="9">
        <v>1</v>
      </c>
      <c r="P637" s="34">
        <v>1.1583922205612101</v>
      </c>
      <c r="Q637" s="12">
        <v>1.3112429133597501</v>
      </c>
      <c r="R637" s="12">
        <v>0.53193341399055805</v>
      </c>
      <c r="S637" s="12">
        <v>0.45627962767374303</v>
      </c>
      <c r="T637" s="35">
        <v>0.87143906795871595</v>
      </c>
      <c r="U637" s="34">
        <f t="shared" si="189"/>
        <v>0.21212381882912065</v>
      </c>
      <c r="V637" s="12">
        <f t="shared" si="190"/>
        <v>0.39093497574753994</v>
      </c>
      <c r="W637" s="12">
        <f t="shared" si="191"/>
        <v>-0.91068243058540521</v>
      </c>
      <c r="X637" s="12">
        <f t="shared" si="192"/>
        <v>-1.1320098542315411</v>
      </c>
      <c r="Y637" s="35">
        <f t="shared" si="193"/>
        <v>-0.19852830193855667</v>
      </c>
      <c r="Z637" s="2"/>
      <c r="AA637" s="13">
        <v>1</v>
      </c>
      <c r="AB637" s="13">
        <v>1</v>
      </c>
      <c r="AC637" s="13">
        <v>1</v>
      </c>
      <c r="AD637" s="13">
        <v>1</v>
      </c>
      <c r="AE637" s="14">
        <v>1</v>
      </c>
      <c r="AF637" s="15"/>
      <c r="AG637" s="15"/>
      <c r="AH637" s="15"/>
      <c r="AI637" s="15"/>
      <c r="AJ637" s="2"/>
      <c r="AK637" s="1">
        <f t="shared" si="194"/>
        <v>0</v>
      </c>
      <c r="AL637" s="1">
        <f t="shared" si="195"/>
        <v>1</v>
      </c>
      <c r="AM637" s="1">
        <f t="shared" si="196"/>
        <v>1</v>
      </c>
      <c r="AN637" s="1">
        <f t="shared" si="197"/>
        <v>2</v>
      </c>
      <c r="AO637" s="1">
        <f t="shared" si="198"/>
        <v>0</v>
      </c>
      <c r="AP637" s="1">
        <f t="shared" si="199"/>
        <v>4</v>
      </c>
      <c r="AQ637" s="1">
        <f t="shared" si="200"/>
        <v>0</v>
      </c>
      <c r="AR637" s="1">
        <f t="shared" si="201"/>
        <v>0</v>
      </c>
      <c r="AS637" s="1">
        <f t="shared" si="202"/>
        <v>0</v>
      </c>
      <c r="AT637" s="1">
        <f t="shared" si="203"/>
        <v>0</v>
      </c>
      <c r="AU637" s="1">
        <f t="shared" si="204"/>
        <v>0</v>
      </c>
      <c r="AV637" s="1">
        <f t="shared" si="205"/>
        <v>0</v>
      </c>
      <c r="AW637" s="1">
        <f t="shared" si="206"/>
        <v>0</v>
      </c>
      <c r="AX637" s="1">
        <f t="shared" si="207"/>
        <v>0</v>
      </c>
      <c r="AY637" s="1">
        <v>3</v>
      </c>
      <c r="AZ637" s="1">
        <f t="shared" si="208"/>
        <v>6</v>
      </c>
      <c r="BA637" s="1">
        <f t="shared" si="209"/>
        <v>10</v>
      </c>
      <c r="BB637" s="16"/>
      <c r="BC637" s="16"/>
      <c r="BD637" s="16"/>
      <c r="BE637" s="16"/>
      <c r="BF637" s="17"/>
      <c r="BG637" s="16"/>
      <c r="BH637" s="16"/>
      <c r="BI637" s="16"/>
      <c r="BJ637" s="16"/>
      <c r="BK637" s="16"/>
      <c r="BL637" s="16"/>
      <c r="BM637" s="16"/>
      <c r="BN637" s="16"/>
    </row>
    <row r="638" spans="1:66" x14ac:dyDescent="0.2">
      <c r="A638" s="9" t="s">
        <v>1453</v>
      </c>
      <c r="B638" s="43" t="s">
        <v>2830</v>
      </c>
      <c r="C638" s="9">
        <v>10</v>
      </c>
      <c r="D638" s="9"/>
      <c r="E638" s="9"/>
      <c r="F638" s="9"/>
      <c r="G638" s="9">
        <v>1</v>
      </c>
      <c r="H638" s="10">
        <v>103.891217059824</v>
      </c>
      <c r="I638" s="11">
        <v>1.76</v>
      </c>
      <c r="J638" s="9">
        <v>397</v>
      </c>
      <c r="K638" s="2">
        <v>43.947666404659998</v>
      </c>
      <c r="L638" s="11">
        <v>8.70458984375</v>
      </c>
      <c r="M638" s="9">
        <v>1</v>
      </c>
      <c r="N638" s="9">
        <v>1</v>
      </c>
      <c r="O638" s="9">
        <v>12</v>
      </c>
      <c r="P638" s="34">
        <v>0.34124967064460798</v>
      </c>
      <c r="Q638" s="12">
        <v>1.3674334765393501</v>
      </c>
      <c r="R638" s="12">
        <v>0.51753019884121199</v>
      </c>
      <c r="S638" s="12">
        <v>3.3272741055188302</v>
      </c>
      <c r="T638" s="35">
        <v>0.246167423995133</v>
      </c>
      <c r="U638" s="34">
        <f t="shared" si="189"/>
        <v>-1.5511004412640153</v>
      </c>
      <c r="V638" s="12">
        <f t="shared" si="190"/>
        <v>0.45147064990908381</v>
      </c>
      <c r="W638" s="12">
        <f t="shared" si="191"/>
        <v>-0.95028504590379748</v>
      </c>
      <c r="X638" s="12">
        <f t="shared" si="192"/>
        <v>1.7343407223624556</v>
      </c>
      <c r="Y638" s="35">
        <f t="shared" si="193"/>
        <v>-2.0222882361932326</v>
      </c>
      <c r="Z638" s="2"/>
      <c r="AA638" s="13">
        <v>1</v>
      </c>
      <c r="AB638" s="13">
        <v>1</v>
      </c>
      <c r="AC638" s="13">
        <v>1</v>
      </c>
      <c r="AD638" s="13">
        <v>1</v>
      </c>
      <c r="AE638" s="14">
        <v>1</v>
      </c>
      <c r="AF638" s="15"/>
      <c r="AG638" s="15"/>
      <c r="AH638" s="15"/>
      <c r="AI638" s="15"/>
      <c r="AJ638" s="2"/>
      <c r="AK638" s="1">
        <f t="shared" si="194"/>
        <v>3</v>
      </c>
      <c r="AL638" s="1">
        <f t="shared" si="195"/>
        <v>1</v>
      </c>
      <c r="AM638" s="1">
        <f t="shared" si="196"/>
        <v>1</v>
      </c>
      <c r="AN638" s="1">
        <f t="shared" si="197"/>
        <v>5</v>
      </c>
      <c r="AO638" s="1">
        <f t="shared" si="198"/>
        <v>-4</v>
      </c>
      <c r="AP638" s="1">
        <f t="shared" si="199"/>
        <v>6</v>
      </c>
      <c r="AQ638" s="1">
        <f t="shared" si="200"/>
        <v>0</v>
      </c>
      <c r="AR638" s="1">
        <f t="shared" si="201"/>
        <v>0</v>
      </c>
      <c r="AS638" s="1">
        <f t="shared" si="202"/>
        <v>0</v>
      </c>
      <c r="AT638" s="1">
        <f t="shared" si="203"/>
        <v>0</v>
      </c>
      <c r="AU638" s="1">
        <f t="shared" si="204"/>
        <v>0</v>
      </c>
      <c r="AV638" s="1">
        <f t="shared" si="205"/>
        <v>0</v>
      </c>
      <c r="AW638" s="1">
        <f t="shared" si="206"/>
        <v>0</v>
      </c>
      <c r="AX638" s="1">
        <f t="shared" si="207"/>
        <v>0</v>
      </c>
      <c r="AY638" s="1">
        <v>4</v>
      </c>
      <c r="AZ638" s="1">
        <f t="shared" si="208"/>
        <v>4</v>
      </c>
      <c r="BA638" s="1">
        <f t="shared" si="209"/>
        <v>10</v>
      </c>
      <c r="BB638" s="16"/>
      <c r="BC638" s="16"/>
      <c r="BD638" s="16"/>
      <c r="BE638" s="16"/>
      <c r="BF638" s="17"/>
      <c r="BG638" s="16"/>
      <c r="BH638" s="16"/>
      <c r="BI638" s="16"/>
      <c r="BJ638" s="16"/>
      <c r="BK638" s="16"/>
      <c r="BL638" s="16"/>
      <c r="BM638" s="16"/>
      <c r="BN638" s="16"/>
    </row>
    <row r="639" spans="1:66" x14ac:dyDescent="0.2">
      <c r="A639" s="9" t="s">
        <v>1371</v>
      </c>
      <c r="B639" s="43" t="s">
        <v>2400</v>
      </c>
      <c r="C639" s="9">
        <v>10</v>
      </c>
      <c r="D639" s="9"/>
      <c r="E639" s="9"/>
      <c r="F639" s="9"/>
      <c r="G639" s="9">
        <v>1</v>
      </c>
      <c r="H639" s="10">
        <v>55.498546515532098</v>
      </c>
      <c r="I639" s="11">
        <v>1.7</v>
      </c>
      <c r="J639" s="9">
        <v>881</v>
      </c>
      <c r="K639" s="2">
        <v>97.354813534659897</v>
      </c>
      <c r="L639" s="11">
        <v>9.33447265625</v>
      </c>
      <c r="M639" s="9">
        <v>2</v>
      </c>
      <c r="N639" s="9">
        <v>2</v>
      </c>
      <c r="O639" s="9">
        <v>3</v>
      </c>
      <c r="P639" s="34">
        <v>0.67574719613580703</v>
      </c>
      <c r="Q639" s="12">
        <v>0.343103224513092</v>
      </c>
      <c r="R639" s="12">
        <v>0.41718140782817498</v>
      </c>
      <c r="S639" s="12">
        <v>0.26359773896146099</v>
      </c>
      <c r="T639" s="35">
        <v>1.9427816851620201</v>
      </c>
      <c r="U639" s="34">
        <f t="shared" si="189"/>
        <v>-0.56544447426036848</v>
      </c>
      <c r="V639" s="12">
        <f t="shared" si="190"/>
        <v>-1.5432854103581977</v>
      </c>
      <c r="W639" s="12">
        <f t="shared" si="191"/>
        <v>-1.2612532309697071</v>
      </c>
      <c r="X639" s="12">
        <f t="shared" si="192"/>
        <v>-1.9235900993633912</v>
      </c>
      <c r="Y639" s="35">
        <f t="shared" si="193"/>
        <v>0.95812379107769396</v>
      </c>
      <c r="Z639" s="2"/>
      <c r="AA639" s="13">
        <v>1</v>
      </c>
      <c r="AB639" s="13">
        <v>1</v>
      </c>
      <c r="AC639" s="13">
        <v>1</v>
      </c>
      <c r="AD639" s="13">
        <v>1</v>
      </c>
      <c r="AE639" s="14">
        <v>1</v>
      </c>
      <c r="AF639" s="15"/>
      <c r="AG639" s="15"/>
      <c r="AH639" s="15"/>
      <c r="AI639" s="15"/>
      <c r="AJ639" s="2"/>
      <c r="AK639" s="1">
        <f t="shared" si="194"/>
        <v>0</v>
      </c>
      <c r="AL639" s="1">
        <f t="shared" si="195"/>
        <v>3</v>
      </c>
      <c r="AM639" s="1">
        <f t="shared" si="196"/>
        <v>2</v>
      </c>
      <c r="AN639" s="1">
        <f t="shared" si="197"/>
        <v>4</v>
      </c>
      <c r="AO639" s="1">
        <f t="shared" si="198"/>
        <v>-2</v>
      </c>
      <c r="AP639" s="1">
        <f t="shared" si="199"/>
        <v>7</v>
      </c>
      <c r="AQ639" s="1">
        <f t="shared" si="200"/>
        <v>0</v>
      </c>
      <c r="AR639" s="1">
        <f t="shared" si="201"/>
        <v>0</v>
      </c>
      <c r="AS639" s="1">
        <f t="shared" si="202"/>
        <v>0</v>
      </c>
      <c r="AT639" s="1">
        <f t="shared" si="203"/>
        <v>0</v>
      </c>
      <c r="AU639" s="1">
        <f t="shared" si="204"/>
        <v>0</v>
      </c>
      <c r="AV639" s="1">
        <f t="shared" si="205"/>
        <v>0</v>
      </c>
      <c r="AW639" s="1">
        <f t="shared" si="206"/>
        <v>0</v>
      </c>
      <c r="AX639" s="1">
        <f t="shared" si="207"/>
        <v>1</v>
      </c>
      <c r="AY639" s="1">
        <v>5</v>
      </c>
      <c r="AZ639" s="1">
        <f t="shared" si="208"/>
        <v>2</v>
      </c>
      <c r="BA639" s="1">
        <f t="shared" si="209"/>
        <v>10</v>
      </c>
      <c r="BB639" s="16"/>
      <c r="BC639" s="16"/>
      <c r="BD639" s="16"/>
      <c r="BE639" s="16"/>
      <c r="BF639" s="17"/>
      <c r="BG639" s="16"/>
      <c r="BH639" s="16"/>
      <c r="BI639" s="16"/>
      <c r="BJ639" s="16"/>
      <c r="BK639" s="16"/>
      <c r="BL639" s="16"/>
      <c r="BM639" s="16"/>
      <c r="BN639" s="16"/>
    </row>
    <row r="640" spans="1:66" x14ac:dyDescent="0.2">
      <c r="A640" s="9" t="s">
        <v>49</v>
      </c>
      <c r="B640" s="43" t="s">
        <v>2829</v>
      </c>
      <c r="C640" s="9">
        <v>10</v>
      </c>
      <c r="D640" s="9"/>
      <c r="E640" s="9"/>
      <c r="F640" s="9"/>
      <c r="G640" s="9">
        <v>2</v>
      </c>
      <c r="H640" s="10">
        <v>62.26</v>
      </c>
      <c r="I640" s="11">
        <v>1</v>
      </c>
      <c r="J640" s="9">
        <v>897</v>
      </c>
      <c r="K640" s="2">
        <v>101.32223485466</v>
      </c>
      <c r="L640" s="11">
        <v>5.00830078125</v>
      </c>
      <c r="M640" s="9">
        <v>1</v>
      </c>
      <c r="N640" s="9">
        <v>1</v>
      </c>
      <c r="O640" s="9">
        <v>1</v>
      </c>
      <c r="P640" s="34">
        <v>0.22298982808651499</v>
      </c>
      <c r="Q640" s="12">
        <v>4.1421018660276498</v>
      </c>
      <c r="R640" s="12">
        <v>0.34531734767512801</v>
      </c>
      <c r="S640" s="12">
        <v>0.63261864456681904</v>
      </c>
      <c r="T640" s="35">
        <v>5.3104194461370997E-2</v>
      </c>
      <c r="U640" s="34">
        <f t="shared" si="189"/>
        <v>-2.164950193279195</v>
      </c>
      <c r="V640" s="12">
        <f t="shared" si="190"/>
        <v>2.0503630339557715</v>
      </c>
      <c r="W640" s="12">
        <f t="shared" si="191"/>
        <v>-1.534005282340378</v>
      </c>
      <c r="X640" s="12">
        <f t="shared" si="192"/>
        <v>-0.66059201922853117</v>
      </c>
      <c r="Y640" s="35">
        <f t="shared" si="193"/>
        <v>-4.2350303722551033</v>
      </c>
      <c r="Z640" s="2"/>
      <c r="AA640" s="13">
        <v>1</v>
      </c>
      <c r="AB640" s="13">
        <v>1</v>
      </c>
      <c r="AC640" s="13">
        <v>1</v>
      </c>
      <c r="AD640" s="13">
        <v>1</v>
      </c>
      <c r="AE640" s="14">
        <v>1</v>
      </c>
      <c r="AF640" s="15"/>
      <c r="AG640" s="15"/>
      <c r="AH640" s="15"/>
      <c r="AI640" s="15"/>
      <c r="AJ640" s="2"/>
      <c r="AK640" s="1">
        <f t="shared" si="194"/>
        <v>4</v>
      </c>
      <c r="AL640" s="1">
        <f t="shared" si="195"/>
        <v>5</v>
      </c>
      <c r="AM640" s="1">
        <f t="shared" si="196"/>
        <v>3</v>
      </c>
      <c r="AN640" s="1">
        <f t="shared" si="197"/>
        <v>1</v>
      </c>
      <c r="AO640" s="1">
        <f t="shared" si="198"/>
        <v>-4</v>
      </c>
      <c r="AP640" s="1">
        <f t="shared" si="199"/>
        <v>9</v>
      </c>
      <c r="AQ640" s="1">
        <f t="shared" si="200"/>
        <v>0</v>
      </c>
      <c r="AR640" s="1">
        <f t="shared" si="201"/>
        <v>0</v>
      </c>
      <c r="AS640" s="1">
        <f t="shared" si="202"/>
        <v>0</v>
      </c>
      <c r="AT640" s="1">
        <f t="shared" si="203"/>
        <v>0</v>
      </c>
      <c r="AU640" s="1">
        <f t="shared" si="204"/>
        <v>0</v>
      </c>
      <c r="AV640" s="1">
        <f t="shared" si="205"/>
        <v>0</v>
      </c>
      <c r="AW640" s="1">
        <f t="shared" si="206"/>
        <v>0</v>
      </c>
      <c r="AX640" s="1">
        <f t="shared" si="207"/>
        <v>0</v>
      </c>
      <c r="AY640" s="1">
        <v>2</v>
      </c>
      <c r="AZ640" s="1">
        <f t="shared" si="208"/>
        <v>1</v>
      </c>
      <c r="BA640" s="1">
        <f t="shared" si="209"/>
        <v>10</v>
      </c>
      <c r="BB640" s="16"/>
      <c r="BC640" s="16"/>
      <c r="BD640" s="16"/>
      <c r="BE640" s="16"/>
      <c r="BF640" s="17"/>
      <c r="BG640" s="16"/>
      <c r="BH640" s="16"/>
      <c r="BI640" s="16"/>
      <c r="BJ640" s="16"/>
      <c r="BK640" s="16"/>
      <c r="BL640" s="16"/>
      <c r="BM640" s="16"/>
      <c r="BN640" s="16"/>
    </row>
    <row r="641" spans="1:66" ht="21" x14ac:dyDescent="0.2">
      <c r="A641" s="9" t="s">
        <v>45</v>
      </c>
      <c r="B641" s="43" t="s">
        <v>2404</v>
      </c>
      <c r="C641" s="9">
        <v>10</v>
      </c>
      <c r="D641" s="9"/>
      <c r="E641" s="9"/>
      <c r="F641" s="9"/>
      <c r="G641" s="9">
        <v>1</v>
      </c>
      <c r="H641" s="10">
        <v>33.909999999999997</v>
      </c>
      <c r="I641" s="11">
        <v>1.6</v>
      </c>
      <c r="J641" s="9">
        <v>875</v>
      </c>
      <c r="K641" s="2">
        <v>100.05885905466</v>
      </c>
      <c r="L641" s="11">
        <v>6.56591796875</v>
      </c>
      <c r="M641" s="9">
        <v>1</v>
      </c>
      <c r="N641" s="9">
        <v>1</v>
      </c>
      <c r="O641" s="9">
        <v>1</v>
      </c>
      <c r="P641" s="34">
        <v>0.73423163923693802</v>
      </c>
      <c r="Q641" s="12">
        <v>1.0346328631822801</v>
      </c>
      <c r="R641" s="12">
        <v>0.154480421393353</v>
      </c>
      <c r="S641" s="12">
        <v>0.81224138212751296</v>
      </c>
      <c r="T641" s="35">
        <v>0.70002149233965605</v>
      </c>
      <c r="U641" s="34">
        <f t="shared" si="189"/>
        <v>-0.44569281103184349</v>
      </c>
      <c r="V641" s="12">
        <f t="shared" si="190"/>
        <v>4.911892189799949E-2</v>
      </c>
      <c r="W641" s="12">
        <f t="shared" si="191"/>
        <v>-2.6945040900817632</v>
      </c>
      <c r="X641" s="12">
        <f t="shared" si="192"/>
        <v>-0.30001956323054974</v>
      </c>
      <c r="Y641" s="35">
        <f t="shared" si="193"/>
        <v>-0.51452887794998536</v>
      </c>
      <c r="Z641" s="2"/>
      <c r="AA641" s="13">
        <v>1</v>
      </c>
      <c r="AB641" s="13">
        <v>1</v>
      </c>
      <c r="AC641" s="13">
        <v>1</v>
      </c>
      <c r="AD641" s="13">
        <v>1</v>
      </c>
      <c r="AE641" s="14">
        <v>1</v>
      </c>
      <c r="AF641" s="15"/>
      <c r="AG641" s="15"/>
      <c r="AH641" s="15"/>
      <c r="AI641" s="15"/>
      <c r="AJ641" s="2"/>
      <c r="AK641" s="1">
        <f t="shared" si="194"/>
        <v>0</v>
      </c>
      <c r="AL641" s="1">
        <f t="shared" si="195"/>
        <v>0</v>
      </c>
      <c r="AM641" s="1">
        <f t="shared" si="196"/>
        <v>4</v>
      </c>
      <c r="AN641" s="1">
        <f t="shared" si="197"/>
        <v>0</v>
      </c>
      <c r="AO641" s="1">
        <f t="shared" si="198"/>
        <v>0</v>
      </c>
      <c r="AP641" s="1">
        <f t="shared" si="199"/>
        <v>4</v>
      </c>
      <c r="AQ641" s="1">
        <f t="shared" si="200"/>
        <v>0</v>
      </c>
      <c r="AR641" s="1">
        <f t="shared" si="201"/>
        <v>0</v>
      </c>
      <c r="AS641" s="1">
        <f t="shared" si="202"/>
        <v>0</v>
      </c>
      <c r="AT641" s="1">
        <f t="shared" si="203"/>
        <v>0</v>
      </c>
      <c r="AU641" s="1">
        <f t="shared" si="204"/>
        <v>0</v>
      </c>
      <c r="AV641" s="1">
        <f t="shared" si="205"/>
        <v>0</v>
      </c>
      <c r="AW641" s="1">
        <f t="shared" si="206"/>
        <v>0</v>
      </c>
      <c r="AX641" s="1">
        <f t="shared" si="207"/>
        <v>0</v>
      </c>
      <c r="AY641" s="1">
        <v>3</v>
      </c>
      <c r="AZ641" s="1">
        <f t="shared" si="208"/>
        <v>6</v>
      </c>
      <c r="BA641" s="1">
        <f t="shared" si="209"/>
        <v>10</v>
      </c>
      <c r="BB641" s="16"/>
      <c r="BC641" s="16"/>
      <c r="BD641" s="16"/>
      <c r="BE641" s="16"/>
      <c r="BF641" s="17"/>
      <c r="BG641" s="16"/>
      <c r="BH641" s="16"/>
      <c r="BI641" s="16"/>
      <c r="BJ641" s="16"/>
      <c r="BK641" s="16"/>
      <c r="BL641" s="16"/>
      <c r="BM641" s="16"/>
      <c r="BN641" s="16"/>
    </row>
    <row r="642" spans="1:66" x14ac:dyDescent="0.2">
      <c r="A642" s="9" t="s">
        <v>1292</v>
      </c>
      <c r="B642" s="43" t="s">
        <v>2844</v>
      </c>
      <c r="C642" s="9">
        <v>9.8000000000000007</v>
      </c>
      <c r="D642" s="9"/>
      <c r="E642" s="9"/>
      <c r="F642" s="9"/>
      <c r="G642" s="9">
        <v>1</v>
      </c>
      <c r="H642" s="10">
        <v>65.84</v>
      </c>
      <c r="I642" s="11">
        <v>2.02</v>
      </c>
      <c r="J642" s="9">
        <v>1383</v>
      </c>
      <c r="K642" s="2">
        <v>150.47024318466001</v>
      </c>
      <c r="L642" s="11">
        <v>7.09326171875</v>
      </c>
      <c r="M642" s="9">
        <v>2</v>
      </c>
      <c r="N642" s="9">
        <v>2</v>
      </c>
      <c r="O642" s="9">
        <v>3</v>
      </c>
      <c r="P642" s="34">
        <v>5.0981579620567397</v>
      </c>
      <c r="Q642" s="12">
        <v>0.716761740159233</v>
      </c>
      <c r="R642" s="12">
        <v>1.59153662783028</v>
      </c>
      <c r="S642" s="12">
        <v>2.9514519405986102</v>
      </c>
      <c r="T642" s="35">
        <v>7.0162171251810896</v>
      </c>
      <c r="U642" s="34">
        <f t="shared" ref="U642:U705" si="210">LOG(P642,2)</f>
        <v>2.3499760747224854</v>
      </c>
      <c r="V642" s="12">
        <f t="shared" ref="V642:V705" si="211">LOG(Q642,2)</f>
        <v>-0.48043446468449919</v>
      </c>
      <c r="W642" s="12">
        <f t="shared" ref="W642:W705" si="212">LOG(R642,2)</f>
        <v>0.67042035972660396</v>
      </c>
      <c r="X642" s="12">
        <f t="shared" ref="X642:X705" si="213">LOG(S642,2)</f>
        <v>1.5614248501288466</v>
      </c>
      <c r="Y642" s="35">
        <f t="shared" ref="Y642:Y705" si="214">LOG(T642,2)</f>
        <v>2.8106933943868486</v>
      </c>
      <c r="Z642" s="2"/>
      <c r="AA642" s="13">
        <v>2</v>
      </c>
      <c r="AB642" s="13">
        <v>2</v>
      </c>
      <c r="AC642" s="13">
        <v>2</v>
      </c>
      <c r="AD642" s="13">
        <v>2</v>
      </c>
      <c r="AE642" s="14">
        <v>2</v>
      </c>
      <c r="AF642" s="15">
        <v>222.559071676445</v>
      </c>
      <c r="AG642" s="15">
        <v>45.462234811287999</v>
      </c>
      <c r="AH642" s="15">
        <v>38.1144501575967</v>
      </c>
      <c r="AI642" s="15">
        <v>11.8968585808895</v>
      </c>
      <c r="AJ642" s="2">
        <v>467.61421524874999</v>
      </c>
      <c r="AK642" s="1">
        <f t="shared" ref="AK642:AK705" si="215">IF(P642&gt;2.999,5,IF(P642&gt;2.499,4,IF(P642&gt;1.999,3,IF(P642&gt;1.499,2,IF(P642&gt;1.299,1,IF(P642="",0,IF(P642&lt;0.334,4,IF(P642&lt;0.401,3,IF(P642&lt;0.501,2,IF(P642&lt;0.668,1,0))))))))))</f>
        <v>5</v>
      </c>
      <c r="AL642" s="1">
        <f t="shared" ref="AL642:AL705" si="216">IF(Q642&gt;2.999,5,IF(Q642&gt;2.499,4,IF(Q642&gt;1.999,3,IF(Q642&gt;1.499,2,IF(Q642&gt;1.299,1,IF(Q642="",0,IF(Q642&lt;0.334,4,IF(Q642&lt;0.401,3,IF(Q642&lt;0.501,2,IF(Q642&lt;0.668,1,0))))))))))</f>
        <v>0</v>
      </c>
      <c r="AM642" s="1">
        <f t="shared" ref="AM642:AM705" si="217">IF(R642&gt;2.999,5,IF(R642&gt;2.499,4,IF(R642&gt;1.999,3,IF(R642&gt;1.499,2,IF(R642&gt;1.299,1,IF(R642="",0,IF(R642&lt;0.334,4,IF(R642&lt;0.401,3,IF(R642&lt;0.501,2,IF(R642&lt;0.668,1,0))))))))))</f>
        <v>2</v>
      </c>
      <c r="AN642" s="1">
        <f t="shared" ref="AN642:AN705" si="218">IF(S642&gt;2.999,5,IF(S642&gt;2.499,4,IF(S642&gt;1.999,3,IF(S642&gt;1.499,2,IF(S642&gt;1.299,1,IF(S642="",0,IF(S642&lt;0.334,4,IF(S642&lt;0.401,3,IF(S642&lt;0.501,2,IF(S642&lt;0.668,1,0))))))))))</f>
        <v>4</v>
      </c>
      <c r="AO642" s="1">
        <f t="shared" ref="AO642:AO705" si="219">IF(T642&gt;2.999,-5,IF(T642&gt;2.499,-4,IF(T642&gt;1.999,-3,IF(T642&gt;1.499,-2,IF(T642&gt;1.299,-1,IF(T642="",0,IF(T642&lt;0.334,-4,IF(T642&lt;0.401,-3,IF(T642&lt;0.501,-2,IF(T642&lt;0.668,-1,0))))))))))</f>
        <v>-5</v>
      </c>
      <c r="AP642" s="1">
        <f t="shared" ref="AP642:AP705" si="220">AK642+AL642+AM642+AN642+AO642</f>
        <v>6</v>
      </c>
      <c r="AQ642" s="1">
        <f t="shared" ref="AQ642:AQ705" si="221">IF(AA642&gt;11.999,3,IF(AA642&gt;5.999,2,IF(AA642&gt;2.999,1,0)))</f>
        <v>0</v>
      </c>
      <c r="AR642" s="1">
        <f t="shared" ref="AR642:AR705" si="222">IF(AF642="",0,IF(AF642&lt;10.001,3,IF(AF642&lt;25.001,2,IF(AF642&lt;50.001,1,0))))</f>
        <v>0</v>
      </c>
      <c r="AS642" s="1">
        <f t="shared" ref="AS642:AS705" si="223">IF(AG642="",0,IF(AG642&lt;10.001,3,IF(AG642&lt;25.001,2,IF(AG642&lt;50.001,1,0))))</f>
        <v>1</v>
      </c>
      <c r="AT642" s="1">
        <f t="shared" ref="AT642:AT705" si="224">IF(AH642="",0,IF(AH642&lt;10.001,3,IF(AH642&lt;25.001,2,IF(AH642&lt;50.001,1,0))))</f>
        <v>1</v>
      </c>
      <c r="AU642" s="1">
        <f t="shared" ref="AU642:AU705" si="225">IF(AI642="",0,IF(AI642&lt;10.001,3,IF(AI642&lt;25.001,2,IF(AI642&lt;50.001,1,0))))</f>
        <v>2</v>
      </c>
      <c r="AV642" s="1">
        <f t="shared" ref="AV642:AV705" si="226">IF(AJ642="",0,IF(AJ642&lt;10.001,3,IF(AJ642&lt;25.001,2,IF(AJ642&lt;50.001,1,0))))</f>
        <v>0</v>
      </c>
      <c r="AW642" s="1">
        <f t="shared" ref="AW642:AW705" si="227">AVERAGE(AR642:AV642)</f>
        <v>0.8</v>
      </c>
      <c r="AX642" s="1">
        <f t="shared" ref="AX642:AX705" si="228">IF(M642&gt;5.999,4,IF(M642&gt;2.999,2,IF(M642&gt;1.999,1,0)))</f>
        <v>1</v>
      </c>
      <c r="AY642" s="1">
        <v>5</v>
      </c>
      <c r="AZ642" s="1">
        <f t="shared" ref="AZ642:AZ705" si="229">IF(AY642=1,8,IF(AY642=2,1,IF(AY642=3,6,IF(AY642=4,4,IF(AY642=5,2,0)))))</f>
        <v>2</v>
      </c>
      <c r="BA642" s="1">
        <f t="shared" ref="BA642:BA705" si="230">SUM(AP642,AQ642,AW642,AX642,AZ642)</f>
        <v>9.8000000000000007</v>
      </c>
      <c r="BB642" s="16"/>
      <c r="BC642" s="16"/>
      <c r="BD642" s="16"/>
      <c r="BE642" s="16"/>
      <c r="BF642" s="17"/>
      <c r="BG642" s="16"/>
      <c r="BH642" s="16"/>
      <c r="BI642" s="16"/>
      <c r="BJ642" s="16"/>
      <c r="BK642" s="16"/>
      <c r="BL642" s="16"/>
      <c r="BM642" s="16"/>
      <c r="BN642" s="16"/>
    </row>
    <row r="643" spans="1:66" x14ac:dyDescent="0.2">
      <c r="A643" s="9" t="s">
        <v>265</v>
      </c>
      <c r="B643" s="43" t="s">
        <v>1842</v>
      </c>
      <c r="C643" s="9">
        <v>9.8000000000000007</v>
      </c>
      <c r="D643" s="9">
        <v>1</v>
      </c>
      <c r="E643" s="9"/>
      <c r="F643" s="9"/>
      <c r="G643" s="9">
        <v>1</v>
      </c>
      <c r="H643" s="10">
        <v>274.82673509235798</v>
      </c>
      <c r="I643" s="11">
        <v>15.8</v>
      </c>
      <c r="J643" s="9">
        <v>367</v>
      </c>
      <c r="K643" s="2">
        <v>39.299712164660001</v>
      </c>
      <c r="L643" s="11">
        <v>5.71923828125</v>
      </c>
      <c r="M643" s="9">
        <v>5</v>
      </c>
      <c r="N643" s="9">
        <v>5</v>
      </c>
      <c r="O643" s="9">
        <v>12</v>
      </c>
      <c r="P643" s="34">
        <v>0.565526322846027</v>
      </c>
      <c r="Q643" s="12">
        <v>1.59924739185176</v>
      </c>
      <c r="R643" s="12">
        <v>1.2740571671327099</v>
      </c>
      <c r="S643" s="12">
        <v>2.7702715973048799</v>
      </c>
      <c r="T643" s="35">
        <v>0.32843108230455798</v>
      </c>
      <c r="U643" s="34">
        <f t="shared" si="210"/>
        <v>-0.82233391778879261</v>
      </c>
      <c r="V643" s="12">
        <f t="shared" si="211"/>
        <v>0.67739313043207183</v>
      </c>
      <c r="W643" s="12">
        <f t="shared" si="212"/>
        <v>0.3494300129855068</v>
      </c>
      <c r="X643" s="12">
        <f t="shared" si="213"/>
        <v>1.4700274249663918</v>
      </c>
      <c r="Y643" s="35">
        <f t="shared" si="214"/>
        <v>-1.6063374264663175</v>
      </c>
      <c r="Z643" s="2"/>
      <c r="AA643" s="13">
        <v>10</v>
      </c>
      <c r="AB643" s="13">
        <v>10</v>
      </c>
      <c r="AC643" s="13">
        <v>10</v>
      </c>
      <c r="AD643" s="13">
        <v>10</v>
      </c>
      <c r="AE643" s="14">
        <v>10</v>
      </c>
      <c r="AF643" s="15">
        <v>19.427651095840702</v>
      </c>
      <c r="AG643" s="15">
        <v>12.440190185264001</v>
      </c>
      <c r="AH643" s="15">
        <v>9.8273511627303005</v>
      </c>
      <c r="AI643" s="15">
        <v>43.789548791972798</v>
      </c>
      <c r="AJ643" s="2">
        <v>33.670331801278401</v>
      </c>
      <c r="AK643" s="1">
        <f t="shared" si="215"/>
        <v>1</v>
      </c>
      <c r="AL643" s="1">
        <f t="shared" si="216"/>
        <v>2</v>
      </c>
      <c r="AM643" s="1">
        <f t="shared" si="217"/>
        <v>0</v>
      </c>
      <c r="AN643" s="1">
        <f t="shared" si="218"/>
        <v>4</v>
      </c>
      <c r="AO643" s="1">
        <f t="shared" si="219"/>
        <v>-4</v>
      </c>
      <c r="AP643" s="1">
        <f t="shared" si="220"/>
        <v>3</v>
      </c>
      <c r="AQ643" s="1">
        <f t="shared" si="221"/>
        <v>2</v>
      </c>
      <c r="AR643" s="1">
        <f t="shared" si="222"/>
        <v>2</v>
      </c>
      <c r="AS643" s="1">
        <f t="shared" si="223"/>
        <v>2</v>
      </c>
      <c r="AT643" s="1">
        <f t="shared" si="224"/>
        <v>3</v>
      </c>
      <c r="AU643" s="1">
        <f t="shared" si="225"/>
        <v>1</v>
      </c>
      <c r="AV643" s="1">
        <f t="shared" si="226"/>
        <v>1</v>
      </c>
      <c r="AW643" s="1">
        <f t="shared" si="227"/>
        <v>1.8</v>
      </c>
      <c r="AX643" s="1">
        <f t="shared" si="228"/>
        <v>2</v>
      </c>
      <c r="AY643" s="1">
        <v>2</v>
      </c>
      <c r="AZ643" s="1">
        <f t="shared" si="229"/>
        <v>1</v>
      </c>
      <c r="BA643" s="1">
        <f t="shared" si="230"/>
        <v>9.8000000000000007</v>
      </c>
      <c r="BB643" s="16"/>
      <c r="BC643" s="16"/>
      <c r="BD643" s="16"/>
      <c r="BE643" s="16"/>
      <c r="BF643" s="17"/>
      <c r="BG643" s="16"/>
      <c r="BH643" s="16"/>
      <c r="BI643" s="16"/>
      <c r="BJ643" s="16"/>
      <c r="BK643" s="16"/>
      <c r="BL643" s="16"/>
      <c r="BM643" s="16"/>
      <c r="BN643" s="16"/>
    </row>
    <row r="644" spans="1:66" x14ac:dyDescent="0.2">
      <c r="A644" s="9" t="s">
        <v>179</v>
      </c>
      <c r="B644" s="43" t="s">
        <v>2416</v>
      </c>
      <c r="C644" s="9">
        <v>9.8000000000000007</v>
      </c>
      <c r="D644" s="9"/>
      <c r="E644" s="9"/>
      <c r="F644" s="9"/>
      <c r="G644" s="9">
        <v>1</v>
      </c>
      <c r="H644" s="10">
        <v>782.45658377339998</v>
      </c>
      <c r="I644" s="11">
        <v>31.4</v>
      </c>
      <c r="J644" s="9">
        <v>258</v>
      </c>
      <c r="K644" s="2">
        <v>27.52955289466</v>
      </c>
      <c r="L644" s="11">
        <v>6.04931640625</v>
      </c>
      <c r="M644" s="9">
        <v>5</v>
      </c>
      <c r="N644" s="9">
        <v>5</v>
      </c>
      <c r="O644" s="9">
        <v>19</v>
      </c>
      <c r="P644" s="34">
        <v>0.85083499754942105</v>
      </c>
      <c r="Q644" s="12">
        <v>0.81860397021298303</v>
      </c>
      <c r="R644" s="12">
        <v>1.2058424585580101</v>
      </c>
      <c r="S644" s="12">
        <v>1.3279418221292001</v>
      </c>
      <c r="T644" s="35">
        <v>0.81417293464956197</v>
      </c>
      <c r="U644" s="34">
        <f t="shared" si="210"/>
        <v>-0.23304871773292923</v>
      </c>
      <c r="V644" s="12">
        <f t="shared" si="211"/>
        <v>-0.28876243104712684</v>
      </c>
      <c r="W644" s="12">
        <f t="shared" si="212"/>
        <v>0.27004143368607886</v>
      </c>
      <c r="X644" s="12">
        <f t="shared" si="213"/>
        <v>0.40919194279610299</v>
      </c>
      <c r="Y644" s="35">
        <f t="shared" si="214"/>
        <v>-0.29659283176839923</v>
      </c>
      <c r="Z644" s="2"/>
      <c r="AA644" s="13">
        <v>5</v>
      </c>
      <c r="AB644" s="13">
        <v>5</v>
      </c>
      <c r="AC644" s="13">
        <v>5</v>
      </c>
      <c r="AD644" s="13">
        <v>5</v>
      </c>
      <c r="AE644" s="14">
        <v>5</v>
      </c>
      <c r="AF644" s="15">
        <v>15.8978251093293</v>
      </c>
      <c r="AG644" s="15">
        <v>16.3723017260956</v>
      </c>
      <c r="AH644" s="15">
        <v>5.5768900300383697</v>
      </c>
      <c r="AI644" s="15">
        <v>26.072740709060199</v>
      </c>
      <c r="AJ644" s="2">
        <v>35.201798069591398</v>
      </c>
      <c r="AK644" s="1">
        <f t="shared" si="215"/>
        <v>0</v>
      </c>
      <c r="AL644" s="1">
        <f t="shared" si="216"/>
        <v>0</v>
      </c>
      <c r="AM644" s="1">
        <f t="shared" si="217"/>
        <v>0</v>
      </c>
      <c r="AN644" s="1">
        <f t="shared" si="218"/>
        <v>1</v>
      </c>
      <c r="AO644" s="1">
        <f t="shared" si="219"/>
        <v>0</v>
      </c>
      <c r="AP644" s="1">
        <f t="shared" si="220"/>
        <v>1</v>
      </c>
      <c r="AQ644" s="1">
        <f t="shared" si="221"/>
        <v>1</v>
      </c>
      <c r="AR644" s="1">
        <f t="shared" si="222"/>
        <v>2</v>
      </c>
      <c r="AS644" s="1">
        <f t="shared" si="223"/>
        <v>2</v>
      </c>
      <c r="AT644" s="1">
        <f t="shared" si="224"/>
        <v>3</v>
      </c>
      <c r="AU644" s="1">
        <f t="shared" si="225"/>
        <v>1</v>
      </c>
      <c r="AV644" s="1">
        <f t="shared" si="226"/>
        <v>1</v>
      </c>
      <c r="AW644" s="1">
        <f t="shared" si="227"/>
        <v>1.8</v>
      </c>
      <c r="AX644" s="1">
        <f t="shared" si="228"/>
        <v>2</v>
      </c>
      <c r="AY644" s="1">
        <v>4</v>
      </c>
      <c r="AZ644" s="1">
        <f t="shared" si="229"/>
        <v>4</v>
      </c>
      <c r="BA644" s="1">
        <f t="shared" si="230"/>
        <v>9.8000000000000007</v>
      </c>
      <c r="BB644" s="16"/>
      <c r="BC644" s="16"/>
      <c r="BD644" s="16"/>
      <c r="BE644" s="16"/>
      <c r="BF644" s="17"/>
      <c r="BG644" s="16"/>
      <c r="BH644" s="16"/>
      <c r="BI644" s="16"/>
      <c r="BJ644" s="16"/>
      <c r="BK644" s="16"/>
      <c r="BL644" s="16"/>
      <c r="BM644" s="16"/>
      <c r="BN644" s="16"/>
    </row>
    <row r="645" spans="1:66" x14ac:dyDescent="0.2">
      <c r="A645" s="9" t="s">
        <v>906</v>
      </c>
      <c r="B645" s="43" t="s">
        <v>2843</v>
      </c>
      <c r="C645" s="9">
        <v>9.8000000000000007</v>
      </c>
      <c r="D645" s="9"/>
      <c r="E645" s="9"/>
      <c r="F645" s="9"/>
      <c r="G645" s="9">
        <v>1</v>
      </c>
      <c r="H645" s="10">
        <v>111.46</v>
      </c>
      <c r="I645" s="11">
        <v>13.43</v>
      </c>
      <c r="J645" s="9">
        <v>216</v>
      </c>
      <c r="K645" s="2">
        <v>24.407618904660001</v>
      </c>
      <c r="L645" s="11">
        <v>7.48876953125</v>
      </c>
      <c r="M645" s="9">
        <v>3</v>
      </c>
      <c r="N645" s="9">
        <v>3</v>
      </c>
      <c r="O645" s="9">
        <v>5</v>
      </c>
      <c r="P645" s="34">
        <v>1.1397041432037101</v>
      </c>
      <c r="Q645" s="12">
        <v>1.09587346821474</v>
      </c>
      <c r="R645" s="12">
        <v>1.0573485631634301</v>
      </c>
      <c r="S645" s="12">
        <v>1.3580450221100899</v>
      </c>
      <c r="T645" s="35">
        <v>1.0415657362677799</v>
      </c>
      <c r="U645" s="34">
        <f t="shared" si="210"/>
        <v>0.18865936252268251</v>
      </c>
      <c r="V645" s="12">
        <f t="shared" si="211"/>
        <v>0.13208123140307876</v>
      </c>
      <c r="W645" s="12">
        <f t="shared" si="212"/>
        <v>8.0451050751485509E-2</v>
      </c>
      <c r="X645" s="12">
        <f t="shared" si="213"/>
        <v>0.44153130881554359</v>
      </c>
      <c r="Y645" s="35">
        <f t="shared" si="214"/>
        <v>5.8753894966401224E-2</v>
      </c>
      <c r="Z645" s="2"/>
      <c r="AA645" s="13">
        <v>5</v>
      </c>
      <c r="AB645" s="13">
        <v>5</v>
      </c>
      <c r="AC645" s="13">
        <v>5</v>
      </c>
      <c r="AD645" s="13">
        <v>5</v>
      </c>
      <c r="AE645" s="14">
        <v>5</v>
      </c>
      <c r="AF645" s="15">
        <v>24.7718229107391</v>
      </c>
      <c r="AG645" s="15">
        <v>8.4371316542883594</v>
      </c>
      <c r="AH645" s="15">
        <v>12.624590914755499</v>
      </c>
      <c r="AI645" s="15">
        <v>99.369281121482999</v>
      </c>
      <c r="AJ645" s="2">
        <v>15.7257851561507</v>
      </c>
      <c r="AK645" s="1">
        <f t="shared" si="215"/>
        <v>0</v>
      </c>
      <c r="AL645" s="1">
        <f t="shared" si="216"/>
        <v>0</v>
      </c>
      <c r="AM645" s="1">
        <f t="shared" si="217"/>
        <v>0</v>
      </c>
      <c r="AN645" s="1">
        <f t="shared" si="218"/>
        <v>1</v>
      </c>
      <c r="AO645" s="1">
        <f t="shared" si="219"/>
        <v>0</v>
      </c>
      <c r="AP645" s="1">
        <f t="shared" si="220"/>
        <v>1</v>
      </c>
      <c r="AQ645" s="1">
        <f t="shared" si="221"/>
        <v>1</v>
      </c>
      <c r="AR645" s="1">
        <f t="shared" si="222"/>
        <v>2</v>
      </c>
      <c r="AS645" s="1">
        <f t="shared" si="223"/>
        <v>3</v>
      </c>
      <c r="AT645" s="1">
        <f t="shared" si="224"/>
        <v>2</v>
      </c>
      <c r="AU645" s="1">
        <f t="shared" si="225"/>
        <v>0</v>
      </c>
      <c r="AV645" s="1">
        <f t="shared" si="226"/>
        <v>2</v>
      </c>
      <c r="AW645" s="1">
        <f t="shared" si="227"/>
        <v>1.8</v>
      </c>
      <c r="AX645" s="1">
        <f t="shared" si="228"/>
        <v>2</v>
      </c>
      <c r="AY645" s="1">
        <v>4</v>
      </c>
      <c r="AZ645" s="1">
        <f t="shared" si="229"/>
        <v>4</v>
      </c>
      <c r="BA645" s="1">
        <f t="shared" si="230"/>
        <v>9.8000000000000007</v>
      </c>
      <c r="BB645" s="16"/>
      <c r="BC645" s="16"/>
      <c r="BD645" s="16"/>
      <c r="BE645" s="16"/>
      <c r="BF645" s="17"/>
      <c r="BG645" s="16"/>
      <c r="BH645" s="16"/>
      <c r="BI645" s="16"/>
      <c r="BJ645" s="16"/>
      <c r="BK645" s="16"/>
      <c r="BL645" s="16"/>
      <c r="BM645" s="16"/>
      <c r="BN645" s="16"/>
    </row>
    <row r="646" spans="1:66" x14ac:dyDescent="0.2">
      <c r="A646" s="9" t="s">
        <v>325</v>
      </c>
      <c r="B646" s="43" t="s">
        <v>2418</v>
      </c>
      <c r="C646" s="9">
        <v>9.8000000000000007</v>
      </c>
      <c r="D646" s="9"/>
      <c r="E646" s="9"/>
      <c r="F646" s="9"/>
      <c r="G646" s="9">
        <v>2</v>
      </c>
      <c r="H646" s="10">
        <v>1955.6066528167801</v>
      </c>
      <c r="I646" s="11">
        <v>48.85</v>
      </c>
      <c r="J646" s="9">
        <v>434</v>
      </c>
      <c r="K646" s="2">
        <v>47.139321614659998</v>
      </c>
      <c r="L646" s="11">
        <v>7.38623046875</v>
      </c>
      <c r="M646" s="9">
        <v>17</v>
      </c>
      <c r="N646" s="9">
        <v>19</v>
      </c>
      <c r="O646" s="9">
        <v>73</v>
      </c>
      <c r="P646" s="34">
        <v>1.0890477046935301</v>
      </c>
      <c r="Q646" s="12">
        <v>0.976197921658428</v>
      </c>
      <c r="R646" s="12">
        <v>1.0280878395214901</v>
      </c>
      <c r="S646" s="12">
        <v>0.97470368752242498</v>
      </c>
      <c r="T646" s="35">
        <v>1.15370319641471</v>
      </c>
      <c r="U646" s="34">
        <f t="shared" si="210"/>
        <v>0.12306715131596857</v>
      </c>
      <c r="V646" s="12">
        <f t="shared" si="211"/>
        <v>-3.4754414674174561E-2</v>
      </c>
      <c r="W646" s="12">
        <f t="shared" si="212"/>
        <v>3.9963533236258848E-2</v>
      </c>
      <c r="X646" s="12">
        <f t="shared" si="213"/>
        <v>-3.6964392449920613E-2</v>
      </c>
      <c r="Y646" s="35">
        <f t="shared" si="214"/>
        <v>0.20627212161317535</v>
      </c>
      <c r="Z646" s="2"/>
      <c r="AA646" s="13">
        <v>59</v>
      </c>
      <c r="AB646" s="13">
        <v>59</v>
      </c>
      <c r="AC646" s="13">
        <v>58</v>
      </c>
      <c r="AD646" s="13">
        <v>58</v>
      </c>
      <c r="AE646" s="14">
        <v>59</v>
      </c>
      <c r="AF646" s="15">
        <v>30.053321742153202</v>
      </c>
      <c r="AG646" s="15">
        <v>36.237665708708803</v>
      </c>
      <c r="AH646" s="15">
        <v>26.4498561731716</v>
      </c>
      <c r="AI646" s="15">
        <v>58.623941691450803</v>
      </c>
      <c r="AJ646" s="2">
        <v>48.954551019045098</v>
      </c>
      <c r="AK646" s="1">
        <f t="shared" si="215"/>
        <v>0</v>
      </c>
      <c r="AL646" s="1">
        <f t="shared" si="216"/>
        <v>0</v>
      </c>
      <c r="AM646" s="1">
        <f t="shared" si="217"/>
        <v>0</v>
      </c>
      <c r="AN646" s="1">
        <f t="shared" si="218"/>
        <v>0</v>
      </c>
      <c r="AO646" s="1">
        <f t="shared" si="219"/>
        <v>0</v>
      </c>
      <c r="AP646" s="1">
        <f t="shared" si="220"/>
        <v>0</v>
      </c>
      <c r="AQ646" s="1">
        <f t="shared" si="221"/>
        <v>3</v>
      </c>
      <c r="AR646" s="1">
        <f t="shared" si="222"/>
        <v>1</v>
      </c>
      <c r="AS646" s="1">
        <f t="shared" si="223"/>
        <v>1</v>
      </c>
      <c r="AT646" s="1">
        <f t="shared" si="224"/>
        <v>1</v>
      </c>
      <c r="AU646" s="1">
        <f t="shared" si="225"/>
        <v>0</v>
      </c>
      <c r="AV646" s="1">
        <f t="shared" si="226"/>
        <v>1</v>
      </c>
      <c r="AW646" s="1">
        <f t="shared" si="227"/>
        <v>0.8</v>
      </c>
      <c r="AX646" s="1">
        <f t="shared" si="228"/>
        <v>4</v>
      </c>
      <c r="AY646" s="1">
        <v>5</v>
      </c>
      <c r="AZ646" s="1">
        <f t="shared" si="229"/>
        <v>2</v>
      </c>
      <c r="BA646" s="1">
        <f t="shared" si="230"/>
        <v>9.8000000000000007</v>
      </c>
      <c r="BB646" s="16"/>
      <c r="BC646" s="16"/>
      <c r="BD646" s="16"/>
      <c r="BE646" s="16"/>
      <c r="BF646" s="17"/>
      <c r="BG646" s="16"/>
      <c r="BH646" s="16"/>
      <c r="BI646" s="16"/>
      <c r="BJ646" s="16"/>
      <c r="BK646" s="16"/>
      <c r="BL646" s="16"/>
      <c r="BM646" s="16"/>
      <c r="BN646" s="16"/>
    </row>
    <row r="647" spans="1:66" x14ac:dyDescent="0.2">
      <c r="A647" s="9" t="s">
        <v>288</v>
      </c>
      <c r="B647" s="43" t="s">
        <v>2842</v>
      </c>
      <c r="C647" s="9">
        <v>9.8000000000000007</v>
      </c>
      <c r="D647" s="9"/>
      <c r="E647" s="9"/>
      <c r="F647" s="9"/>
      <c r="G647" s="9">
        <v>2</v>
      </c>
      <c r="H647" s="10">
        <v>1813.2435210828601</v>
      </c>
      <c r="I647" s="11">
        <v>57.61</v>
      </c>
      <c r="J647" s="9">
        <v>335</v>
      </c>
      <c r="K647" s="2">
        <v>36.030399594659997</v>
      </c>
      <c r="L647" s="11">
        <v>8.45556640625</v>
      </c>
      <c r="M647" s="9">
        <v>18</v>
      </c>
      <c r="N647" s="9">
        <v>18</v>
      </c>
      <c r="O647" s="9">
        <v>85</v>
      </c>
      <c r="P647" s="34">
        <v>0.81511177140718405</v>
      </c>
      <c r="Q647" s="12">
        <v>1.6124434390554201</v>
      </c>
      <c r="R647" s="12">
        <v>1.01361505447468</v>
      </c>
      <c r="S647" s="12">
        <v>1.0938272921007499</v>
      </c>
      <c r="T647" s="35">
        <v>0.65121179214931202</v>
      </c>
      <c r="U647" s="34">
        <f t="shared" si="210"/>
        <v>-0.29493019382758973</v>
      </c>
      <c r="V647" s="12">
        <f t="shared" si="211"/>
        <v>0.68924855487672054</v>
      </c>
      <c r="W647" s="12">
        <f t="shared" si="212"/>
        <v>1.9509857032831104E-2</v>
      </c>
      <c r="X647" s="12">
        <f t="shared" si="213"/>
        <v>0.12938496436497385</v>
      </c>
      <c r="Y647" s="35">
        <f t="shared" si="214"/>
        <v>-0.61880127071117863</v>
      </c>
      <c r="Z647" s="2"/>
      <c r="AA647" s="13">
        <v>60</v>
      </c>
      <c r="AB647" s="13">
        <v>60</v>
      </c>
      <c r="AC647" s="13">
        <v>57</v>
      </c>
      <c r="AD647" s="13">
        <v>60</v>
      </c>
      <c r="AE647" s="14">
        <v>60</v>
      </c>
      <c r="AF647" s="15">
        <v>76.028561408949898</v>
      </c>
      <c r="AG647" s="15">
        <v>40.988902968377197</v>
      </c>
      <c r="AH647" s="15">
        <v>19.466719289057998</v>
      </c>
      <c r="AI647" s="15">
        <v>41.998855563779102</v>
      </c>
      <c r="AJ647" s="2">
        <v>139.753709995355</v>
      </c>
      <c r="AK647" s="1">
        <f t="shared" si="215"/>
        <v>0</v>
      </c>
      <c r="AL647" s="1">
        <f t="shared" si="216"/>
        <v>2</v>
      </c>
      <c r="AM647" s="1">
        <f t="shared" si="217"/>
        <v>0</v>
      </c>
      <c r="AN647" s="1">
        <f t="shared" si="218"/>
        <v>0</v>
      </c>
      <c r="AO647" s="1">
        <f t="shared" si="219"/>
        <v>-1</v>
      </c>
      <c r="AP647" s="1">
        <f t="shared" si="220"/>
        <v>1</v>
      </c>
      <c r="AQ647" s="1">
        <f t="shared" si="221"/>
        <v>3</v>
      </c>
      <c r="AR647" s="1">
        <f t="shared" si="222"/>
        <v>0</v>
      </c>
      <c r="AS647" s="1">
        <f t="shared" si="223"/>
        <v>1</v>
      </c>
      <c r="AT647" s="1">
        <f t="shared" si="224"/>
        <v>2</v>
      </c>
      <c r="AU647" s="1">
        <f t="shared" si="225"/>
        <v>1</v>
      </c>
      <c r="AV647" s="1">
        <f t="shared" si="226"/>
        <v>0</v>
      </c>
      <c r="AW647" s="1">
        <f t="shared" si="227"/>
        <v>0.8</v>
      </c>
      <c r="AX647" s="1">
        <f t="shared" si="228"/>
        <v>4</v>
      </c>
      <c r="AY647" s="1">
        <v>2</v>
      </c>
      <c r="AZ647" s="1">
        <f t="shared" si="229"/>
        <v>1</v>
      </c>
      <c r="BA647" s="1">
        <f t="shared" si="230"/>
        <v>9.8000000000000007</v>
      </c>
      <c r="BB647" s="16"/>
      <c r="BC647" s="16"/>
      <c r="BD647" s="16"/>
      <c r="BE647" s="16"/>
      <c r="BF647" s="17"/>
      <c r="BG647" s="16"/>
      <c r="BH647" s="16"/>
      <c r="BI647" s="16"/>
      <c r="BJ647" s="16"/>
      <c r="BK647" s="16"/>
      <c r="BL647" s="16"/>
      <c r="BM647" s="16"/>
      <c r="BN647" s="16"/>
    </row>
    <row r="648" spans="1:66" x14ac:dyDescent="0.2">
      <c r="A648" s="9" t="s">
        <v>960</v>
      </c>
      <c r="B648" s="43" t="s">
        <v>1843</v>
      </c>
      <c r="C648" s="9">
        <v>9.8000000000000007</v>
      </c>
      <c r="D648" s="9"/>
      <c r="E648" s="9"/>
      <c r="F648" s="9"/>
      <c r="G648" s="9">
        <v>1</v>
      </c>
      <c r="H648" s="10">
        <v>154.98270367614501</v>
      </c>
      <c r="I648" s="11">
        <v>14.59</v>
      </c>
      <c r="J648" s="9">
        <v>185</v>
      </c>
      <c r="K648" s="2">
        <v>21.404573344660001</v>
      </c>
      <c r="L648" s="11">
        <v>4.93212890625</v>
      </c>
      <c r="M648" s="9">
        <v>1</v>
      </c>
      <c r="N648" s="9">
        <v>2</v>
      </c>
      <c r="O648" s="9">
        <v>3</v>
      </c>
      <c r="P648" s="34">
        <v>0.67471648642595194</v>
      </c>
      <c r="Q648" s="12">
        <v>0.83962378601186505</v>
      </c>
      <c r="R648" s="12">
        <v>1.0096908355584899</v>
      </c>
      <c r="S648" s="12">
        <v>0.54040828329032198</v>
      </c>
      <c r="T648" s="35">
        <v>0.792685906294053</v>
      </c>
      <c r="U648" s="34">
        <f t="shared" si="210"/>
        <v>-0.56764668094676607</v>
      </c>
      <c r="V648" s="12">
        <f t="shared" si="211"/>
        <v>-0.25218505703852317</v>
      </c>
      <c r="W648" s="12">
        <f t="shared" si="212"/>
        <v>1.3913611505612319E-2</v>
      </c>
      <c r="X648" s="12">
        <f t="shared" si="213"/>
        <v>-0.88787830665921363</v>
      </c>
      <c r="Y648" s="35">
        <f t="shared" si="214"/>
        <v>-0.33517876892837889</v>
      </c>
      <c r="Z648" s="2"/>
      <c r="AA648" s="13">
        <v>2</v>
      </c>
      <c r="AB648" s="13">
        <v>2</v>
      </c>
      <c r="AC648" s="13">
        <v>2</v>
      </c>
      <c r="AD648" s="13">
        <v>2</v>
      </c>
      <c r="AE648" s="14">
        <v>2</v>
      </c>
      <c r="AF648" s="15">
        <v>110.656522683281</v>
      </c>
      <c r="AG648" s="15">
        <v>14.4487095039247</v>
      </c>
      <c r="AH648" s="15">
        <v>23.969137632806799</v>
      </c>
      <c r="AI648" s="15">
        <v>111.548723572282</v>
      </c>
      <c r="AJ648" s="2">
        <v>139.160887372644</v>
      </c>
      <c r="AK648" s="1">
        <f t="shared" si="215"/>
        <v>0</v>
      </c>
      <c r="AL648" s="1">
        <f t="shared" si="216"/>
        <v>0</v>
      </c>
      <c r="AM648" s="1">
        <f t="shared" si="217"/>
        <v>0</v>
      </c>
      <c r="AN648" s="1">
        <f t="shared" si="218"/>
        <v>1</v>
      </c>
      <c r="AO648" s="1">
        <f t="shared" si="219"/>
        <v>0</v>
      </c>
      <c r="AP648" s="1">
        <f t="shared" si="220"/>
        <v>1</v>
      </c>
      <c r="AQ648" s="1">
        <f t="shared" si="221"/>
        <v>0</v>
      </c>
      <c r="AR648" s="1">
        <f t="shared" si="222"/>
        <v>0</v>
      </c>
      <c r="AS648" s="1">
        <f t="shared" si="223"/>
        <v>2</v>
      </c>
      <c r="AT648" s="1">
        <f t="shared" si="224"/>
        <v>2</v>
      </c>
      <c r="AU648" s="1">
        <f t="shared" si="225"/>
        <v>0</v>
      </c>
      <c r="AV648" s="1">
        <f t="shared" si="226"/>
        <v>0</v>
      </c>
      <c r="AW648" s="1">
        <f t="shared" si="227"/>
        <v>0.8</v>
      </c>
      <c r="AX648" s="1">
        <f t="shared" si="228"/>
        <v>0</v>
      </c>
      <c r="AY648" s="1">
        <v>1</v>
      </c>
      <c r="AZ648" s="1">
        <f t="shared" si="229"/>
        <v>8</v>
      </c>
      <c r="BA648" s="1">
        <f t="shared" si="230"/>
        <v>9.8000000000000007</v>
      </c>
      <c r="BB648" s="16"/>
      <c r="BC648" s="16"/>
      <c r="BD648" s="16"/>
      <c r="BE648" s="16"/>
      <c r="BF648" s="17"/>
      <c r="BG648" s="16"/>
      <c r="BH648" s="16"/>
      <c r="BI648" s="16"/>
      <c r="BJ648" s="16"/>
      <c r="BK648" s="16"/>
      <c r="BL648" s="16"/>
      <c r="BM648" s="16"/>
      <c r="BN648" s="16"/>
    </row>
    <row r="649" spans="1:66" x14ac:dyDescent="0.2">
      <c r="A649" s="9" t="s">
        <v>407</v>
      </c>
      <c r="B649" s="43" t="s">
        <v>1847</v>
      </c>
      <c r="C649" s="9">
        <v>9.8000000000000007</v>
      </c>
      <c r="D649" s="9"/>
      <c r="E649" s="9"/>
      <c r="F649" s="9"/>
      <c r="G649" s="9">
        <v>1</v>
      </c>
      <c r="H649" s="10">
        <v>3925.1900262294198</v>
      </c>
      <c r="I649" s="11">
        <v>52.17</v>
      </c>
      <c r="J649" s="9">
        <v>646</v>
      </c>
      <c r="K649" s="2">
        <v>70.854226904660095</v>
      </c>
      <c r="L649" s="11">
        <v>5.51611328125</v>
      </c>
      <c r="M649" s="9">
        <v>15</v>
      </c>
      <c r="N649" s="9">
        <v>28</v>
      </c>
      <c r="O649" s="9">
        <v>200</v>
      </c>
      <c r="P649" s="34">
        <v>1.0859686222089</v>
      </c>
      <c r="Q649" s="12">
        <v>0.98563940894222302</v>
      </c>
      <c r="R649" s="12">
        <v>0.98263264784805804</v>
      </c>
      <c r="S649" s="12">
        <v>1.04845517034699</v>
      </c>
      <c r="T649" s="35">
        <v>1.0711998764291299</v>
      </c>
      <c r="U649" s="34">
        <f t="shared" si="210"/>
        <v>0.11898241876142822</v>
      </c>
      <c r="V649" s="12">
        <f t="shared" si="211"/>
        <v>-2.0868154247329355E-2</v>
      </c>
      <c r="W649" s="12">
        <f t="shared" si="212"/>
        <v>-2.5275921638020251E-2</v>
      </c>
      <c r="X649" s="12">
        <f t="shared" si="213"/>
        <v>6.8265176264496435E-2</v>
      </c>
      <c r="Y649" s="35">
        <f t="shared" si="214"/>
        <v>9.9227699349271434E-2</v>
      </c>
      <c r="Z649" s="2"/>
      <c r="AA649" s="13">
        <v>122</v>
      </c>
      <c r="AB649" s="13">
        <v>122</v>
      </c>
      <c r="AC649" s="13">
        <v>122</v>
      </c>
      <c r="AD649" s="13">
        <v>121</v>
      </c>
      <c r="AE649" s="14">
        <v>123</v>
      </c>
      <c r="AF649" s="15">
        <v>51.2473933757217</v>
      </c>
      <c r="AG649" s="15">
        <v>50.463906181002002</v>
      </c>
      <c r="AH649" s="15">
        <v>13.018840486614399</v>
      </c>
      <c r="AI649" s="15">
        <v>49.231934536310597</v>
      </c>
      <c r="AJ649" s="2">
        <v>49.3709613329112</v>
      </c>
      <c r="AK649" s="1">
        <f t="shared" si="215"/>
        <v>0</v>
      </c>
      <c r="AL649" s="1">
        <f t="shared" si="216"/>
        <v>0</v>
      </c>
      <c r="AM649" s="1">
        <f t="shared" si="217"/>
        <v>0</v>
      </c>
      <c r="AN649" s="1">
        <f t="shared" si="218"/>
        <v>0</v>
      </c>
      <c r="AO649" s="1">
        <f t="shared" si="219"/>
        <v>0</v>
      </c>
      <c r="AP649" s="1">
        <f t="shared" si="220"/>
        <v>0</v>
      </c>
      <c r="AQ649" s="1">
        <f t="shared" si="221"/>
        <v>3</v>
      </c>
      <c r="AR649" s="1">
        <f t="shared" si="222"/>
        <v>0</v>
      </c>
      <c r="AS649" s="1">
        <f t="shared" si="223"/>
        <v>0</v>
      </c>
      <c r="AT649" s="1">
        <f t="shared" si="224"/>
        <v>2</v>
      </c>
      <c r="AU649" s="1">
        <f t="shared" si="225"/>
        <v>1</v>
      </c>
      <c r="AV649" s="1">
        <f t="shared" si="226"/>
        <v>1</v>
      </c>
      <c r="AW649" s="1">
        <f t="shared" si="227"/>
        <v>0.8</v>
      </c>
      <c r="AX649" s="1">
        <f t="shared" si="228"/>
        <v>4</v>
      </c>
      <c r="AY649" s="1">
        <v>5</v>
      </c>
      <c r="AZ649" s="1">
        <f t="shared" si="229"/>
        <v>2</v>
      </c>
      <c r="BA649" s="1">
        <f t="shared" si="230"/>
        <v>9.8000000000000007</v>
      </c>
      <c r="BB649" s="16"/>
      <c r="BC649" s="16"/>
      <c r="BD649" s="16"/>
      <c r="BE649" s="16"/>
      <c r="BF649" s="17"/>
      <c r="BG649" s="16"/>
      <c r="BH649" s="16"/>
      <c r="BI649" s="16"/>
      <c r="BJ649" s="16"/>
      <c r="BK649" s="16"/>
      <c r="BL649" s="16"/>
      <c r="BM649" s="16"/>
      <c r="BN649" s="16"/>
    </row>
    <row r="650" spans="1:66" x14ac:dyDescent="0.2">
      <c r="A650" s="9" t="s">
        <v>342</v>
      </c>
      <c r="B650" s="43" t="s">
        <v>2417</v>
      </c>
      <c r="C650" s="9">
        <v>9.8000000000000007</v>
      </c>
      <c r="D650" s="9"/>
      <c r="E650" s="9"/>
      <c r="F650" s="9"/>
      <c r="G650" s="9">
        <v>1</v>
      </c>
      <c r="H650" s="10">
        <v>1603.4757420374799</v>
      </c>
      <c r="I650" s="11">
        <v>65.709999999999994</v>
      </c>
      <c r="J650" s="9">
        <v>140</v>
      </c>
      <c r="K650" s="2">
        <v>15.04455675466</v>
      </c>
      <c r="L650" s="11">
        <v>8.26513671875</v>
      </c>
      <c r="M650" s="9">
        <v>8</v>
      </c>
      <c r="N650" s="9">
        <v>8</v>
      </c>
      <c r="O650" s="9">
        <v>51</v>
      </c>
      <c r="P650" s="34">
        <v>0.93933485910355496</v>
      </c>
      <c r="Q650" s="12">
        <v>1.1878318394852601</v>
      </c>
      <c r="R650" s="12">
        <v>0.95983721678459599</v>
      </c>
      <c r="S650" s="12">
        <v>1.31138380849369</v>
      </c>
      <c r="T650" s="35">
        <v>0.95655955385269797</v>
      </c>
      <c r="U650" s="34">
        <f t="shared" si="210"/>
        <v>-9.0288545688924721E-2</v>
      </c>
      <c r="V650" s="12">
        <f t="shared" si="211"/>
        <v>0.24833060927627057</v>
      </c>
      <c r="W650" s="12">
        <f t="shared" si="212"/>
        <v>-5.9138341606517202E-2</v>
      </c>
      <c r="X650" s="12">
        <f t="shared" si="213"/>
        <v>0.39108998729342431</v>
      </c>
      <c r="Y650" s="35">
        <f t="shared" si="214"/>
        <v>-6.4073303656969727E-2</v>
      </c>
      <c r="Z650" s="2"/>
      <c r="AA650" s="13">
        <v>34</v>
      </c>
      <c r="AB650" s="13">
        <v>34</v>
      </c>
      <c r="AC650" s="13">
        <v>33</v>
      </c>
      <c r="AD650" s="13">
        <v>34</v>
      </c>
      <c r="AE650" s="14">
        <v>34</v>
      </c>
      <c r="AF650" s="15">
        <v>192.77224054536401</v>
      </c>
      <c r="AG650" s="15">
        <v>41.050530401330697</v>
      </c>
      <c r="AH650" s="15">
        <v>21.989000255676899</v>
      </c>
      <c r="AI650" s="15">
        <v>37.861077912410003</v>
      </c>
      <c r="AJ650" s="2">
        <v>58.914747429652401</v>
      </c>
      <c r="AK650" s="1">
        <f t="shared" si="215"/>
        <v>0</v>
      </c>
      <c r="AL650" s="1">
        <f t="shared" si="216"/>
        <v>0</v>
      </c>
      <c r="AM650" s="1">
        <f t="shared" si="217"/>
        <v>0</v>
      </c>
      <c r="AN650" s="1">
        <f t="shared" si="218"/>
        <v>1</v>
      </c>
      <c r="AO650" s="1">
        <f t="shared" si="219"/>
        <v>0</v>
      </c>
      <c r="AP650" s="1">
        <f t="shared" si="220"/>
        <v>1</v>
      </c>
      <c r="AQ650" s="1">
        <f t="shared" si="221"/>
        <v>3</v>
      </c>
      <c r="AR650" s="1">
        <f t="shared" si="222"/>
        <v>0</v>
      </c>
      <c r="AS650" s="1">
        <f t="shared" si="223"/>
        <v>1</v>
      </c>
      <c r="AT650" s="1">
        <f t="shared" si="224"/>
        <v>2</v>
      </c>
      <c r="AU650" s="1">
        <f t="shared" si="225"/>
        <v>1</v>
      </c>
      <c r="AV650" s="1">
        <f t="shared" si="226"/>
        <v>0</v>
      </c>
      <c r="AW650" s="1">
        <f t="shared" si="227"/>
        <v>0.8</v>
      </c>
      <c r="AX650" s="1">
        <f t="shared" si="228"/>
        <v>4</v>
      </c>
      <c r="AY650" s="1">
        <v>2</v>
      </c>
      <c r="AZ650" s="1">
        <f t="shared" si="229"/>
        <v>1</v>
      </c>
      <c r="BA650" s="1">
        <f t="shared" si="230"/>
        <v>9.8000000000000007</v>
      </c>
      <c r="BB650" s="16"/>
      <c r="BC650" s="16"/>
      <c r="BD650" s="16"/>
      <c r="BE650" s="16"/>
      <c r="BF650" s="17"/>
      <c r="BG650" s="16"/>
      <c r="BH650" s="16"/>
      <c r="BI650" s="16"/>
      <c r="BJ650" s="16"/>
      <c r="BK650" s="16"/>
      <c r="BL650" s="16"/>
      <c r="BM650" s="16"/>
      <c r="BN650" s="16"/>
    </row>
    <row r="651" spans="1:66" x14ac:dyDescent="0.2">
      <c r="A651" s="9" t="s">
        <v>1018</v>
      </c>
      <c r="B651" s="43" t="s">
        <v>3082</v>
      </c>
      <c r="C651" s="9">
        <v>9.8000000000000007</v>
      </c>
      <c r="D651" s="9"/>
      <c r="E651" s="9"/>
      <c r="F651" s="9"/>
      <c r="G651" s="9">
        <v>1</v>
      </c>
      <c r="H651" s="10">
        <v>433.39834659601502</v>
      </c>
      <c r="I651" s="11">
        <v>6.46</v>
      </c>
      <c r="J651" s="9">
        <v>1270</v>
      </c>
      <c r="K651" s="2">
        <v>140.86911518465999</v>
      </c>
      <c r="L651" s="11">
        <v>6.84423828125</v>
      </c>
      <c r="M651" s="9">
        <v>5</v>
      </c>
      <c r="N651" s="9">
        <v>5</v>
      </c>
      <c r="O651" s="9">
        <v>8</v>
      </c>
      <c r="P651" s="34">
        <v>0.71653932663239195</v>
      </c>
      <c r="Q651" s="12">
        <v>0.86615377978487795</v>
      </c>
      <c r="R651" s="12">
        <v>0.95075471078468898</v>
      </c>
      <c r="S651" s="12">
        <v>1.11114888395732</v>
      </c>
      <c r="T651" s="35">
        <v>0.83070485048430398</v>
      </c>
      <c r="U651" s="34">
        <f t="shared" si="210"/>
        <v>-0.48088220717518743</v>
      </c>
      <c r="V651" s="12">
        <f t="shared" si="211"/>
        <v>-0.20730490638198201</v>
      </c>
      <c r="W651" s="12">
        <f t="shared" si="212"/>
        <v>-7.2854912770783223E-2</v>
      </c>
      <c r="X651" s="12">
        <f t="shared" si="213"/>
        <v>0.15205213783952415</v>
      </c>
      <c r="Y651" s="35">
        <f t="shared" si="214"/>
        <v>-0.26759211654271442</v>
      </c>
      <c r="Z651" s="2"/>
      <c r="AA651" s="13">
        <v>8</v>
      </c>
      <c r="AB651" s="13">
        <v>8</v>
      </c>
      <c r="AC651" s="13">
        <v>8</v>
      </c>
      <c r="AD651" s="13">
        <v>7</v>
      </c>
      <c r="AE651" s="14">
        <v>8</v>
      </c>
      <c r="AF651" s="15">
        <v>19.622935353433</v>
      </c>
      <c r="AG651" s="15">
        <v>19.468198045581701</v>
      </c>
      <c r="AH651" s="15">
        <v>8.8208079100127694</v>
      </c>
      <c r="AI651" s="15">
        <v>107.022631457399</v>
      </c>
      <c r="AJ651" s="2">
        <v>22.8112391516879</v>
      </c>
      <c r="AK651" s="1">
        <f t="shared" si="215"/>
        <v>0</v>
      </c>
      <c r="AL651" s="1">
        <f t="shared" si="216"/>
        <v>0</v>
      </c>
      <c r="AM651" s="1">
        <f t="shared" si="217"/>
        <v>0</v>
      </c>
      <c r="AN651" s="1">
        <f t="shared" si="218"/>
        <v>0</v>
      </c>
      <c r="AO651" s="1">
        <f t="shared" si="219"/>
        <v>0</v>
      </c>
      <c r="AP651" s="1">
        <f t="shared" si="220"/>
        <v>0</v>
      </c>
      <c r="AQ651" s="1">
        <f t="shared" si="221"/>
        <v>2</v>
      </c>
      <c r="AR651" s="1">
        <f t="shared" si="222"/>
        <v>2</v>
      </c>
      <c r="AS651" s="1">
        <f t="shared" si="223"/>
        <v>2</v>
      </c>
      <c r="AT651" s="1">
        <f t="shared" si="224"/>
        <v>3</v>
      </c>
      <c r="AU651" s="1">
        <f t="shared" si="225"/>
        <v>0</v>
      </c>
      <c r="AV651" s="1">
        <f t="shared" si="226"/>
        <v>2</v>
      </c>
      <c r="AW651" s="1">
        <f t="shared" si="227"/>
        <v>1.8</v>
      </c>
      <c r="AX651" s="1">
        <f t="shared" si="228"/>
        <v>2</v>
      </c>
      <c r="AY651" s="1">
        <v>4</v>
      </c>
      <c r="AZ651" s="1">
        <f t="shared" si="229"/>
        <v>4</v>
      </c>
      <c r="BA651" s="1">
        <f t="shared" si="230"/>
        <v>9.8000000000000007</v>
      </c>
      <c r="BB651" s="16"/>
      <c r="BC651" s="16"/>
      <c r="BD651" s="16"/>
      <c r="BE651" s="16"/>
      <c r="BF651" s="17"/>
      <c r="BG651" s="16"/>
      <c r="BH651" s="16"/>
      <c r="BI651" s="16"/>
      <c r="BJ651" s="16"/>
      <c r="BK651" s="16"/>
      <c r="BL651" s="16"/>
      <c r="BM651" s="16"/>
      <c r="BN651" s="16"/>
    </row>
    <row r="652" spans="1:66" x14ac:dyDescent="0.2">
      <c r="A652" s="9" t="s">
        <v>735</v>
      </c>
      <c r="B652" s="43" t="s">
        <v>1849</v>
      </c>
      <c r="C652" s="9">
        <v>9.8000000000000007</v>
      </c>
      <c r="D652" s="9"/>
      <c r="E652" s="9"/>
      <c r="F652" s="9"/>
      <c r="G652" s="9">
        <v>1</v>
      </c>
      <c r="H652" s="10">
        <v>1233.5882965339999</v>
      </c>
      <c r="I652" s="11">
        <v>41.4</v>
      </c>
      <c r="J652" s="9">
        <v>541</v>
      </c>
      <c r="K652" s="2">
        <v>59.632810644659997</v>
      </c>
      <c r="L652" s="11">
        <v>5.65576171875</v>
      </c>
      <c r="M652" s="9">
        <v>15</v>
      </c>
      <c r="N652" s="9">
        <v>15</v>
      </c>
      <c r="O652" s="9">
        <v>36</v>
      </c>
      <c r="P652" s="34">
        <v>1.3374775114878801</v>
      </c>
      <c r="Q652" s="12">
        <v>1.1055307206418099</v>
      </c>
      <c r="R652" s="12">
        <v>0.92139503635117503</v>
      </c>
      <c r="S652" s="12">
        <v>0.99057785586406599</v>
      </c>
      <c r="T652" s="35">
        <v>1.3823118105914201</v>
      </c>
      <c r="U652" s="34">
        <f t="shared" si="210"/>
        <v>0.41951463406505929</v>
      </c>
      <c r="V652" s="12">
        <f t="shared" si="211"/>
        <v>0.14473911552211172</v>
      </c>
      <c r="W652" s="12">
        <f t="shared" si="212"/>
        <v>-0.11810826886930297</v>
      </c>
      <c r="X652" s="12">
        <f t="shared" si="213"/>
        <v>-1.3657724664258478E-2</v>
      </c>
      <c r="Y652" s="35">
        <f t="shared" si="214"/>
        <v>0.46708308378236019</v>
      </c>
      <c r="Z652" s="2"/>
      <c r="AA652" s="13">
        <v>30</v>
      </c>
      <c r="AB652" s="13">
        <v>30</v>
      </c>
      <c r="AC652" s="13">
        <v>30</v>
      </c>
      <c r="AD652" s="13">
        <v>30</v>
      </c>
      <c r="AE652" s="14">
        <v>30</v>
      </c>
      <c r="AF652" s="15">
        <v>35.780083984129398</v>
      </c>
      <c r="AG652" s="15">
        <v>58.062534481577799</v>
      </c>
      <c r="AH652" s="15">
        <v>13.7709745143866</v>
      </c>
      <c r="AI652" s="15">
        <v>57.932089454858797</v>
      </c>
      <c r="AJ652" s="2">
        <v>28.4018379161813</v>
      </c>
      <c r="AK652" s="1">
        <f t="shared" si="215"/>
        <v>1</v>
      </c>
      <c r="AL652" s="1">
        <f t="shared" si="216"/>
        <v>0</v>
      </c>
      <c r="AM652" s="1">
        <f t="shared" si="217"/>
        <v>0</v>
      </c>
      <c r="AN652" s="1">
        <f t="shared" si="218"/>
        <v>0</v>
      </c>
      <c r="AO652" s="1">
        <f t="shared" si="219"/>
        <v>-1</v>
      </c>
      <c r="AP652" s="1">
        <f t="shared" si="220"/>
        <v>0</v>
      </c>
      <c r="AQ652" s="1">
        <f t="shared" si="221"/>
        <v>3</v>
      </c>
      <c r="AR652" s="1">
        <f t="shared" si="222"/>
        <v>1</v>
      </c>
      <c r="AS652" s="1">
        <f t="shared" si="223"/>
        <v>0</v>
      </c>
      <c r="AT652" s="1">
        <f t="shared" si="224"/>
        <v>2</v>
      </c>
      <c r="AU652" s="1">
        <f t="shared" si="225"/>
        <v>0</v>
      </c>
      <c r="AV652" s="1">
        <f t="shared" si="226"/>
        <v>1</v>
      </c>
      <c r="AW652" s="1">
        <f t="shared" si="227"/>
        <v>0.8</v>
      </c>
      <c r="AX652" s="1">
        <f t="shared" si="228"/>
        <v>4</v>
      </c>
      <c r="AY652" s="1">
        <v>5</v>
      </c>
      <c r="AZ652" s="1">
        <f t="shared" si="229"/>
        <v>2</v>
      </c>
      <c r="BA652" s="1">
        <f t="shared" si="230"/>
        <v>9.8000000000000007</v>
      </c>
      <c r="BB652" s="16"/>
      <c r="BC652" s="16"/>
      <c r="BD652" s="16"/>
      <c r="BE652" s="16"/>
      <c r="BF652" s="17"/>
      <c r="BG652" s="16"/>
      <c r="BH652" s="16"/>
      <c r="BI652" s="16"/>
      <c r="BJ652" s="16"/>
      <c r="BK652" s="16"/>
      <c r="BL652" s="16"/>
      <c r="BM652" s="16"/>
      <c r="BN652" s="16"/>
    </row>
    <row r="653" spans="1:66" x14ac:dyDescent="0.2">
      <c r="A653" s="9" t="s">
        <v>567</v>
      </c>
      <c r="B653" s="43" t="s">
        <v>1841</v>
      </c>
      <c r="C653" s="9">
        <v>9.8000000000000007</v>
      </c>
      <c r="D653" s="9"/>
      <c r="E653" s="9"/>
      <c r="F653" s="9"/>
      <c r="G653" s="9">
        <v>1</v>
      </c>
      <c r="H653" s="10">
        <v>86.880589593113797</v>
      </c>
      <c r="I653" s="11">
        <v>13.69</v>
      </c>
      <c r="J653" s="9">
        <v>263</v>
      </c>
      <c r="K653" s="2">
        <v>29.53686203466</v>
      </c>
      <c r="L653" s="11">
        <v>6.60986328125</v>
      </c>
      <c r="M653" s="9">
        <v>4</v>
      </c>
      <c r="N653" s="9">
        <v>5</v>
      </c>
      <c r="O653" s="9">
        <v>5</v>
      </c>
      <c r="P653" s="34">
        <v>0.48356871612336899</v>
      </c>
      <c r="Q653" s="12">
        <v>0.688170676067836</v>
      </c>
      <c r="R653" s="12">
        <v>0.91235724212842495</v>
      </c>
      <c r="S653" s="12">
        <v>1.1273162612655201</v>
      </c>
      <c r="T653" s="35">
        <v>0.59475888745852401</v>
      </c>
      <c r="U653" s="34">
        <f t="shared" si="210"/>
        <v>-1.048207180642672</v>
      </c>
      <c r="V653" s="12">
        <f t="shared" si="211"/>
        <v>-0.53916167679219529</v>
      </c>
      <c r="W653" s="12">
        <f t="shared" si="212"/>
        <v>-0.13232925895052627</v>
      </c>
      <c r="X653" s="12">
        <f t="shared" si="213"/>
        <v>0.17289231103081965</v>
      </c>
      <c r="Y653" s="35">
        <f t="shared" si="214"/>
        <v>-0.74962316994096301</v>
      </c>
      <c r="Z653" s="2"/>
      <c r="AA653" s="13">
        <v>3</v>
      </c>
      <c r="AB653" s="13">
        <v>3</v>
      </c>
      <c r="AC653" s="13">
        <v>3</v>
      </c>
      <c r="AD653" s="13">
        <v>3</v>
      </c>
      <c r="AE653" s="14">
        <v>3</v>
      </c>
      <c r="AF653" s="15">
        <v>26.133925228307199</v>
      </c>
      <c r="AG653" s="15">
        <v>3.0072130735206701</v>
      </c>
      <c r="AH653" s="15">
        <v>0.35453234713113602</v>
      </c>
      <c r="AI653" s="15">
        <v>19.443636982742799</v>
      </c>
      <c r="AJ653" s="2">
        <v>55.974406782250597</v>
      </c>
      <c r="AK653" s="1">
        <f t="shared" si="215"/>
        <v>2</v>
      </c>
      <c r="AL653" s="1">
        <f t="shared" si="216"/>
        <v>0</v>
      </c>
      <c r="AM653" s="1">
        <f t="shared" si="217"/>
        <v>0</v>
      </c>
      <c r="AN653" s="1">
        <f t="shared" si="218"/>
        <v>0</v>
      </c>
      <c r="AO653" s="1">
        <f t="shared" si="219"/>
        <v>-1</v>
      </c>
      <c r="AP653" s="1">
        <f t="shared" si="220"/>
        <v>1</v>
      </c>
      <c r="AQ653" s="1">
        <f t="shared" si="221"/>
        <v>1</v>
      </c>
      <c r="AR653" s="1">
        <f t="shared" si="222"/>
        <v>1</v>
      </c>
      <c r="AS653" s="1">
        <f t="shared" si="223"/>
        <v>3</v>
      </c>
      <c r="AT653" s="1">
        <f t="shared" si="224"/>
        <v>3</v>
      </c>
      <c r="AU653" s="1">
        <f t="shared" si="225"/>
        <v>2</v>
      </c>
      <c r="AV653" s="1">
        <f t="shared" si="226"/>
        <v>0</v>
      </c>
      <c r="AW653" s="1">
        <f t="shared" si="227"/>
        <v>1.8</v>
      </c>
      <c r="AX653" s="1">
        <f t="shared" si="228"/>
        <v>2</v>
      </c>
      <c r="AY653" s="1">
        <v>4</v>
      </c>
      <c r="AZ653" s="1">
        <f t="shared" si="229"/>
        <v>4</v>
      </c>
      <c r="BA653" s="1">
        <f t="shared" si="230"/>
        <v>9.8000000000000007</v>
      </c>
      <c r="BB653" s="16"/>
      <c r="BC653" s="16"/>
      <c r="BD653" s="16"/>
      <c r="BE653" s="16"/>
      <c r="BF653" s="17"/>
      <c r="BG653" s="16"/>
      <c r="BH653" s="16"/>
      <c r="BI653" s="16"/>
      <c r="BJ653" s="16"/>
      <c r="BK653" s="16"/>
      <c r="BL653" s="16"/>
      <c r="BM653" s="16"/>
      <c r="BN653" s="16"/>
    </row>
    <row r="654" spans="1:66" ht="21" x14ac:dyDescent="0.2">
      <c r="A654" s="9" t="s">
        <v>999</v>
      </c>
      <c r="B654" s="43" t="s">
        <v>1848</v>
      </c>
      <c r="C654" s="9">
        <v>9.8000000000000007</v>
      </c>
      <c r="D654" s="9"/>
      <c r="E654" s="9"/>
      <c r="F654" s="9"/>
      <c r="G654" s="9">
        <v>1</v>
      </c>
      <c r="H654" s="10">
        <v>222.48</v>
      </c>
      <c r="I654" s="11">
        <v>23.65</v>
      </c>
      <c r="J654" s="9">
        <v>148</v>
      </c>
      <c r="K654" s="2">
        <v>17.249034074659999</v>
      </c>
      <c r="L654" s="11">
        <v>9.59814453125</v>
      </c>
      <c r="M654" s="9">
        <v>3</v>
      </c>
      <c r="N654" s="9">
        <v>3</v>
      </c>
      <c r="O654" s="9">
        <v>6</v>
      </c>
      <c r="P654" s="34">
        <v>1.2128647091415401</v>
      </c>
      <c r="Q654" s="12">
        <v>0.89236467364539096</v>
      </c>
      <c r="R654" s="12">
        <v>0.89990105279312105</v>
      </c>
      <c r="S654" s="12">
        <v>1.3128731992728899</v>
      </c>
      <c r="T654" s="35">
        <v>1.2248547275971899</v>
      </c>
      <c r="U654" s="34">
        <f t="shared" si="210"/>
        <v>0.27841863179709431</v>
      </c>
      <c r="V654" s="12">
        <f t="shared" si="211"/>
        <v>-0.16429469265154556</v>
      </c>
      <c r="W654" s="12">
        <f t="shared" si="212"/>
        <v>-0.15216171399210324</v>
      </c>
      <c r="X654" s="12">
        <f t="shared" si="213"/>
        <v>0.39272758369914856</v>
      </c>
      <c r="Y654" s="35">
        <f t="shared" si="214"/>
        <v>0.29261065028634797</v>
      </c>
      <c r="Z654" s="2"/>
      <c r="AA654" s="13">
        <v>6</v>
      </c>
      <c r="AB654" s="13">
        <v>6</v>
      </c>
      <c r="AC654" s="13">
        <v>6</v>
      </c>
      <c r="AD654" s="13">
        <v>6</v>
      </c>
      <c r="AE654" s="14">
        <v>6</v>
      </c>
      <c r="AF654" s="15">
        <v>71.132998290798795</v>
      </c>
      <c r="AG654" s="15">
        <v>35.1813821173603</v>
      </c>
      <c r="AH654" s="15">
        <v>18.900223653554601</v>
      </c>
      <c r="AI654" s="15">
        <v>36.442363714054601</v>
      </c>
      <c r="AJ654" s="2">
        <v>102.509995938968</v>
      </c>
      <c r="AK654" s="1">
        <f t="shared" si="215"/>
        <v>0</v>
      </c>
      <c r="AL654" s="1">
        <f t="shared" si="216"/>
        <v>0</v>
      </c>
      <c r="AM654" s="1">
        <f t="shared" si="217"/>
        <v>0</v>
      </c>
      <c r="AN654" s="1">
        <f t="shared" si="218"/>
        <v>1</v>
      </c>
      <c r="AO654" s="1">
        <f t="shared" si="219"/>
        <v>0</v>
      </c>
      <c r="AP654" s="1">
        <f t="shared" si="220"/>
        <v>1</v>
      </c>
      <c r="AQ654" s="1">
        <f t="shared" si="221"/>
        <v>2</v>
      </c>
      <c r="AR654" s="1">
        <f t="shared" si="222"/>
        <v>0</v>
      </c>
      <c r="AS654" s="1">
        <f t="shared" si="223"/>
        <v>1</v>
      </c>
      <c r="AT654" s="1">
        <f t="shared" si="224"/>
        <v>2</v>
      </c>
      <c r="AU654" s="1">
        <f t="shared" si="225"/>
        <v>1</v>
      </c>
      <c r="AV654" s="1">
        <f t="shared" si="226"/>
        <v>0</v>
      </c>
      <c r="AW654" s="1">
        <f t="shared" si="227"/>
        <v>0.8</v>
      </c>
      <c r="AX654" s="1">
        <f t="shared" si="228"/>
        <v>2</v>
      </c>
      <c r="AY654" s="1">
        <v>4</v>
      </c>
      <c r="AZ654" s="1">
        <f t="shared" si="229"/>
        <v>4</v>
      </c>
      <c r="BA654" s="1">
        <f t="shared" si="230"/>
        <v>9.8000000000000007</v>
      </c>
      <c r="BB654" s="16"/>
      <c r="BC654" s="16"/>
      <c r="BD654" s="16"/>
      <c r="BE654" s="16"/>
      <c r="BF654" s="17"/>
      <c r="BG654" s="16"/>
      <c r="BH654" s="16"/>
      <c r="BI654" s="16"/>
      <c r="BJ654" s="16"/>
      <c r="BK654" s="16"/>
      <c r="BL654" s="16"/>
      <c r="BM654" s="16"/>
      <c r="BN654" s="16"/>
    </row>
    <row r="655" spans="1:66" x14ac:dyDescent="0.2">
      <c r="A655" s="9" t="s">
        <v>1363</v>
      </c>
      <c r="B655" s="43" t="s">
        <v>2419</v>
      </c>
      <c r="C655" s="9">
        <v>9.8000000000000007</v>
      </c>
      <c r="D655" s="9"/>
      <c r="E655" s="9"/>
      <c r="F655" s="9"/>
      <c r="G655" s="9">
        <v>1</v>
      </c>
      <c r="H655" s="10">
        <v>433.77916667266101</v>
      </c>
      <c r="I655" s="11">
        <v>42.14</v>
      </c>
      <c r="J655" s="9">
        <v>299</v>
      </c>
      <c r="K655" s="2">
        <v>33.275917704660003</v>
      </c>
      <c r="L655" s="11">
        <v>9.83251953125</v>
      </c>
      <c r="M655" s="9">
        <v>10</v>
      </c>
      <c r="N655" s="9">
        <v>12</v>
      </c>
      <c r="O655" s="9">
        <v>21</v>
      </c>
      <c r="P655" s="34">
        <v>1.11280224110193</v>
      </c>
      <c r="Q655" s="12">
        <v>0.80057502362962396</v>
      </c>
      <c r="R655" s="12">
        <v>0.87572948184035504</v>
      </c>
      <c r="S655" s="12">
        <v>0.54853683432425904</v>
      </c>
      <c r="T655" s="35">
        <v>1.3986347759211999</v>
      </c>
      <c r="U655" s="34">
        <f t="shared" si="210"/>
        <v>0.15419723047749934</v>
      </c>
      <c r="V655" s="12">
        <f t="shared" si="211"/>
        <v>-0.32089148771519471</v>
      </c>
      <c r="W655" s="12">
        <f t="shared" si="212"/>
        <v>-0.19144281350883161</v>
      </c>
      <c r="X655" s="12">
        <f t="shared" si="213"/>
        <v>-0.86633959383464532</v>
      </c>
      <c r="Y655" s="35">
        <f t="shared" si="214"/>
        <v>0.48401928219054952</v>
      </c>
      <c r="Z655" s="2"/>
      <c r="AA655" s="13">
        <v>11</v>
      </c>
      <c r="AB655" s="13">
        <v>11</v>
      </c>
      <c r="AC655" s="13">
        <v>11</v>
      </c>
      <c r="AD655" s="13">
        <v>11</v>
      </c>
      <c r="AE655" s="14">
        <v>11</v>
      </c>
      <c r="AF655" s="15">
        <v>26.488357050072601</v>
      </c>
      <c r="AG655" s="15">
        <v>10.708453610582801</v>
      </c>
      <c r="AH655" s="15">
        <v>1.77081727204323</v>
      </c>
      <c r="AI655" s="15">
        <v>43.061019598880101</v>
      </c>
      <c r="AJ655" s="2">
        <v>24.9315956544798</v>
      </c>
      <c r="AK655" s="1">
        <f t="shared" si="215"/>
        <v>0</v>
      </c>
      <c r="AL655" s="1">
        <f t="shared" si="216"/>
        <v>0</v>
      </c>
      <c r="AM655" s="1">
        <f t="shared" si="217"/>
        <v>0</v>
      </c>
      <c r="AN655" s="1">
        <f t="shared" si="218"/>
        <v>1</v>
      </c>
      <c r="AO655" s="1">
        <f t="shared" si="219"/>
        <v>-1</v>
      </c>
      <c r="AP655" s="1">
        <f t="shared" si="220"/>
        <v>0</v>
      </c>
      <c r="AQ655" s="1">
        <f t="shared" si="221"/>
        <v>2</v>
      </c>
      <c r="AR655" s="1">
        <f t="shared" si="222"/>
        <v>1</v>
      </c>
      <c r="AS655" s="1">
        <f t="shared" si="223"/>
        <v>2</v>
      </c>
      <c r="AT655" s="1">
        <f t="shared" si="224"/>
        <v>3</v>
      </c>
      <c r="AU655" s="1">
        <f t="shared" si="225"/>
        <v>1</v>
      </c>
      <c r="AV655" s="1">
        <f t="shared" si="226"/>
        <v>2</v>
      </c>
      <c r="AW655" s="1">
        <f t="shared" si="227"/>
        <v>1.8</v>
      </c>
      <c r="AX655" s="1">
        <f t="shared" si="228"/>
        <v>4</v>
      </c>
      <c r="AY655" s="1">
        <v>5</v>
      </c>
      <c r="AZ655" s="1">
        <f t="shared" si="229"/>
        <v>2</v>
      </c>
      <c r="BA655" s="1">
        <f t="shared" si="230"/>
        <v>9.8000000000000007</v>
      </c>
      <c r="BB655" s="16"/>
      <c r="BC655" s="16"/>
      <c r="BD655" s="16"/>
      <c r="BE655" s="16"/>
      <c r="BF655" s="17"/>
      <c r="BG655" s="16"/>
      <c r="BH655" s="16"/>
      <c r="BI655" s="16"/>
      <c r="BJ655" s="16"/>
      <c r="BK655" s="16"/>
      <c r="BL655" s="16"/>
      <c r="BM655" s="16"/>
      <c r="BN655" s="16"/>
    </row>
    <row r="656" spans="1:66" x14ac:dyDescent="0.2">
      <c r="A656" s="9" t="s">
        <v>771</v>
      </c>
      <c r="B656" s="43" t="s">
        <v>3083</v>
      </c>
      <c r="C656" s="9">
        <v>9.8000000000000007</v>
      </c>
      <c r="D656" s="9"/>
      <c r="E656" s="9"/>
      <c r="F656" s="9"/>
      <c r="G656" s="9">
        <v>1</v>
      </c>
      <c r="H656" s="10">
        <v>755.27696066977296</v>
      </c>
      <c r="I656" s="11">
        <v>17.149999999999999</v>
      </c>
      <c r="J656" s="9">
        <v>548</v>
      </c>
      <c r="K656" s="2">
        <v>59.582509034659999</v>
      </c>
      <c r="L656" s="11">
        <v>5.60498046875</v>
      </c>
      <c r="M656" s="9">
        <v>9</v>
      </c>
      <c r="N656" s="9">
        <v>10</v>
      </c>
      <c r="O656" s="9">
        <v>24</v>
      </c>
      <c r="P656" s="34">
        <v>0.951133597694094</v>
      </c>
      <c r="Q656" s="12">
        <v>0.89473596114380705</v>
      </c>
      <c r="R656" s="12">
        <v>0.87450686551451695</v>
      </c>
      <c r="S656" s="12">
        <v>0.92562703596382301</v>
      </c>
      <c r="T656" s="35">
        <v>0.94756228309310997</v>
      </c>
      <c r="U656" s="34">
        <f t="shared" si="210"/>
        <v>-7.2280096394815474E-2</v>
      </c>
      <c r="V656" s="12">
        <f t="shared" si="211"/>
        <v>-0.16046609267722509</v>
      </c>
      <c r="W656" s="12">
        <f t="shared" si="212"/>
        <v>-0.19345838449130176</v>
      </c>
      <c r="X656" s="12">
        <f t="shared" si="213"/>
        <v>-0.11149709120114447</v>
      </c>
      <c r="Y656" s="35">
        <f t="shared" si="214"/>
        <v>-7.7707320409539815E-2</v>
      </c>
      <c r="Z656" s="2"/>
      <c r="AA656" s="13">
        <v>17</v>
      </c>
      <c r="AB656" s="13">
        <v>17</v>
      </c>
      <c r="AC656" s="13">
        <v>17</v>
      </c>
      <c r="AD656" s="13">
        <v>17</v>
      </c>
      <c r="AE656" s="14">
        <v>17</v>
      </c>
      <c r="AF656" s="15">
        <v>61.022049763508797</v>
      </c>
      <c r="AG656" s="15">
        <v>32.757745052344397</v>
      </c>
      <c r="AH656" s="15">
        <v>20.001802658124301</v>
      </c>
      <c r="AI656" s="15">
        <v>49.103514747754097</v>
      </c>
      <c r="AJ656" s="2">
        <v>91.605603694896203</v>
      </c>
      <c r="AK656" s="1">
        <f t="shared" si="215"/>
        <v>0</v>
      </c>
      <c r="AL656" s="1">
        <f t="shared" si="216"/>
        <v>0</v>
      </c>
      <c r="AM656" s="1">
        <f t="shared" si="217"/>
        <v>0</v>
      </c>
      <c r="AN656" s="1">
        <f t="shared" si="218"/>
        <v>0</v>
      </c>
      <c r="AO656" s="1">
        <f t="shared" si="219"/>
        <v>0</v>
      </c>
      <c r="AP656" s="1">
        <f t="shared" si="220"/>
        <v>0</v>
      </c>
      <c r="AQ656" s="1">
        <f t="shared" si="221"/>
        <v>3</v>
      </c>
      <c r="AR656" s="1">
        <f t="shared" si="222"/>
        <v>0</v>
      </c>
      <c r="AS656" s="1">
        <f t="shared" si="223"/>
        <v>1</v>
      </c>
      <c r="AT656" s="1">
        <f t="shared" si="224"/>
        <v>2</v>
      </c>
      <c r="AU656" s="1">
        <f t="shared" si="225"/>
        <v>1</v>
      </c>
      <c r="AV656" s="1">
        <f t="shared" si="226"/>
        <v>0</v>
      </c>
      <c r="AW656" s="1">
        <f t="shared" si="227"/>
        <v>0.8</v>
      </c>
      <c r="AX656" s="1">
        <f t="shared" si="228"/>
        <v>4</v>
      </c>
      <c r="AY656" s="1">
        <v>5</v>
      </c>
      <c r="AZ656" s="1">
        <f t="shared" si="229"/>
        <v>2</v>
      </c>
      <c r="BA656" s="1">
        <f t="shared" si="230"/>
        <v>9.8000000000000007</v>
      </c>
      <c r="BB656" s="16"/>
      <c r="BC656" s="16"/>
      <c r="BD656" s="16"/>
      <c r="BE656" s="16"/>
      <c r="BF656" s="17"/>
      <c r="BG656" s="16"/>
      <c r="BH656" s="16"/>
      <c r="BI656" s="16"/>
      <c r="BJ656" s="16"/>
      <c r="BK656" s="16"/>
      <c r="BL656" s="16"/>
      <c r="BM656" s="16"/>
      <c r="BN656" s="16"/>
    </row>
    <row r="657" spans="1:66" ht="21" x14ac:dyDescent="0.2">
      <c r="A657" s="9" t="s">
        <v>1445</v>
      </c>
      <c r="B657" s="43" t="s">
        <v>1846</v>
      </c>
      <c r="C657" s="9">
        <v>9.8000000000000007</v>
      </c>
      <c r="D657" s="9"/>
      <c r="E657" s="9"/>
      <c r="F657" s="9"/>
      <c r="G657" s="9">
        <v>1</v>
      </c>
      <c r="H657" s="10">
        <v>163.16322135670299</v>
      </c>
      <c r="I657" s="11">
        <v>9.9499999999999993</v>
      </c>
      <c r="J657" s="9">
        <v>563</v>
      </c>
      <c r="K657" s="2">
        <v>61.2944105946601</v>
      </c>
      <c r="L657" s="11">
        <v>7.67919921875</v>
      </c>
      <c r="M657" s="9">
        <v>4</v>
      </c>
      <c r="N657" s="9">
        <v>4</v>
      </c>
      <c r="O657" s="9">
        <v>5</v>
      </c>
      <c r="P657" s="34">
        <v>0.98781634181143396</v>
      </c>
      <c r="Q657" s="12">
        <v>0.69010724152570901</v>
      </c>
      <c r="R657" s="12">
        <v>0.83404675934608596</v>
      </c>
      <c r="S657" s="12">
        <v>0.23981366765836601</v>
      </c>
      <c r="T657" s="35">
        <v>1.39941296933911</v>
      </c>
      <c r="U657" s="34">
        <f t="shared" si="210"/>
        <v>-1.7685258935432685E-2</v>
      </c>
      <c r="V657" s="12">
        <f t="shared" si="211"/>
        <v>-0.53510752314825705</v>
      </c>
      <c r="W657" s="12">
        <f t="shared" si="212"/>
        <v>-0.26179982682212322</v>
      </c>
      <c r="X657" s="12">
        <f t="shared" si="213"/>
        <v>-2.0600142105262402</v>
      </c>
      <c r="Y657" s="35">
        <f t="shared" si="214"/>
        <v>0.48482176729161341</v>
      </c>
      <c r="Z657" s="2"/>
      <c r="AA657" s="13">
        <v>4</v>
      </c>
      <c r="AB657" s="13">
        <v>4</v>
      </c>
      <c r="AC657" s="13">
        <v>4</v>
      </c>
      <c r="AD657" s="13">
        <v>4</v>
      </c>
      <c r="AE657" s="14">
        <v>4</v>
      </c>
      <c r="AF657" s="15">
        <v>12.263995495270599</v>
      </c>
      <c r="AG657" s="15">
        <v>1.3240285759711501</v>
      </c>
      <c r="AH657" s="15">
        <v>10.918042129122099</v>
      </c>
      <c r="AI657" s="15">
        <v>58.859995926547597</v>
      </c>
      <c r="AJ657" s="2">
        <v>13.604549843776001</v>
      </c>
      <c r="AK657" s="1">
        <f t="shared" si="215"/>
        <v>0</v>
      </c>
      <c r="AL657" s="1">
        <f t="shared" si="216"/>
        <v>0</v>
      </c>
      <c r="AM657" s="1">
        <f t="shared" si="217"/>
        <v>0</v>
      </c>
      <c r="AN657" s="1">
        <f t="shared" si="218"/>
        <v>4</v>
      </c>
      <c r="AO657" s="1">
        <f t="shared" si="219"/>
        <v>-1</v>
      </c>
      <c r="AP657" s="1">
        <f t="shared" si="220"/>
        <v>3</v>
      </c>
      <c r="AQ657" s="1">
        <f t="shared" si="221"/>
        <v>1</v>
      </c>
      <c r="AR657" s="1">
        <f t="shared" si="222"/>
        <v>2</v>
      </c>
      <c r="AS657" s="1">
        <f t="shared" si="223"/>
        <v>3</v>
      </c>
      <c r="AT657" s="1">
        <f t="shared" si="224"/>
        <v>2</v>
      </c>
      <c r="AU657" s="1">
        <f t="shared" si="225"/>
        <v>0</v>
      </c>
      <c r="AV657" s="1">
        <f t="shared" si="226"/>
        <v>2</v>
      </c>
      <c r="AW657" s="1">
        <f t="shared" si="227"/>
        <v>1.8</v>
      </c>
      <c r="AX657" s="1">
        <f t="shared" si="228"/>
        <v>2</v>
      </c>
      <c r="AY657" s="1">
        <v>5</v>
      </c>
      <c r="AZ657" s="1">
        <f t="shared" si="229"/>
        <v>2</v>
      </c>
      <c r="BA657" s="1">
        <f t="shared" si="230"/>
        <v>9.8000000000000007</v>
      </c>
      <c r="BB657" s="16"/>
      <c r="BC657" s="16"/>
      <c r="BD657" s="16"/>
      <c r="BE657" s="16"/>
      <c r="BF657" s="17"/>
      <c r="BG657" s="16"/>
      <c r="BH657" s="16"/>
      <c r="BI657" s="16"/>
      <c r="BJ657" s="16"/>
      <c r="BK657" s="16"/>
      <c r="BL657" s="16"/>
      <c r="BM657" s="16"/>
      <c r="BN657" s="16"/>
    </row>
    <row r="658" spans="1:66" x14ac:dyDescent="0.2">
      <c r="A658" s="9" t="s">
        <v>794</v>
      </c>
      <c r="B658" s="43" t="s">
        <v>1845</v>
      </c>
      <c r="C658" s="9">
        <v>9.8000000000000007</v>
      </c>
      <c r="D658" s="9"/>
      <c r="E658" s="9"/>
      <c r="F658" s="9"/>
      <c r="G658" s="9">
        <v>1</v>
      </c>
      <c r="H658" s="10">
        <v>59.54</v>
      </c>
      <c r="I658" s="11">
        <v>12.5</v>
      </c>
      <c r="J658" s="9">
        <v>208</v>
      </c>
      <c r="K658" s="2">
        <v>22.47800326466</v>
      </c>
      <c r="L658" s="11">
        <v>8.71923828125</v>
      </c>
      <c r="M658" s="9">
        <v>2</v>
      </c>
      <c r="N658" s="9">
        <v>2</v>
      </c>
      <c r="O658" s="9">
        <v>2</v>
      </c>
      <c r="P658" s="34">
        <v>0.88916498089837204</v>
      </c>
      <c r="Q658" s="12">
        <v>0.87692557089058798</v>
      </c>
      <c r="R658" s="12">
        <v>0.78237875494176301</v>
      </c>
      <c r="S658" s="12">
        <v>2.2384385536560201</v>
      </c>
      <c r="T658" s="35">
        <v>1.00019381299401</v>
      </c>
      <c r="U658" s="34">
        <f t="shared" si="210"/>
        <v>-0.16947696487505207</v>
      </c>
      <c r="V658" s="12">
        <f t="shared" si="211"/>
        <v>-0.18947369584768028</v>
      </c>
      <c r="W658" s="12">
        <f t="shared" si="212"/>
        <v>-0.35406089964361376</v>
      </c>
      <c r="X658" s="12">
        <f t="shared" si="213"/>
        <v>1.1624927160290599</v>
      </c>
      <c r="Y658" s="35">
        <f t="shared" si="214"/>
        <v>2.7958595249790244E-4</v>
      </c>
      <c r="Z658" s="2"/>
      <c r="AA658" s="13">
        <v>2</v>
      </c>
      <c r="AB658" s="13">
        <v>2</v>
      </c>
      <c r="AC658" s="13">
        <v>2</v>
      </c>
      <c r="AD658" s="13">
        <v>2</v>
      </c>
      <c r="AE658" s="14">
        <v>2</v>
      </c>
      <c r="AF658" s="15">
        <v>40.263188970922002</v>
      </c>
      <c r="AG658" s="15">
        <v>19.481356090510399</v>
      </c>
      <c r="AH658" s="15">
        <v>6.1460137230786804</v>
      </c>
      <c r="AI658" s="15">
        <v>1.3741654641430401</v>
      </c>
      <c r="AJ658" s="2">
        <v>63.315835994316402</v>
      </c>
      <c r="AK658" s="1">
        <f t="shared" si="215"/>
        <v>0</v>
      </c>
      <c r="AL658" s="1">
        <f t="shared" si="216"/>
        <v>0</v>
      </c>
      <c r="AM658" s="1">
        <f t="shared" si="217"/>
        <v>0</v>
      </c>
      <c r="AN658" s="1">
        <f t="shared" si="218"/>
        <v>3</v>
      </c>
      <c r="AO658" s="1">
        <f t="shared" si="219"/>
        <v>0</v>
      </c>
      <c r="AP658" s="1">
        <f t="shared" si="220"/>
        <v>3</v>
      </c>
      <c r="AQ658" s="1">
        <f t="shared" si="221"/>
        <v>0</v>
      </c>
      <c r="AR658" s="1">
        <f t="shared" si="222"/>
        <v>1</v>
      </c>
      <c r="AS658" s="1">
        <f t="shared" si="223"/>
        <v>2</v>
      </c>
      <c r="AT658" s="1">
        <f t="shared" si="224"/>
        <v>3</v>
      </c>
      <c r="AU658" s="1">
        <f t="shared" si="225"/>
        <v>3</v>
      </c>
      <c r="AV658" s="1">
        <f t="shared" si="226"/>
        <v>0</v>
      </c>
      <c r="AW658" s="1">
        <f t="shared" si="227"/>
        <v>1.8</v>
      </c>
      <c r="AX658" s="1">
        <f t="shared" si="228"/>
        <v>1</v>
      </c>
      <c r="AY658" s="1">
        <v>4</v>
      </c>
      <c r="AZ658" s="1">
        <f t="shared" si="229"/>
        <v>4</v>
      </c>
      <c r="BA658" s="1">
        <f t="shared" si="230"/>
        <v>9.8000000000000007</v>
      </c>
      <c r="BB658" s="16"/>
      <c r="BC658" s="16"/>
      <c r="BD658" s="16"/>
      <c r="BE658" s="16"/>
      <c r="BF658" s="17"/>
      <c r="BG658" s="16"/>
      <c r="BH658" s="16"/>
      <c r="BI658" s="16"/>
      <c r="BJ658" s="16"/>
      <c r="BK658" s="16"/>
      <c r="BL658" s="16"/>
      <c r="BM658" s="16"/>
      <c r="BN658" s="16"/>
    </row>
    <row r="659" spans="1:66" x14ac:dyDescent="0.2">
      <c r="A659" s="9" t="s">
        <v>495</v>
      </c>
      <c r="B659" s="43" t="s">
        <v>2841</v>
      </c>
      <c r="C659" s="9">
        <v>9.8000000000000007</v>
      </c>
      <c r="D659" s="9"/>
      <c r="E659" s="9"/>
      <c r="F659" s="9"/>
      <c r="G659" s="9">
        <v>1</v>
      </c>
      <c r="H659" s="10">
        <v>169.100296376469</v>
      </c>
      <c r="I659" s="11">
        <v>23.33</v>
      </c>
      <c r="J659" s="9">
        <v>180</v>
      </c>
      <c r="K659" s="2">
        <v>20.497694054659998</v>
      </c>
      <c r="L659" s="11">
        <v>7.13720703125</v>
      </c>
      <c r="M659" s="9">
        <v>1</v>
      </c>
      <c r="N659" s="9">
        <v>3</v>
      </c>
      <c r="O659" s="9">
        <v>5</v>
      </c>
      <c r="P659" s="34">
        <v>0.80015160815592601</v>
      </c>
      <c r="Q659" s="12">
        <v>1.15455883222725</v>
      </c>
      <c r="R659" s="12">
        <v>0.75415771483653304</v>
      </c>
      <c r="S659" s="12">
        <v>0.473133952305684</v>
      </c>
      <c r="T659" s="35">
        <v>0.68362944849509699</v>
      </c>
      <c r="U659" s="34">
        <f t="shared" si="210"/>
        <v>-0.32165471537225587</v>
      </c>
      <c r="V659" s="12">
        <f t="shared" si="211"/>
        <v>0.20734168961263158</v>
      </c>
      <c r="W659" s="12">
        <f t="shared" si="212"/>
        <v>-0.40706183317184041</v>
      </c>
      <c r="X659" s="12">
        <f t="shared" si="213"/>
        <v>-1.0796794018765481</v>
      </c>
      <c r="Y659" s="35">
        <f t="shared" si="214"/>
        <v>-0.54871355000501865</v>
      </c>
      <c r="Z659" s="2"/>
      <c r="AA659" s="13">
        <v>5</v>
      </c>
      <c r="AB659" s="13">
        <v>5</v>
      </c>
      <c r="AC659" s="13">
        <v>5</v>
      </c>
      <c r="AD659" s="13">
        <v>5</v>
      </c>
      <c r="AE659" s="14">
        <v>5</v>
      </c>
      <c r="AF659" s="15">
        <v>60.322070880622299</v>
      </c>
      <c r="AG659" s="15">
        <v>19.543829413914299</v>
      </c>
      <c r="AH659" s="15">
        <v>37.629802374782201</v>
      </c>
      <c r="AI659" s="15">
        <v>55.152638080360497</v>
      </c>
      <c r="AJ659" s="2">
        <v>35.201633386718299</v>
      </c>
      <c r="AK659" s="1">
        <f t="shared" si="215"/>
        <v>0</v>
      </c>
      <c r="AL659" s="1">
        <f t="shared" si="216"/>
        <v>0</v>
      </c>
      <c r="AM659" s="1">
        <f t="shared" si="217"/>
        <v>0</v>
      </c>
      <c r="AN659" s="1">
        <f t="shared" si="218"/>
        <v>2</v>
      </c>
      <c r="AO659" s="1">
        <f t="shared" si="219"/>
        <v>0</v>
      </c>
      <c r="AP659" s="1">
        <f t="shared" si="220"/>
        <v>2</v>
      </c>
      <c r="AQ659" s="1">
        <f t="shared" si="221"/>
        <v>1</v>
      </c>
      <c r="AR659" s="1">
        <f t="shared" si="222"/>
        <v>0</v>
      </c>
      <c r="AS659" s="1">
        <f t="shared" si="223"/>
        <v>2</v>
      </c>
      <c r="AT659" s="1">
        <f t="shared" si="224"/>
        <v>1</v>
      </c>
      <c r="AU659" s="1">
        <f t="shared" si="225"/>
        <v>0</v>
      </c>
      <c r="AV659" s="1">
        <f t="shared" si="226"/>
        <v>1</v>
      </c>
      <c r="AW659" s="1">
        <f t="shared" si="227"/>
        <v>0.8</v>
      </c>
      <c r="AX659" s="1">
        <f t="shared" si="228"/>
        <v>0</v>
      </c>
      <c r="AY659" s="1">
        <v>3</v>
      </c>
      <c r="AZ659" s="1">
        <f t="shared" si="229"/>
        <v>6</v>
      </c>
      <c r="BA659" s="1">
        <f t="shared" si="230"/>
        <v>9.8000000000000007</v>
      </c>
      <c r="BB659" s="16"/>
      <c r="BC659" s="16"/>
      <c r="BD659" s="16"/>
      <c r="BE659" s="16"/>
      <c r="BF659" s="17"/>
      <c r="BG659" s="16"/>
      <c r="BH659" s="16"/>
      <c r="BI659" s="16"/>
      <c r="BJ659" s="16"/>
      <c r="BK659" s="16"/>
      <c r="BL659" s="16"/>
      <c r="BM659" s="16"/>
      <c r="BN659" s="16"/>
    </row>
    <row r="660" spans="1:66" x14ac:dyDescent="0.2">
      <c r="A660" s="9" t="s">
        <v>1573</v>
      </c>
      <c r="B660" s="43" t="s">
        <v>1844</v>
      </c>
      <c r="C660" s="9">
        <v>9.8000000000000007</v>
      </c>
      <c r="D660" s="9"/>
      <c r="E660" s="9"/>
      <c r="F660" s="9"/>
      <c r="G660" s="9">
        <v>1</v>
      </c>
      <c r="H660" s="10">
        <v>77.78</v>
      </c>
      <c r="I660" s="11">
        <v>19.510000000000002</v>
      </c>
      <c r="J660" s="9">
        <v>205</v>
      </c>
      <c r="K660" s="2">
        <v>22.861190164660002</v>
      </c>
      <c r="L660" s="11">
        <v>4.62744140625</v>
      </c>
      <c r="M660" s="9">
        <v>2</v>
      </c>
      <c r="N660" s="9">
        <v>2</v>
      </c>
      <c r="O660" s="9">
        <v>2</v>
      </c>
      <c r="P660" s="34">
        <v>0.69409263487824002</v>
      </c>
      <c r="Q660" s="12">
        <v>1.6245624449061</v>
      </c>
      <c r="R660" s="12">
        <v>0.74918743870950799</v>
      </c>
      <c r="S660" s="12">
        <v>2.70134955574447</v>
      </c>
      <c r="T660" s="35">
        <v>0.42144953070626701</v>
      </c>
      <c r="U660" s="34">
        <f t="shared" si="210"/>
        <v>-0.52679987450331522</v>
      </c>
      <c r="V660" s="12">
        <f t="shared" si="211"/>
        <v>0.70005119902283997</v>
      </c>
      <c r="W660" s="12">
        <f t="shared" si="212"/>
        <v>-0.41660138412570696</v>
      </c>
      <c r="X660" s="12">
        <f t="shared" si="213"/>
        <v>1.4336803372586491</v>
      </c>
      <c r="Y660" s="35">
        <f t="shared" si="214"/>
        <v>-1.2465682185462914</v>
      </c>
      <c r="Z660" s="2"/>
      <c r="AA660" s="13">
        <v>2</v>
      </c>
      <c r="AB660" s="13">
        <v>2</v>
      </c>
      <c r="AC660" s="13">
        <v>2</v>
      </c>
      <c r="AD660" s="13">
        <v>2</v>
      </c>
      <c r="AE660" s="14">
        <v>2</v>
      </c>
      <c r="AF660" s="15">
        <v>451.41069704698702</v>
      </c>
      <c r="AG660" s="15">
        <v>1.1101787440245301</v>
      </c>
      <c r="AH660" s="15">
        <v>31.4108823650772</v>
      </c>
      <c r="AI660" s="15">
        <v>118.63614224134901</v>
      </c>
      <c r="AJ660" s="2">
        <v>460.72588985636003</v>
      </c>
      <c r="AK660" s="1">
        <f t="shared" si="215"/>
        <v>0</v>
      </c>
      <c r="AL660" s="1">
        <f t="shared" si="216"/>
        <v>2</v>
      </c>
      <c r="AM660" s="1">
        <f t="shared" si="217"/>
        <v>0</v>
      </c>
      <c r="AN660" s="1">
        <f t="shared" si="218"/>
        <v>4</v>
      </c>
      <c r="AO660" s="1">
        <f t="shared" si="219"/>
        <v>-2</v>
      </c>
      <c r="AP660" s="1">
        <f t="shared" si="220"/>
        <v>4</v>
      </c>
      <c r="AQ660" s="1">
        <f t="shared" si="221"/>
        <v>0</v>
      </c>
      <c r="AR660" s="1">
        <f t="shared" si="222"/>
        <v>0</v>
      </c>
      <c r="AS660" s="1">
        <f t="shared" si="223"/>
        <v>3</v>
      </c>
      <c r="AT660" s="1">
        <f t="shared" si="224"/>
        <v>1</v>
      </c>
      <c r="AU660" s="1">
        <f t="shared" si="225"/>
        <v>0</v>
      </c>
      <c r="AV660" s="1">
        <f t="shared" si="226"/>
        <v>0</v>
      </c>
      <c r="AW660" s="1">
        <f t="shared" si="227"/>
        <v>0.8</v>
      </c>
      <c r="AX660" s="1">
        <f t="shared" si="228"/>
        <v>1</v>
      </c>
      <c r="AY660" s="1">
        <v>4</v>
      </c>
      <c r="AZ660" s="1">
        <f t="shared" si="229"/>
        <v>4</v>
      </c>
      <c r="BA660" s="1">
        <f t="shared" si="230"/>
        <v>9.8000000000000007</v>
      </c>
      <c r="BB660" s="16"/>
      <c r="BC660" s="16"/>
      <c r="BD660" s="16"/>
      <c r="BE660" s="16"/>
      <c r="BF660" s="17"/>
      <c r="BG660" s="16"/>
      <c r="BH660" s="16"/>
      <c r="BI660" s="16"/>
      <c r="BJ660" s="16"/>
      <c r="BK660" s="16"/>
      <c r="BL660" s="16"/>
      <c r="BM660" s="16"/>
      <c r="BN660" s="16"/>
    </row>
    <row r="661" spans="1:66" x14ac:dyDescent="0.2">
      <c r="A661" s="9" t="s">
        <v>437</v>
      </c>
      <c r="B661" s="43" t="s">
        <v>3084</v>
      </c>
      <c r="C661" s="9">
        <v>9.8000000000000007</v>
      </c>
      <c r="D661" s="9"/>
      <c r="E661" s="9"/>
      <c r="F661" s="9"/>
      <c r="G661" s="9">
        <v>12</v>
      </c>
      <c r="H661" s="10">
        <v>553.68880656800502</v>
      </c>
      <c r="I661" s="11">
        <v>19.43</v>
      </c>
      <c r="J661" s="9">
        <v>458</v>
      </c>
      <c r="K661" s="2">
        <v>49.557380984660099</v>
      </c>
      <c r="L661" s="11">
        <v>4.95751953125</v>
      </c>
      <c r="M661" s="9">
        <v>4</v>
      </c>
      <c r="N661" s="9">
        <v>8</v>
      </c>
      <c r="O661" s="9">
        <v>34</v>
      </c>
      <c r="P661" s="34">
        <v>1.12258354609084</v>
      </c>
      <c r="Q661" s="12">
        <v>1.0097726834915</v>
      </c>
      <c r="R661" s="12">
        <v>0.48769410356311299</v>
      </c>
      <c r="S661" s="12">
        <v>0.510702721109911</v>
      </c>
      <c r="T661" s="35">
        <v>1.35029875347299</v>
      </c>
      <c r="U661" s="34">
        <f t="shared" si="210"/>
        <v>0.16682281872648211</v>
      </c>
      <c r="V661" s="12">
        <f t="shared" si="211"/>
        <v>1.4030555046321369E-2</v>
      </c>
      <c r="W661" s="12">
        <f t="shared" si="212"/>
        <v>-1.0359515652277109</v>
      </c>
      <c r="X661" s="12">
        <f t="shared" si="213"/>
        <v>-0.96944434889496234</v>
      </c>
      <c r="Y661" s="35">
        <f t="shared" si="214"/>
        <v>0.43327863873531813</v>
      </c>
      <c r="Z661" s="2"/>
      <c r="AA661" s="13">
        <v>24</v>
      </c>
      <c r="AB661" s="13">
        <v>24</v>
      </c>
      <c r="AC661" s="13">
        <v>24</v>
      </c>
      <c r="AD661" s="13">
        <v>24</v>
      </c>
      <c r="AE661" s="14">
        <v>24</v>
      </c>
      <c r="AF661" s="15">
        <v>21.2501679626534</v>
      </c>
      <c r="AG661" s="15">
        <v>51.047700463588299</v>
      </c>
      <c r="AH661" s="15">
        <v>25.787163161194201</v>
      </c>
      <c r="AI661" s="15">
        <v>69.903444125176904</v>
      </c>
      <c r="AJ661" s="2">
        <v>27.608161959581999</v>
      </c>
      <c r="AK661" s="1">
        <f t="shared" si="215"/>
        <v>0</v>
      </c>
      <c r="AL661" s="1">
        <f t="shared" si="216"/>
        <v>0</v>
      </c>
      <c r="AM661" s="1">
        <f t="shared" si="217"/>
        <v>2</v>
      </c>
      <c r="AN661" s="1">
        <f t="shared" si="218"/>
        <v>1</v>
      </c>
      <c r="AO661" s="1">
        <f t="shared" si="219"/>
        <v>-1</v>
      </c>
      <c r="AP661" s="1">
        <f t="shared" si="220"/>
        <v>2</v>
      </c>
      <c r="AQ661" s="1">
        <f t="shared" si="221"/>
        <v>3</v>
      </c>
      <c r="AR661" s="1">
        <f t="shared" si="222"/>
        <v>2</v>
      </c>
      <c r="AS661" s="1">
        <f t="shared" si="223"/>
        <v>0</v>
      </c>
      <c r="AT661" s="1">
        <f t="shared" si="224"/>
        <v>1</v>
      </c>
      <c r="AU661" s="1">
        <f t="shared" si="225"/>
        <v>0</v>
      </c>
      <c r="AV661" s="1">
        <f t="shared" si="226"/>
        <v>1</v>
      </c>
      <c r="AW661" s="1">
        <f t="shared" si="227"/>
        <v>0.8</v>
      </c>
      <c r="AX661" s="1">
        <f t="shared" si="228"/>
        <v>2</v>
      </c>
      <c r="AY661" s="1">
        <v>5</v>
      </c>
      <c r="AZ661" s="1">
        <f t="shared" si="229"/>
        <v>2</v>
      </c>
      <c r="BA661" s="1">
        <f t="shared" si="230"/>
        <v>9.8000000000000007</v>
      </c>
      <c r="BB661" s="16"/>
      <c r="BC661" s="16"/>
      <c r="BD661" s="16"/>
      <c r="BE661" s="16"/>
      <c r="BF661" s="17"/>
      <c r="BG661" s="16"/>
      <c r="BH661" s="16"/>
      <c r="BI661" s="16"/>
      <c r="BJ661" s="16"/>
      <c r="BK661" s="16"/>
      <c r="BL661" s="16"/>
      <c r="BM661" s="16"/>
      <c r="BN661" s="16"/>
    </row>
    <row r="662" spans="1:66" x14ac:dyDescent="0.2">
      <c r="A662" s="9" t="s">
        <v>107</v>
      </c>
      <c r="B662" s="43" t="s">
        <v>3085</v>
      </c>
      <c r="C662" s="9">
        <v>9.8000000000000007</v>
      </c>
      <c r="D662" s="9"/>
      <c r="E662" s="9"/>
      <c r="F662" s="9"/>
      <c r="G662" s="9">
        <v>1</v>
      </c>
      <c r="H662" s="10">
        <v>177.78911834187099</v>
      </c>
      <c r="I662" s="11">
        <v>1.48</v>
      </c>
      <c r="J662" s="9">
        <v>1756</v>
      </c>
      <c r="K662" s="2">
        <v>204.62303665466001</v>
      </c>
      <c r="L662" s="11">
        <v>5.60498046875</v>
      </c>
      <c r="M662" s="9">
        <v>3</v>
      </c>
      <c r="N662" s="9">
        <v>3</v>
      </c>
      <c r="O662" s="9">
        <v>8</v>
      </c>
      <c r="P662" s="34">
        <v>1.3868557591772901</v>
      </c>
      <c r="Q662" s="12">
        <v>0.79331389027591603</v>
      </c>
      <c r="R662" s="12">
        <v>0.42110086032125799</v>
      </c>
      <c r="S662" s="12">
        <v>1.3078551889206</v>
      </c>
      <c r="T662" s="35">
        <v>1.5254201642218299</v>
      </c>
      <c r="U662" s="34">
        <f t="shared" si="210"/>
        <v>0.47181774704089841</v>
      </c>
      <c r="V662" s="12">
        <f t="shared" si="211"/>
        <v>-0.33403628527144791</v>
      </c>
      <c r="W662" s="12">
        <f t="shared" si="212"/>
        <v>-1.2477622719095776</v>
      </c>
      <c r="X662" s="12">
        <f t="shared" si="213"/>
        <v>0.38720280857924494</v>
      </c>
      <c r="Y662" s="35">
        <f t="shared" si="214"/>
        <v>0.60920667569156295</v>
      </c>
      <c r="Z662" s="2"/>
      <c r="AA662" s="13">
        <v>7</v>
      </c>
      <c r="AB662" s="13">
        <v>7</v>
      </c>
      <c r="AC662" s="13">
        <v>7</v>
      </c>
      <c r="AD662" s="13">
        <v>7</v>
      </c>
      <c r="AE662" s="14">
        <v>7</v>
      </c>
      <c r="AF662" s="15">
        <v>21.013108545863599</v>
      </c>
      <c r="AG662" s="15">
        <v>18.333728130582902</v>
      </c>
      <c r="AH662" s="15">
        <v>31.267777627618901</v>
      </c>
      <c r="AI662" s="15">
        <v>12.8059988846503</v>
      </c>
      <c r="AJ662" s="2">
        <v>20.019587020675502</v>
      </c>
      <c r="AK662" s="1">
        <f t="shared" si="215"/>
        <v>1</v>
      </c>
      <c r="AL662" s="1">
        <f t="shared" si="216"/>
        <v>0</v>
      </c>
      <c r="AM662" s="1">
        <f t="shared" si="217"/>
        <v>2</v>
      </c>
      <c r="AN662" s="1">
        <f t="shared" si="218"/>
        <v>1</v>
      </c>
      <c r="AO662" s="1">
        <f t="shared" si="219"/>
        <v>-2</v>
      </c>
      <c r="AP662" s="1">
        <f t="shared" si="220"/>
        <v>2</v>
      </c>
      <c r="AQ662" s="1">
        <f t="shared" si="221"/>
        <v>2</v>
      </c>
      <c r="AR662" s="1">
        <f t="shared" si="222"/>
        <v>2</v>
      </c>
      <c r="AS662" s="1">
        <f t="shared" si="223"/>
        <v>2</v>
      </c>
      <c r="AT662" s="1">
        <f t="shared" si="224"/>
        <v>1</v>
      </c>
      <c r="AU662" s="1">
        <f t="shared" si="225"/>
        <v>2</v>
      </c>
      <c r="AV662" s="1">
        <f t="shared" si="226"/>
        <v>2</v>
      </c>
      <c r="AW662" s="1">
        <f t="shared" si="227"/>
        <v>1.8</v>
      </c>
      <c r="AX662" s="1">
        <f t="shared" si="228"/>
        <v>2</v>
      </c>
      <c r="AY662" s="1">
        <v>5</v>
      </c>
      <c r="AZ662" s="1">
        <f t="shared" si="229"/>
        <v>2</v>
      </c>
      <c r="BA662" s="1">
        <f t="shared" si="230"/>
        <v>9.8000000000000007</v>
      </c>
      <c r="BB662" s="16"/>
      <c r="BC662" s="16"/>
      <c r="BD662" s="16"/>
      <c r="BE662" s="16"/>
      <c r="BF662" s="17"/>
      <c r="BG662" s="16"/>
      <c r="BH662" s="16"/>
      <c r="BI662" s="16"/>
      <c r="BJ662" s="16"/>
      <c r="BK662" s="16"/>
      <c r="BL662" s="16"/>
      <c r="BM662" s="16"/>
      <c r="BN662" s="16"/>
    </row>
    <row r="663" spans="1:66" x14ac:dyDescent="0.2">
      <c r="A663" s="9" t="s">
        <v>1246</v>
      </c>
      <c r="B663" s="43" t="s">
        <v>2845</v>
      </c>
      <c r="C663" s="9">
        <v>9.6</v>
      </c>
      <c r="D663" s="9"/>
      <c r="E663" s="9"/>
      <c r="F663" s="9"/>
      <c r="G663" s="9">
        <v>1</v>
      </c>
      <c r="H663" s="10">
        <v>163.22639318447901</v>
      </c>
      <c r="I663" s="11">
        <v>17.690000000000001</v>
      </c>
      <c r="J663" s="9">
        <v>130</v>
      </c>
      <c r="K663" s="2">
        <v>13.986844444660001</v>
      </c>
      <c r="L663" s="11">
        <v>10.88720703125</v>
      </c>
      <c r="M663" s="9">
        <v>1</v>
      </c>
      <c r="N663" s="9">
        <v>3</v>
      </c>
      <c r="O663" s="9">
        <v>15</v>
      </c>
      <c r="P663" s="34">
        <v>0.48611287166440198</v>
      </c>
      <c r="Q663" s="12">
        <v>3.2938309732365498</v>
      </c>
      <c r="R663" s="12">
        <v>1.2772285321294199</v>
      </c>
      <c r="S663" s="12">
        <v>0.55675542692928304</v>
      </c>
      <c r="T663" s="35">
        <v>0.125041032672669</v>
      </c>
      <c r="U663" s="34">
        <f t="shared" si="210"/>
        <v>-1.0406367594842894</v>
      </c>
      <c r="V663" s="12">
        <f t="shared" si="211"/>
        <v>1.7197665233914907</v>
      </c>
      <c r="W663" s="12">
        <f t="shared" si="212"/>
        <v>0.35301668688209331</v>
      </c>
      <c r="X663" s="12">
        <f t="shared" si="213"/>
        <v>-0.84488437925048865</v>
      </c>
      <c r="Y663" s="35">
        <f t="shared" si="214"/>
        <v>-2.9995264966451893</v>
      </c>
      <c r="Z663" s="2"/>
      <c r="AA663" s="13">
        <v>15</v>
      </c>
      <c r="AB663" s="13">
        <v>15</v>
      </c>
      <c r="AC663" s="13">
        <v>13</v>
      </c>
      <c r="AD663" s="13">
        <v>15</v>
      </c>
      <c r="AE663" s="14">
        <v>15</v>
      </c>
      <c r="AF663" s="15">
        <v>23.0651509645662</v>
      </c>
      <c r="AG663" s="15">
        <v>47.2674236008639</v>
      </c>
      <c r="AH663" s="15">
        <v>13.984458581182</v>
      </c>
      <c r="AI663" s="15">
        <v>16.354477480739899</v>
      </c>
      <c r="AJ663" s="2">
        <v>39.781321751204501</v>
      </c>
      <c r="AK663" s="1">
        <f t="shared" si="215"/>
        <v>2</v>
      </c>
      <c r="AL663" s="1">
        <f t="shared" si="216"/>
        <v>5</v>
      </c>
      <c r="AM663" s="1">
        <f t="shared" si="217"/>
        <v>0</v>
      </c>
      <c r="AN663" s="1">
        <f t="shared" si="218"/>
        <v>1</v>
      </c>
      <c r="AO663" s="1">
        <f t="shared" si="219"/>
        <v>-4</v>
      </c>
      <c r="AP663" s="1">
        <f t="shared" si="220"/>
        <v>4</v>
      </c>
      <c r="AQ663" s="1">
        <f t="shared" si="221"/>
        <v>3</v>
      </c>
      <c r="AR663" s="1">
        <f t="shared" si="222"/>
        <v>2</v>
      </c>
      <c r="AS663" s="1">
        <f t="shared" si="223"/>
        <v>1</v>
      </c>
      <c r="AT663" s="1">
        <f t="shared" si="224"/>
        <v>2</v>
      </c>
      <c r="AU663" s="1">
        <f t="shared" si="225"/>
        <v>2</v>
      </c>
      <c r="AV663" s="1">
        <f t="shared" si="226"/>
        <v>1</v>
      </c>
      <c r="AW663" s="1">
        <f t="shared" si="227"/>
        <v>1.6</v>
      </c>
      <c r="AX663" s="1">
        <f t="shared" si="228"/>
        <v>0</v>
      </c>
      <c r="AY663" s="1">
        <v>2</v>
      </c>
      <c r="AZ663" s="1">
        <f t="shared" si="229"/>
        <v>1</v>
      </c>
      <c r="BA663" s="1">
        <f t="shared" si="230"/>
        <v>9.6</v>
      </c>
      <c r="BB663" s="16"/>
      <c r="BC663" s="16"/>
      <c r="BD663" s="16"/>
      <c r="BE663" s="16"/>
      <c r="BF663" s="17"/>
      <c r="BG663" s="16"/>
      <c r="BH663" s="16"/>
      <c r="BI663" s="16"/>
      <c r="BJ663" s="16"/>
      <c r="BK663" s="16"/>
      <c r="BL663" s="16"/>
      <c r="BM663" s="16"/>
      <c r="BN663" s="16"/>
    </row>
    <row r="664" spans="1:66" ht="21" x14ac:dyDescent="0.2">
      <c r="A664" s="9" t="s">
        <v>761</v>
      </c>
      <c r="B664" s="43" t="s">
        <v>1855</v>
      </c>
      <c r="C664" s="9">
        <v>9.6</v>
      </c>
      <c r="D664" s="9"/>
      <c r="E664" s="9"/>
      <c r="F664" s="9"/>
      <c r="G664" s="9">
        <v>1</v>
      </c>
      <c r="H664" s="10">
        <v>103.752121726544</v>
      </c>
      <c r="I664" s="11">
        <v>1.76</v>
      </c>
      <c r="J664" s="9">
        <v>510</v>
      </c>
      <c r="K664" s="2">
        <v>57.927105384660102</v>
      </c>
      <c r="L664" s="11">
        <v>6.34130859375</v>
      </c>
      <c r="M664" s="9">
        <v>1</v>
      </c>
      <c r="N664" s="9">
        <v>1</v>
      </c>
      <c r="O664" s="9">
        <v>2</v>
      </c>
      <c r="P664" s="34">
        <v>1.26725330456726</v>
      </c>
      <c r="Q664" s="12">
        <v>0.82586998986360205</v>
      </c>
      <c r="R664" s="12">
        <v>1.2554747543922999</v>
      </c>
      <c r="S664" s="12">
        <v>3.1354848047115298</v>
      </c>
      <c r="T664" s="35">
        <v>1.5136180397205501</v>
      </c>
      <c r="U664" s="34">
        <f t="shared" si="210"/>
        <v>0.34170492599216151</v>
      </c>
      <c r="V664" s="12">
        <f t="shared" si="211"/>
        <v>-0.27601340736092567</v>
      </c>
      <c r="W664" s="12">
        <f t="shared" si="212"/>
        <v>0.32823301859012011</v>
      </c>
      <c r="X664" s="12">
        <f t="shared" si="213"/>
        <v>1.6486885279645402</v>
      </c>
      <c r="Y664" s="35">
        <f t="shared" si="214"/>
        <v>0.59800118833294569</v>
      </c>
      <c r="Z664" s="2"/>
      <c r="AA664" s="13">
        <v>2</v>
      </c>
      <c r="AB664" s="13">
        <v>2</v>
      </c>
      <c r="AC664" s="13">
        <v>2</v>
      </c>
      <c r="AD664" s="13">
        <v>2</v>
      </c>
      <c r="AE664" s="14">
        <v>2</v>
      </c>
      <c r="AF664" s="15">
        <v>14.8281100658821</v>
      </c>
      <c r="AG664" s="15">
        <v>6.8251832679072004</v>
      </c>
      <c r="AH664" s="15">
        <v>7.6469908176174402</v>
      </c>
      <c r="AI664" s="15">
        <v>14.022787405222701</v>
      </c>
      <c r="AJ664" s="2">
        <v>7.9427891145967404</v>
      </c>
      <c r="AK664" s="1">
        <f t="shared" si="215"/>
        <v>0</v>
      </c>
      <c r="AL664" s="1">
        <f t="shared" si="216"/>
        <v>0</v>
      </c>
      <c r="AM664" s="1">
        <f t="shared" si="217"/>
        <v>0</v>
      </c>
      <c r="AN664" s="1">
        <f t="shared" si="218"/>
        <v>5</v>
      </c>
      <c r="AO664" s="1">
        <f t="shared" si="219"/>
        <v>-2</v>
      </c>
      <c r="AP664" s="1">
        <f t="shared" si="220"/>
        <v>3</v>
      </c>
      <c r="AQ664" s="1">
        <f t="shared" si="221"/>
        <v>0</v>
      </c>
      <c r="AR664" s="1">
        <f t="shared" si="222"/>
        <v>2</v>
      </c>
      <c r="AS664" s="1">
        <f t="shared" si="223"/>
        <v>3</v>
      </c>
      <c r="AT664" s="1">
        <f t="shared" si="224"/>
        <v>3</v>
      </c>
      <c r="AU664" s="1">
        <f t="shared" si="225"/>
        <v>2</v>
      </c>
      <c r="AV664" s="1">
        <f t="shared" si="226"/>
        <v>3</v>
      </c>
      <c r="AW664" s="1">
        <f t="shared" si="227"/>
        <v>2.6</v>
      </c>
      <c r="AX664" s="1">
        <f t="shared" si="228"/>
        <v>0</v>
      </c>
      <c r="AY664" s="1">
        <v>4</v>
      </c>
      <c r="AZ664" s="1">
        <f t="shared" si="229"/>
        <v>4</v>
      </c>
      <c r="BA664" s="1">
        <f t="shared" si="230"/>
        <v>9.6</v>
      </c>
      <c r="BB664" s="16"/>
      <c r="BC664" s="16"/>
      <c r="BD664" s="16"/>
      <c r="BE664" s="16"/>
      <c r="BF664" s="17"/>
      <c r="BG664" s="16"/>
      <c r="BH664" s="16"/>
      <c r="BI664" s="16"/>
      <c r="BJ664" s="16"/>
      <c r="BK664" s="16"/>
      <c r="BL664" s="16"/>
      <c r="BM664" s="16"/>
      <c r="BN664" s="16"/>
    </row>
    <row r="665" spans="1:66" x14ac:dyDescent="0.2">
      <c r="A665" s="9" t="s">
        <v>649</v>
      </c>
      <c r="B665" s="43" t="s">
        <v>1854</v>
      </c>
      <c r="C665" s="9">
        <v>9.6</v>
      </c>
      <c r="D665" s="9"/>
      <c r="E665" s="9"/>
      <c r="F665" s="9"/>
      <c r="G665" s="9">
        <v>1</v>
      </c>
      <c r="H665" s="10">
        <v>492.85555175967198</v>
      </c>
      <c r="I665" s="11">
        <v>11.65</v>
      </c>
      <c r="J665" s="9">
        <v>781</v>
      </c>
      <c r="K665" s="2">
        <v>85.442216434659997</v>
      </c>
      <c r="L665" s="11">
        <v>5.85888671875</v>
      </c>
      <c r="M665" s="9">
        <v>4</v>
      </c>
      <c r="N665" s="9">
        <v>5</v>
      </c>
      <c r="O665" s="9">
        <v>10</v>
      </c>
      <c r="P665" s="34">
        <v>1.21002895488622</v>
      </c>
      <c r="Q665" s="12">
        <v>0.776476881401018</v>
      </c>
      <c r="R665" s="12">
        <v>1.0756905893544</v>
      </c>
      <c r="S665" s="12">
        <v>0.35960419421502199</v>
      </c>
      <c r="T665" s="35">
        <v>1.28657973475678</v>
      </c>
      <c r="U665" s="34">
        <f t="shared" si="210"/>
        <v>0.27504157028578669</v>
      </c>
      <c r="V665" s="12">
        <f t="shared" si="211"/>
        <v>-0.36498512402188354</v>
      </c>
      <c r="W665" s="12">
        <f t="shared" si="212"/>
        <v>0.10526316209828768</v>
      </c>
      <c r="X665" s="12">
        <f t="shared" si="213"/>
        <v>-1.4755182471775912</v>
      </c>
      <c r="Y665" s="35">
        <f t="shared" si="214"/>
        <v>0.36354086972121302</v>
      </c>
      <c r="Z665" s="2"/>
      <c r="AA665" s="13">
        <v>10</v>
      </c>
      <c r="AB665" s="13">
        <v>10</v>
      </c>
      <c r="AC665" s="13">
        <v>10</v>
      </c>
      <c r="AD665" s="13">
        <v>10</v>
      </c>
      <c r="AE665" s="14">
        <v>10</v>
      </c>
      <c r="AF665" s="15">
        <v>70.079726727076107</v>
      </c>
      <c r="AG665" s="15">
        <v>34.9303056010231</v>
      </c>
      <c r="AH665" s="15">
        <v>12.127969302730101</v>
      </c>
      <c r="AI665" s="15">
        <v>105.600771246734</v>
      </c>
      <c r="AJ665" s="2">
        <v>84.339831097519095</v>
      </c>
      <c r="AK665" s="1">
        <f t="shared" si="215"/>
        <v>0</v>
      </c>
      <c r="AL665" s="1">
        <f t="shared" si="216"/>
        <v>0</v>
      </c>
      <c r="AM665" s="1">
        <f t="shared" si="217"/>
        <v>0</v>
      </c>
      <c r="AN665" s="1">
        <f t="shared" si="218"/>
        <v>3</v>
      </c>
      <c r="AO665" s="1">
        <f t="shared" si="219"/>
        <v>0</v>
      </c>
      <c r="AP665" s="1">
        <f t="shared" si="220"/>
        <v>3</v>
      </c>
      <c r="AQ665" s="1">
        <f t="shared" si="221"/>
        <v>2</v>
      </c>
      <c r="AR665" s="1">
        <f t="shared" si="222"/>
        <v>0</v>
      </c>
      <c r="AS665" s="1">
        <f t="shared" si="223"/>
        <v>1</v>
      </c>
      <c r="AT665" s="1">
        <f t="shared" si="224"/>
        <v>2</v>
      </c>
      <c r="AU665" s="1">
        <f t="shared" si="225"/>
        <v>0</v>
      </c>
      <c r="AV665" s="1">
        <f t="shared" si="226"/>
        <v>0</v>
      </c>
      <c r="AW665" s="1">
        <f t="shared" si="227"/>
        <v>0.6</v>
      </c>
      <c r="AX665" s="1">
        <f t="shared" si="228"/>
        <v>2</v>
      </c>
      <c r="AY665" s="1">
        <v>5</v>
      </c>
      <c r="AZ665" s="1">
        <f t="shared" si="229"/>
        <v>2</v>
      </c>
      <c r="BA665" s="1">
        <f t="shared" si="230"/>
        <v>9.6</v>
      </c>
      <c r="BB665" s="16"/>
      <c r="BC665" s="16"/>
      <c r="BD665" s="16"/>
      <c r="BE665" s="16"/>
      <c r="BF665" s="17"/>
      <c r="BG665" s="16"/>
      <c r="BH665" s="16"/>
      <c r="BI665" s="16"/>
      <c r="BJ665" s="16"/>
      <c r="BK665" s="16"/>
      <c r="BL665" s="16"/>
      <c r="BM665" s="16"/>
      <c r="BN665" s="16"/>
    </row>
    <row r="666" spans="1:66" x14ac:dyDescent="0.2">
      <c r="A666" s="9" t="s">
        <v>932</v>
      </c>
      <c r="B666" s="43" t="s">
        <v>1851</v>
      </c>
      <c r="C666" s="9">
        <v>9.6</v>
      </c>
      <c r="D666" s="9"/>
      <c r="E666" s="9"/>
      <c r="F666" s="9"/>
      <c r="G666" s="9">
        <v>5</v>
      </c>
      <c r="H666" s="10">
        <v>30093.3326853869</v>
      </c>
      <c r="I666" s="11">
        <v>73.87</v>
      </c>
      <c r="J666" s="9">
        <v>375</v>
      </c>
      <c r="K666" s="2">
        <v>41.765794694660002</v>
      </c>
      <c r="L666" s="11">
        <v>5.47802734375</v>
      </c>
      <c r="M666" s="9">
        <v>2</v>
      </c>
      <c r="N666" s="9">
        <v>24</v>
      </c>
      <c r="O666" s="9">
        <v>938</v>
      </c>
      <c r="P666" s="34">
        <v>1.0229931388087099</v>
      </c>
      <c r="Q666" s="12">
        <v>0.82423191087025705</v>
      </c>
      <c r="R666" s="12">
        <v>1.0727284711432099</v>
      </c>
      <c r="S666" s="12">
        <v>1.60465923016723</v>
      </c>
      <c r="T666" s="35">
        <v>1.3457737598635899</v>
      </c>
      <c r="U666" s="34">
        <f t="shared" si="210"/>
        <v>3.2796468993462904E-2</v>
      </c>
      <c r="V666" s="12">
        <f t="shared" si="211"/>
        <v>-0.27887777496821659</v>
      </c>
      <c r="W666" s="12">
        <f t="shared" si="212"/>
        <v>0.10128494756814785</v>
      </c>
      <c r="X666" s="12">
        <f t="shared" si="213"/>
        <v>0.68226695520069369</v>
      </c>
      <c r="Y666" s="35">
        <f t="shared" si="214"/>
        <v>0.42843589660741055</v>
      </c>
      <c r="Z666" s="2"/>
      <c r="AA666" s="13">
        <v>720</v>
      </c>
      <c r="AB666" s="13">
        <v>719</v>
      </c>
      <c r="AC666" s="13">
        <v>713</v>
      </c>
      <c r="AD666" s="13">
        <v>716</v>
      </c>
      <c r="AE666" s="14">
        <v>718</v>
      </c>
      <c r="AF666" s="15">
        <v>76.729441269253201</v>
      </c>
      <c r="AG666" s="15">
        <v>57.7254798443754</v>
      </c>
      <c r="AH666" s="15">
        <v>22.157290548602798</v>
      </c>
      <c r="AI666" s="15">
        <v>63.2737358456598</v>
      </c>
      <c r="AJ666" s="2">
        <v>33.911431436999599</v>
      </c>
      <c r="AK666" s="1">
        <f t="shared" si="215"/>
        <v>0</v>
      </c>
      <c r="AL666" s="1">
        <f t="shared" si="216"/>
        <v>0</v>
      </c>
      <c r="AM666" s="1">
        <f t="shared" si="217"/>
        <v>0</v>
      </c>
      <c r="AN666" s="1">
        <f t="shared" si="218"/>
        <v>2</v>
      </c>
      <c r="AO666" s="1">
        <f t="shared" si="219"/>
        <v>-1</v>
      </c>
      <c r="AP666" s="1">
        <f t="shared" si="220"/>
        <v>1</v>
      </c>
      <c r="AQ666" s="1">
        <f t="shared" si="221"/>
        <v>3</v>
      </c>
      <c r="AR666" s="1">
        <f t="shared" si="222"/>
        <v>0</v>
      </c>
      <c r="AS666" s="1">
        <f t="shared" si="223"/>
        <v>0</v>
      </c>
      <c r="AT666" s="1">
        <f t="shared" si="224"/>
        <v>2</v>
      </c>
      <c r="AU666" s="1">
        <f t="shared" si="225"/>
        <v>0</v>
      </c>
      <c r="AV666" s="1">
        <f t="shared" si="226"/>
        <v>1</v>
      </c>
      <c r="AW666" s="1">
        <f t="shared" si="227"/>
        <v>0.6</v>
      </c>
      <c r="AX666" s="1">
        <f t="shared" si="228"/>
        <v>1</v>
      </c>
      <c r="AY666" s="1">
        <v>4</v>
      </c>
      <c r="AZ666" s="1">
        <f t="shared" si="229"/>
        <v>4</v>
      </c>
      <c r="BA666" s="1">
        <f t="shared" si="230"/>
        <v>9.6</v>
      </c>
      <c r="BB666" s="16"/>
      <c r="BC666" s="16"/>
      <c r="BD666" s="16"/>
      <c r="BE666" s="16"/>
      <c r="BF666" s="17"/>
      <c r="BG666" s="16"/>
      <c r="BH666" s="16"/>
      <c r="BI666" s="16"/>
      <c r="BJ666" s="16"/>
      <c r="BK666" s="16"/>
      <c r="BL666" s="16"/>
      <c r="BM666" s="16"/>
      <c r="BN666" s="16"/>
    </row>
    <row r="667" spans="1:66" x14ac:dyDescent="0.2">
      <c r="A667" s="9" t="s">
        <v>839</v>
      </c>
      <c r="B667" s="43" t="s">
        <v>1852</v>
      </c>
      <c r="C667" s="9">
        <v>9.6</v>
      </c>
      <c r="D667" s="9"/>
      <c r="E667" s="9"/>
      <c r="F667" s="9"/>
      <c r="G667" s="9">
        <v>5</v>
      </c>
      <c r="H667" s="10">
        <v>40466.249511744798</v>
      </c>
      <c r="I667" s="11">
        <v>73.599999999999994</v>
      </c>
      <c r="J667" s="9">
        <v>375</v>
      </c>
      <c r="K667" s="2">
        <v>41.709732094659998</v>
      </c>
      <c r="L667" s="11">
        <v>5.47802734375</v>
      </c>
      <c r="M667" s="9">
        <v>2</v>
      </c>
      <c r="N667" s="9">
        <v>24</v>
      </c>
      <c r="O667" s="9">
        <v>1233</v>
      </c>
      <c r="P667" s="34">
        <v>1.10067123242511</v>
      </c>
      <c r="Q667" s="12">
        <v>0.88600474466066903</v>
      </c>
      <c r="R667" s="12">
        <v>1.0442045064213099</v>
      </c>
      <c r="S667" s="12">
        <v>1.5002293805753799</v>
      </c>
      <c r="T667" s="35">
        <v>1.3816345232743501</v>
      </c>
      <c r="U667" s="34">
        <f t="shared" si="210"/>
        <v>0.1383836040697502</v>
      </c>
      <c r="V667" s="12">
        <f t="shared" si="211"/>
        <v>-0.1746136702830397</v>
      </c>
      <c r="W667" s="12">
        <f t="shared" si="212"/>
        <v>6.240428997894875E-2</v>
      </c>
      <c r="X667" s="12">
        <f t="shared" si="213"/>
        <v>0.58518310133347218</v>
      </c>
      <c r="Y667" s="35">
        <f t="shared" si="214"/>
        <v>0.46637603743983247</v>
      </c>
      <c r="Z667" s="2"/>
      <c r="AA667" s="13">
        <v>812</v>
      </c>
      <c r="AB667" s="13">
        <v>812</v>
      </c>
      <c r="AC667" s="13">
        <v>804</v>
      </c>
      <c r="AD667" s="13">
        <v>809</v>
      </c>
      <c r="AE667" s="14">
        <v>811</v>
      </c>
      <c r="AF667" s="15">
        <v>82.606173788706002</v>
      </c>
      <c r="AG667" s="15">
        <v>70.931270355115004</v>
      </c>
      <c r="AH667" s="15">
        <v>18.711295707235401</v>
      </c>
      <c r="AI667" s="15">
        <v>52.259800225760003</v>
      </c>
      <c r="AJ667" s="2">
        <v>29.8121253934669</v>
      </c>
      <c r="AK667" s="1">
        <f t="shared" si="215"/>
        <v>0</v>
      </c>
      <c r="AL667" s="1">
        <f t="shared" si="216"/>
        <v>0</v>
      </c>
      <c r="AM667" s="1">
        <f t="shared" si="217"/>
        <v>0</v>
      </c>
      <c r="AN667" s="1">
        <f t="shared" si="218"/>
        <v>2</v>
      </c>
      <c r="AO667" s="1">
        <f t="shared" si="219"/>
        <v>-1</v>
      </c>
      <c r="AP667" s="1">
        <f t="shared" si="220"/>
        <v>1</v>
      </c>
      <c r="AQ667" s="1">
        <f t="shared" si="221"/>
        <v>3</v>
      </c>
      <c r="AR667" s="1">
        <f t="shared" si="222"/>
        <v>0</v>
      </c>
      <c r="AS667" s="1">
        <f t="shared" si="223"/>
        <v>0</v>
      </c>
      <c r="AT667" s="1">
        <f t="shared" si="224"/>
        <v>2</v>
      </c>
      <c r="AU667" s="1">
        <f t="shared" si="225"/>
        <v>0</v>
      </c>
      <c r="AV667" s="1">
        <f t="shared" si="226"/>
        <v>1</v>
      </c>
      <c r="AW667" s="1">
        <f t="shared" si="227"/>
        <v>0.6</v>
      </c>
      <c r="AX667" s="1">
        <f t="shared" si="228"/>
        <v>1</v>
      </c>
      <c r="AY667" s="1">
        <v>4</v>
      </c>
      <c r="AZ667" s="1">
        <f t="shared" si="229"/>
        <v>4</v>
      </c>
      <c r="BA667" s="1">
        <f t="shared" si="230"/>
        <v>9.6</v>
      </c>
      <c r="BB667" s="16"/>
      <c r="BC667" s="16"/>
      <c r="BD667" s="16"/>
      <c r="BE667" s="16"/>
      <c r="BF667" s="17"/>
      <c r="BG667" s="16"/>
      <c r="BH667" s="16"/>
      <c r="BI667" s="16"/>
      <c r="BJ667" s="16"/>
      <c r="BK667" s="16"/>
      <c r="BL667" s="16"/>
      <c r="BM667" s="16"/>
      <c r="BN667" s="16"/>
    </row>
    <row r="668" spans="1:66" x14ac:dyDescent="0.2">
      <c r="A668" s="9" t="s">
        <v>313</v>
      </c>
      <c r="B668" s="43" t="s">
        <v>2420</v>
      </c>
      <c r="C668" s="9">
        <v>9.6</v>
      </c>
      <c r="D668" s="9"/>
      <c r="E668" s="9"/>
      <c r="F668" s="9"/>
      <c r="G668" s="9">
        <v>1</v>
      </c>
      <c r="H668" s="10">
        <v>232.45335296725401</v>
      </c>
      <c r="I668" s="11">
        <v>8.4</v>
      </c>
      <c r="J668" s="9">
        <v>798</v>
      </c>
      <c r="K668" s="2">
        <v>88.357014534659996</v>
      </c>
      <c r="L668" s="11">
        <v>5.38916015625</v>
      </c>
      <c r="M668" s="9">
        <v>5</v>
      </c>
      <c r="N668" s="9">
        <v>5</v>
      </c>
      <c r="O668" s="9">
        <v>6</v>
      </c>
      <c r="P668" s="34">
        <v>0.88599851869328305</v>
      </c>
      <c r="Q668" s="12">
        <v>0.74259520471774398</v>
      </c>
      <c r="R668" s="12">
        <v>0.96126640806294705</v>
      </c>
      <c r="S668" s="12">
        <v>1.96678998725677</v>
      </c>
      <c r="T668" s="35">
        <v>1.4136567454618001</v>
      </c>
      <c r="U668" s="34">
        <f t="shared" si="210"/>
        <v>-0.17462380815632503</v>
      </c>
      <c r="V668" s="12">
        <f t="shared" si="211"/>
        <v>-0.42935209581680334</v>
      </c>
      <c r="W668" s="12">
        <f t="shared" si="212"/>
        <v>-5.6991775930959679E-2</v>
      </c>
      <c r="X668" s="12">
        <f t="shared" si="213"/>
        <v>0.97584291566481351</v>
      </c>
      <c r="Y668" s="35">
        <f t="shared" si="214"/>
        <v>0.4994318572497724</v>
      </c>
      <c r="Z668" s="2"/>
      <c r="AA668" s="13">
        <v>5</v>
      </c>
      <c r="AB668" s="13">
        <v>5</v>
      </c>
      <c r="AC668" s="13">
        <v>5</v>
      </c>
      <c r="AD668" s="13">
        <v>5</v>
      </c>
      <c r="AE668" s="14">
        <v>5</v>
      </c>
      <c r="AF668" s="15">
        <v>26.329830906124801</v>
      </c>
      <c r="AG668" s="15">
        <v>10.241364224195101</v>
      </c>
      <c r="AH668" s="15">
        <v>17.947162635363</v>
      </c>
      <c r="AI668" s="15">
        <v>17.991754717483701</v>
      </c>
      <c r="AJ668" s="2">
        <v>32.363548079564801</v>
      </c>
      <c r="AK668" s="1">
        <f t="shared" si="215"/>
        <v>0</v>
      </c>
      <c r="AL668" s="1">
        <f t="shared" si="216"/>
        <v>0</v>
      </c>
      <c r="AM668" s="1">
        <f t="shared" si="217"/>
        <v>0</v>
      </c>
      <c r="AN668" s="1">
        <f t="shared" si="218"/>
        <v>2</v>
      </c>
      <c r="AO668" s="1">
        <f t="shared" si="219"/>
        <v>-1</v>
      </c>
      <c r="AP668" s="1">
        <f t="shared" si="220"/>
        <v>1</v>
      </c>
      <c r="AQ668" s="1">
        <f t="shared" si="221"/>
        <v>1</v>
      </c>
      <c r="AR668" s="1">
        <f t="shared" si="222"/>
        <v>1</v>
      </c>
      <c r="AS668" s="1">
        <f t="shared" si="223"/>
        <v>2</v>
      </c>
      <c r="AT668" s="1">
        <f t="shared" si="224"/>
        <v>2</v>
      </c>
      <c r="AU668" s="1">
        <f t="shared" si="225"/>
        <v>2</v>
      </c>
      <c r="AV668" s="1">
        <f t="shared" si="226"/>
        <v>1</v>
      </c>
      <c r="AW668" s="1">
        <f t="shared" si="227"/>
        <v>1.6</v>
      </c>
      <c r="AX668" s="1">
        <f t="shared" si="228"/>
        <v>2</v>
      </c>
      <c r="AY668" s="1">
        <v>4</v>
      </c>
      <c r="AZ668" s="1">
        <f t="shared" si="229"/>
        <v>4</v>
      </c>
      <c r="BA668" s="1">
        <f t="shared" si="230"/>
        <v>9.6</v>
      </c>
      <c r="BB668" s="16"/>
      <c r="BC668" s="16"/>
      <c r="BD668" s="16"/>
      <c r="BE668" s="16"/>
      <c r="BF668" s="17"/>
      <c r="BG668" s="16"/>
      <c r="BH668" s="16"/>
      <c r="BI668" s="16"/>
      <c r="BJ668" s="16"/>
      <c r="BK668" s="16"/>
      <c r="BL668" s="16"/>
      <c r="BM668" s="16"/>
      <c r="BN668" s="16"/>
    </row>
    <row r="669" spans="1:66" x14ac:dyDescent="0.2">
      <c r="A669" s="9" t="s">
        <v>283</v>
      </c>
      <c r="B669" s="43" t="s">
        <v>1853</v>
      </c>
      <c r="C669" s="9">
        <v>9.6</v>
      </c>
      <c r="D669" s="9"/>
      <c r="E669" s="9"/>
      <c r="F669" s="9"/>
      <c r="G669" s="9">
        <v>1</v>
      </c>
      <c r="H669" s="10">
        <v>351.34513077455301</v>
      </c>
      <c r="I669" s="11">
        <v>5.71</v>
      </c>
      <c r="J669" s="9">
        <v>525</v>
      </c>
      <c r="K669" s="2">
        <v>59.540870014660101</v>
      </c>
      <c r="L669" s="11">
        <v>7.50341796875</v>
      </c>
      <c r="M669" s="9">
        <v>2</v>
      </c>
      <c r="N669" s="9">
        <v>2</v>
      </c>
      <c r="O669" s="9">
        <v>10</v>
      </c>
      <c r="P669" s="34">
        <v>1.1324293969489501</v>
      </c>
      <c r="Q669" s="12">
        <v>1.9112758275130199</v>
      </c>
      <c r="R669" s="12">
        <v>0.960096912579957</v>
      </c>
      <c r="S669" s="12">
        <v>2.4446648363271901</v>
      </c>
      <c r="T669" s="35">
        <v>0.59953628806287695</v>
      </c>
      <c r="U669" s="34">
        <f t="shared" si="210"/>
        <v>0.17942110603590503</v>
      </c>
      <c r="V669" s="12">
        <f t="shared" si="211"/>
        <v>0.93453599719010438</v>
      </c>
      <c r="W669" s="12">
        <f t="shared" si="212"/>
        <v>-5.8748055468402678E-2</v>
      </c>
      <c r="X669" s="12">
        <f t="shared" si="213"/>
        <v>1.2896366851718883</v>
      </c>
      <c r="Y669" s="35">
        <f t="shared" si="214"/>
        <v>-0.73808101677087601</v>
      </c>
      <c r="Z669" s="2"/>
      <c r="AA669" s="13">
        <v>10</v>
      </c>
      <c r="AB669" s="13">
        <v>10</v>
      </c>
      <c r="AC669" s="13">
        <v>10</v>
      </c>
      <c r="AD669" s="13">
        <v>10</v>
      </c>
      <c r="AE669" s="14">
        <v>9</v>
      </c>
      <c r="AF669" s="15">
        <v>13.5549245467717</v>
      </c>
      <c r="AG669" s="15">
        <v>27.835417932087701</v>
      </c>
      <c r="AH669" s="15">
        <v>12.161202552891099</v>
      </c>
      <c r="AI669" s="15">
        <v>31.036975051304498</v>
      </c>
      <c r="AJ669" s="2">
        <v>11.921826875788801</v>
      </c>
      <c r="AK669" s="1">
        <f t="shared" si="215"/>
        <v>0</v>
      </c>
      <c r="AL669" s="1">
        <f t="shared" si="216"/>
        <v>2</v>
      </c>
      <c r="AM669" s="1">
        <f t="shared" si="217"/>
        <v>0</v>
      </c>
      <c r="AN669" s="1">
        <f t="shared" si="218"/>
        <v>3</v>
      </c>
      <c r="AO669" s="1">
        <f t="shared" si="219"/>
        <v>-1</v>
      </c>
      <c r="AP669" s="1">
        <f t="shared" si="220"/>
        <v>4</v>
      </c>
      <c r="AQ669" s="1">
        <f t="shared" si="221"/>
        <v>2</v>
      </c>
      <c r="AR669" s="1">
        <f t="shared" si="222"/>
        <v>2</v>
      </c>
      <c r="AS669" s="1">
        <f t="shared" si="223"/>
        <v>1</v>
      </c>
      <c r="AT669" s="1">
        <f t="shared" si="224"/>
        <v>2</v>
      </c>
      <c r="AU669" s="1">
        <f t="shared" si="225"/>
        <v>1</v>
      </c>
      <c r="AV669" s="1">
        <f t="shared" si="226"/>
        <v>2</v>
      </c>
      <c r="AW669" s="1">
        <f t="shared" si="227"/>
        <v>1.6</v>
      </c>
      <c r="AX669" s="1">
        <f t="shared" si="228"/>
        <v>1</v>
      </c>
      <c r="AY669" s="1">
        <v>2</v>
      </c>
      <c r="AZ669" s="1">
        <f t="shared" si="229"/>
        <v>1</v>
      </c>
      <c r="BA669" s="1">
        <f t="shared" si="230"/>
        <v>9.6</v>
      </c>
      <c r="BB669" s="16"/>
      <c r="BC669" s="16"/>
      <c r="BD669" s="16"/>
      <c r="BE669" s="16"/>
      <c r="BF669" s="17"/>
      <c r="BG669" s="16"/>
      <c r="BH669" s="16"/>
      <c r="BI669" s="16"/>
      <c r="BJ669" s="16"/>
      <c r="BK669" s="16"/>
      <c r="BL669" s="16"/>
      <c r="BM669" s="16"/>
      <c r="BN669" s="16"/>
    </row>
    <row r="670" spans="1:66" x14ac:dyDescent="0.2">
      <c r="A670" s="9" t="s">
        <v>673</v>
      </c>
      <c r="B670" s="43" t="s">
        <v>2847</v>
      </c>
      <c r="C670" s="9">
        <v>9.6</v>
      </c>
      <c r="D670" s="9"/>
      <c r="E670" s="9"/>
      <c r="F670" s="9"/>
      <c r="G670" s="9">
        <v>1</v>
      </c>
      <c r="H670" s="10">
        <v>167.8</v>
      </c>
      <c r="I670" s="11">
        <v>8.9</v>
      </c>
      <c r="J670" s="9">
        <v>562</v>
      </c>
      <c r="K670" s="2">
        <v>61.410531664660098</v>
      </c>
      <c r="L670" s="11">
        <v>6.75634765625</v>
      </c>
      <c r="M670" s="9">
        <v>3</v>
      </c>
      <c r="N670" s="9">
        <v>3</v>
      </c>
      <c r="O670" s="9">
        <v>5</v>
      </c>
      <c r="P670" s="34">
        <v>0.95455344389960095</v>
      </c>
      <c r="Q670" s="12">
        <v>1.2031197777476701</v>
      </c>
      <c r="R670" s="12">
        <v>0.92139503635117503</v>
      </c>
      <c r="S670" s="12">
        <v>1.43553491104189</v>
      </c>
      <c r="T670" s="35">
        <v>1.17497788977315</v>
      </c>
      <c r="U670" s="34">
        <f t="shared" si="210"/>
        <v>-6.7102120840719523E-2</v>
      </c>
      <c r="V670" s="12">
        <f t="shared" si="211"/>
        <v>0.26678027855764225</v>
      </c>
      <c r="W670" s="12">
        <f t="shared" si="212"/>
        <v>-0.11810826886930297</v>
      </c>
      <c r="X670" s="12">
        <f t="shared" si="213"/>
        <v>0.52158841614214946</v>
      </c>
      <c r="Y670" s="35">
        <f t="shared" si="214"/>
        <v>0.23263360903303934</v>
      </c>
      <c r="Z670" s="2"/>
      <c r="AA670" s="13">
        <v>3</v>
      </c>
      <c r="AB670" s="13">
        <v>3</v>
      </c>
      <c r="AC670" s="13">
        <v>3</v>
      </c>
      <c r="AD670" s="13">
        <v>3</v>
      </c>
      <c r="AE670" s="14">
        <v>3</v>
      </c>
      <c r="AF670" s="15">
        <v>86.314722204105394</v>
      </c>
      <c r="AG670" s="15">
        <v>45.543867023146603</v>
      </c>
      <c r="AH670" s="15">
        <v>1.78595684558037</v>
      </c>
      <c r="AI670" s="15">
        <v>10.963583569653</v>
      </c>
      <c r="AJ670" s="2">
        <v>24.447352692999999</v>
      </c>
      <c r="AK670" s="1">
        <f t="shared" si="215"/>
        <v>0</v>
      </c>
      <c r="AL670" s="1">
        <f t="shared" si="216"/>
        <v>0</v>
      </c>
      <c r="AM670" s="1">
        <f t="shared" si="217"/>
        <v>0</v>
      </c>
      <c r="AN670" s="1">
        <f t="shared" si="218"/>
        <v>1</v>
      </c>
      <c r="AO670" s="1">
        <f t="shared" si="219"/>
        <v>0</v>
      </c>
      <c r="AP670" s="1">
        <f t="shared" si="220"/>
        <v>1</v>
      </c>
      <c r="AQ670" s="1">
        <f t="shared" si="221"/>
        <v>1</v>
      </c>
      <c r="AR670" s="1">
        <f t="shared" si="222"/>
        <v>0</v>
      </c>
      <c r="AS670" s="1">
        <f t="shared" si="223"/>
        <v>1</v>
      </c>
      <c r="AT670" s="1">
        <f t="shared" si="224"/>
        <v>3</v>
      </c>
      <c r="AU670" s="1">
        <f t="shared" si="225"/>
        <v>2</v>
      </c>
      <c r="AV670" s="1">
        <f t="shared" si="226"/>
        <v>2</v>
      </c>
      <c r="AW670" s="1">
        <f t="shared" si="227"/>
        <v>1.6</v>
      </c>
      <c r="AX670" s="1">
        <f t="shared" si="228"/>
        <v>2</v>
      </c>
      <c r="AY670" s="1">
        <v>4</v>
      </c>
      <c r="AZ670" s="1">
        <f t="shared" si="229"/>
        <v>4</v>
      </c>
      <c r="BA670" s="1">
        <f t="shared" si="230"/>
        <v>9.6</v>
      </c>
      <c r="BB670" s="16"/>
      <c r="BC670" s="16"/>
      <c r="BD670" s="16"/>
      <c r="BE670" s="16"/>
      <c r="BF670" s="17"/>
      <c r="BG670" s="16"/>
      <c r="BH670" s="16"/>
      <c r="BI670" s="16"/>
      <c r="BJ670" s="16"/>
      <c r="BK670" s="16"/>
      <c r="BL670" s="16"/>
      <c r="BM670" s="16"/>
      <c r="BN670" s="16"/>
    </row>
    <row r="671" spans="1:66" ht="21" x14ac:dyDescent="0.2">
      <c r="A671" s="9" t="s">
        <v>912</v>
      </c>
      <c r="B671" s="43" t="s">
        <v>2848</v>
      </c>
      <c r="C671" s="9">
        <v>9.6</v>
      </c>
      <c r="D671" s="9"/>
      <c r="E671" s="9"/>
      <c r="F671" s="9"/>
      <c r="G671" s="9">
        <v>1</v>
      </c>
      <c r="H671" s="10">
        <v>469.07310306967599</v>
      </c>
      <c r="I671" s="11">
        <v>24.41</v>
      </c>
      <c r="J671" s="9">
        <v>340</v>
      </c>
      <c r="K671" s="2">
        <v>37.353014774659997</v>
      </c>
      <c r="L671" s="11">
        <v>5.99853515625</v>
      </c>
      <c r="M671" s="9">
        <v>5</v>
      </c>
      <c r="N671" s="9">
        <v>7</v>
      </c>
      <c r="O671" s="9">
        <v>14</v>
      </c>
      <c r="P671" s="34">
        <v>1.0217379238709601</v>
      </c>
      <c r="Q671" s="12">
        <v>0.86701332468464798</v>
      </c>
      <c r="R671" s="12">
        <v>0.86701772569116298</v>
      </c>
      <c r="S671" s="12">
        <v>1.4256630445893601</v>
      </c>
      <c r="T671" s="35">
        <v>1.07908757873477</v>
      </c>
      <c r="U671" s="34">
        <f t="shared" si="210"/>
        <v>3.102519195222302E-2</v>
      </c>
      <c r="V671" s="12">
        <f t="shared" si="211"/>
        <v>-0.20587392922716721</v>
      </c>
      <c r="W671" s="12">
        <f t="shared" si="212"/>
        <v>-0.20586660604772039</v>
      </c>
      <c r="X671" s="12">
        <f t="shared" si="213"/>
        <v>0.51163304114849895</v>
      </c>
      <c r="Y671" s="35">
        <f t="shared" si="214"/>
        <v>0.10981195868963996</v>
      </c>
      <c r="Z671" s="2"/>
      <c r="AA671" s="13">
        <v>8</v>
      </c>
      <c r="AB671" s="13">
        <v>8</v>
      </c>
      <c r="AC671" s="13">
        <v>8</v>
      </c>
      <c r="AD671" s="13">
        <v>8</v>
      </c>
      <c r="AE671" s="14">
        <v>8</v>
      </c>
      <c r="AF671" s="15">
        <v>78.487015578060905</v>
      </c>
      <c r="AG671" s="15">
        <v>34.421287528376297</v>
      </c>
      <c r="AH671" s="15">
        <v>13.4712323615912</v>
      </c>
      <c r="AI671" s="15">
        <v>59.699305531740599</v>
      </c>
      <c r="AJ671" s="2">
        <v>107.803510384604</v>
      </c>
      <c r="AK671" s="1">
        <f t="shared" si="215"/>
        <v>0</v>
      </c>
      <c r="AL671" s="1">
        <f t="shared" si="216"/>
        <v>0</v>
      </c>
      <c r="AM671" s="1">
        <f t="shared" si="217"/>
        <v>0</v>
      </c>
      <c r="AN671" s="1">
        <f t="shared" si="218"/>
        <v>1</v>
      </c>
      <c r="AO671" s="1">
        <f t="shared" si="219"/>
        <v>0</v>
      </c>
      <c r="AP671" s="1">
        <f t="shared" si="220"/>
        <v>1</v>
      </c>
      <c r="AQ671" s="1">
        <f t="shared" si="221"/>
        <v>2</v>
      </c>
      <c r="AR671" s="1">
        <f t="shared" si="222"/>
        <v>0</v>
      </c>
      <c r="AS671" s="1">
        <f t="shared" si="223"/>
        <v>1</v>
      </c>
      <c r="AT671" s="1">
        <f t="shared" si="224"/>
        <v>2</v>
      </c>
      <c r="AU671" s="1">
        <f t="shared" si="225"/>
        <v>0</v>
      </c>
      <c r="AV671" s="1">
        <f t="shared" si="226"/>
        <v>0</v>
      </c>
      <c r="AW671" s="1">
        <f t="shared" si="227"/>
        <v>0.6</v>
      </c>
      <c r="AX671" s="1">
        <f t="shared" si="228"/>
        <v>2</v>
      </c>
      <c r="AY671" s="1">
        <v>4</v>
      </c>
      <c r="AZ671" s="1">
        <f t="shared" si="229"/>
        <v>4</v>
      </c>
      <c r="BA671" s="1">
        <f t="shared" si="230"/>
        <v>9.6</v>
      </c>
      <c r="BB671" s="16"/>
      <c r="BC671" s="16"/>
      <c r="BD671" s="16"/>
      <c r="BE671" s="16"/>
      <c r="BF671" s="17"/>
      <c r="BG671" s="16"/>
      <c r="BH671" s="16"/>
      <c r="BI671" s="16"/>
      <c r="BJ671" s="16"/>
      <c r="BK671" s="16"/>
      <c r="BL671" s="16"/>
      <c r="BM671" s="16"/>
      <c r="BN671" s="16"/>
    </row>
    <row r="672" spans="1:66" x14ac:dyDescent="0.2">
      <c r="A672" s="9" t="s">
        <v>1372</v>
      </c>
      <c r="B672" s="43" t="s">
        <v>1856</v>
      </c>
      <c r="C672" s="9">
        <v>9.6</v>
      </c>
      <c r="D672" s="9"/>
      <c r="E672" s="9"/>
      <c r="F672" s="9"/>
      <c r="G672" s="9">
        <v>1</v>
      </c>
      <c r="H672" s="10">
        <v>80.311839068628501</v>
      </c>
      <c r="I672" s="11">
        <v>1.24</v>
      </c>
      <c r="J672" s="9">
        <v>564</v>
      </c>
      <c r="K672" s="2">
        <v>61.382234394660202</v>
      </c>
      <c r="L672" s="11">
        <v>7.19580078125</v>
      </c>
      <c r="M672" s="9">
        <v>1</v>
      </c>
      <c r="N672" s="9">
        <v>1</v>
      </c>
      <c r="O672" s="9">
        <v>9</v>
      </c>
      <c r="P672" s="34">
        <v>2.2770153106009801</v>
      </c>
      <c r="Q672" s="12">
        <v>1.00379676045669</v>
      </c>
      <c r="R672" s="12">
        <v>0.78771424055618999</v>
      </c>
      <c r="S672" s="12">
        <v>2.0510665470778999</v>
      </c>
      <c r="T672" s="35">
        <v>2.2895649067338799</v>
      </c>
      <c r="U672" s="34">
        <f t="shared" si="210"/>
        <v>1.1871439921569444</v>
      </c>
      <c r="V672" s="12">
        <f t="shared" si="211"/>
        <v>5.4671952222035474E-3</v>
      </c>
      <c r="W672" s="12">
        <f t="shared" si="212"/>
        <v>-0.34425573741634458</v>
      </c>
      <c r="X672" s="12">
        <f t="shared" si="213"/>
        <v>1.0363743009751389</v>
      </c>
      <c r="Y672" s="35">
        <f t="shared" si="214"/>
        <v>1.1950734644636418</v>
      </c>
      <c r="Z672" s="2"/>
      <c r="AA672" s="13">
        <v>7</v>
      </c>
      <c r="AB672" s="13">
        <v>7</v>
      </c>
      <c r="AC672" s="13">
        <v>7</v>
      </c>
      <c r="AD672" s="13">
        <v>7</v>
      </c>
      <c r="AE672" s="14">
        <v>7</v>
      </c>
      <c r="AF672" s="15">
        <v>15.6730759958416</v>
      </c>
      <c r="AG672" s="15">
        <v>12.220369936902401</v>
      </c>
      <c r="AH672" s="15">
        <v>9.03907811024553</v>
      </c>
      <c r="AI672" s="15">
        <v>6.1535621726571197</v>
      </c>
      <c r="AJ672" s="2">
        <v>7.7443550805705899</v>
      </c>
      <c r="AK672" s="1">
        <f t="shared" si="215"/>
        <v>3</v>
      </c>
      <c r="AL672" s="1">
        <f t="shared" si="216"/>
        <v>0</v>
      </c>
      <c r="AM672" s="1">
        <f t="shared" si="217"/>
        <v>0</v>
      </c>
      <c r="AN672" s="1">
        <f t="shared" si="218"/>
        <v>3</v>
      </c>
      <c r="AO672" s="1">
        <f t="shared" si="219"/>
        <v>-3</v>
      </c>
      <c r="AP672" s="1">
        <f t="shared" si="220"/>
        <v>3</v>
      </c>
      <c r="AQ672" s="1">
        <f t="shared" si="221"/>
        <v>2</v>
      </c>
      <c r="AR672" s="1">
        <f t="shared" si="222"/>
        <v>2</v>
      </c>
      <c r="AS672" s="1">
        <f t="shared" si="223"/>
        <v>2</v>
      </c>
      <c r="AT672" s="1">
        <f t="shared" si="224"/>
        <v>3</v>
      </c>
      <c r="AU672" s="1">
        <f t="shared" si="225"/>
        <v>3</v>
      </c>
      <c r="AV672" s="1">
        <f t="shared" si="226"/>
        <v>3</v>
      </c>
      <c r="AW672" s="1">
        <f t="shared" si="227"/>
        <v>2.6</v>
      </c>
      <c r="AX672" s="1">
        <f t="shared" si="228"/>
        <v>0</v>
      </c>
      <c r="AY672" s="1">
        <v>5</v>
      </c>
      <c r="AZ672" s="1">
        <f t="shared" si="229"/>
        <v>2</v>
      </c>
      <c r="BA672" s="1">
        <f t="shared" si="230"/>
        <v>9.6</v>
      </c>
      <c r="BB672" s="16"/>
      <c r="BC672" s="16"/>
      <c r="BD672" s="16"/>
      <c r="BE672" s="16"/>
      <c r="BF672" s="17"/>
      <c r="BG672" s="16"/>
      <c r="BH672" s="16"/>
      <c r="BI672" s="16"/>
      <c r="BJ672" s="16"/>
      <c r="BK672" s="16"/>
      <c r="BL672" s="16"/>
      <c r="BM672" s="16"/>
      <c r="BN672" s="16"/>
    </row>
    <row r="673" spans="1:66" x14ac:dyDescent="0.2">
      <c r="A673" s="9" t="s">
        <v>765</v>
      </c>
      <c r="B673" s="43" t="s">
        <v>2846</v>
      </c>
      <c r="C673" s="9">
        <v>9.6</v>
      </c>
      <c r="D673" s="9"/>
      <c r="E673" s="9"/>
      <c r="F673" s="9"/>
      <c r="G673" s="9">
        <v>1</v>
      </c>
      <c r="H673" s="10">
        <v>115.746211773605</v>
      </c>
      <c r="I673" s="11">
        <v>9.09</v>
      </c>
      <c r="J673" s="9">
        <v>77</v>
      </c>
      <c r="K673" s="2">
        <v>8.5270076546599896</v>
      </c>
      <c r="L673" s="11">
        <v>8.74853515625</v>
      </c>
      <c r="M673" s="9">
        <v>1</v>
      </c>
      <c r="N673" s="9">
        <v>1</v>
      </c>
      <c r="O673" s="9">
        <v>6</v>
      </c>
      <c r="P673" s="34">
        <v>0.55851029109450701</v>
      </c>
      <c r="Q673" s="12">
        <v>0.93668580346936303</v>
      </c>
      <c r="R673" s="12">
        <v>0.68824769734177804</v>
      </c>
      <c r="S673" s="12">
        <v>1.69732542817212</v>
      </c>
      <c r="T673" s="35">
        <v>0.584391658143394</v>
      </c>
      <c r="U673" s="34">
        <f t="shared" si="210"/>
        <v>-0.84034423087666776</v>
      </c>
      <c r="V673" s="12">
        <f t="shared" si="211"/>
        <v>-9.4362895234043259E-2</v>
      </c>
      <c r="W673" s="12">
        <f t="shared" si="212"/>
        <v>-0.5390002168578879</v>
      </c>
      <c r="X673" s="12">
        <f t="shared" si="213"/>
        <v>0.7632631992937795</v>
      </c>
      <c r="Y673" s="35">
        <f t="shared" si="214"/>
        <v>-0.77499251024535465</v>
      </c>
      <c r="Z673" s="2"/>
      <c r="AA673" s="13">
        <v>5</v>
      </c>
      <c r="AB673" s="13">
        <v>5</v>
      </c>
      <c r="AC673" s="13">
        <v>5</v>
      </c>
      <c r="AD673" s="13">
        <v>5</v>
      </c>
      <c r="AE673" s="14">
        <v>5</v>
      </c>
      <c r="AF673" s="15">
        <v>5.1939025050608896</v>
      </c>
      <c r="AG673" s="15">
        <v>2.02565277938039</v>
      </c>
      <c r="AH673" s="15">
        <v>21.4765159614381</v>
      </c>
      <c r="AI673" s="15">
        <v>11.982818474410999</v>
      </c>
      <c r="AJ673" s="2">
        <v>9.1097258954822191</v>
      </c>
      <c r="AK673" s="1">
        <f t="shared" si="215"/>
        <v>1</v>
      </c>
      <c r="AL673" s="1">
        <f t="shared" si="216"/>
        <v>0</v>
      </c>
      <c r="AM673" s="1">
        <f t="shared" si="217"/>
        <v>0</v>
      </c>
      <c r="AN673" s="1">
        <f t="shared" si="218"/>
        <v>2</v>
      </c>
      <c r="AO673" s="1">
        <f t="shared" si="219"/>
        <v>-1</v>
      </c>
      <c r="AP673" s="1">
        <f t="shared" si="220"/>
        <v>2</v>
      </c>
      <c r="AQ673" s="1">
        <f t="shared" si="221"/>
        <v>1</v>
      </c>
      <c r="AR673" s="1">
        <f t="shared" si="222"/>
        <v>3</v>
      </c>
      <c r="AS673" s="1">
        <f t="shared" si="223"/>
        <v>3</v>
      </c>
      <c r="AT673" s="1">
        <f t="shared" si="224"/>
        <v>2</v>
      </c>
      <c r="AU673" s="1">
        <f t="shared" si="225"/>
        <v>2</v>
      </c>
      <c r="AV673" s="1">
        <f t="shared" si="226"/>
        <v>3</v>
      </c>
      <c r="AW673" s="1">
        <f t="shared" si="227"/>
        <v>2.6</v>
      </c>
      <c r="AX673" s="1">
        <f t="shared" si="228"/>
        <v>0</v>
      </c>
      <c r="AY673" s="1">
        <v>4</v>
      </c>
      <c r="AZ673" s="1">
        <f t="shared" si="229"/>
        <v>4</v>
      </c>
      <c r="BA673" s="1">
        <f t="shared" si="230"/>
        <v>9.6</v>
      </c>
      <c r="BB673" s="16"/>
      <c r="BC673" s="16"/>
      <c r="BD673" s="16"/>
      <c r="BE673" s="16"/>
      <c r="BF673" s="17"/>
      <c r="BG673" s="16"/>
      <c r="BH673" s="16"/>
      <c r="BI673" s="16"/>
      <c r="BJ673" s="16"/>
      <c r="BK673" s="16"/>
      <c r="BL673" s="16"/>
      <c r="BM673" s="16"/>
      <c r="BN673" s="16"/>
    </row>
    <row r="674" spans="1:66" x14ac:dyDescent="0.2">
      <c r="A674" s="9" t="s">
        <v>329</v>
      </c>
      <c r="B674" s="43" t="s">
        <v>1850</v>
      </c>
      <c r="C674" s="9">
        <v>9.6</v>
      </c>
      <c r="D674" s="9"/>
      <c r="E674" s="9"/>
      <c r="F674" s="9"/>
      <c r="G674" s="9">
        <v>1</v>
      </c>
      <c r="H674" s="10">
        <v>58.229835680108401</v>
      </c>
      <c r="I674" s="11">
        <v>3.96</v>
      </c>
      <c r="J674" s="9">
        <v>455</v>
      </c>
      <c r="K674" s="2">
        <v>52.914966124660097</v>
      </c>
      <c r="L674" s="11">
        <v>7.25439453125</v>
      </c>
      <c r="M674" s="9">
        <v>2</v>
      </c>
      <c r="N674" s="9">
        <v>2</v>
      </c>
      <c r="O674" s="9">
        <v>3</v>
      </c>
      <c r="P674" s="34">
        <v>1.0047051710717501</v>
      </c>
      <c r="Q674" s="12">
        <v>0.89565991610298601</v>
      </c>
      <c r="R674" s="12">
        <v>0.61492913015611095</v>
      </c>
      <c r="S674" s="12">
        <v>1.71296722407835</v>
      </c>
      <c r="T674" s="35">
        <v>1.1065219845413099</v>
      </c>
      <c r="U674" s="34">
        <f t="shared" si="210"/>
        <v>6.7722072395963173E-3</v>
      </c>
      <c r="V674" s="12">
        <f t="shared" si="211"/>
        <v>-0.1589770528811823</v>
      </c>
      <c r="W674" s="12">
        <f t="shared" si="212"/>
        <v>-0.70150794372625802</v>
      </c>
      <c r="X674" s="12">
        <f t="shared" si="213"/>
        <v>0.77649754715337482</v>
      </c>
      <c r="Y674" s="35">
        <f t="shared" si="214"/>
        <v>0.14603211510064443</v>
      </c>
      <c r="Z674" s="2"/>
      <c r="AA674" s="13">
        <v>2</v>
      </c>
      <c r="AB674" s="13">
        <v>2</v>
      </c>
      <c r="AC674" s="13">
        <v>2</v>
      </c>
      <c r="AD674" s="13">
        <v>2</v>
      </c>
      <c r="AE674" s="14">
        <v>2</v>
      </c>
      <c r="AF674" s="15">
        <v>93.448334356618105</v>
      </c>
      <c r="AG674" s="15">
        <v>8.0370475329652091</v>
      </c>
      <c r="AH674" s="15">
        <v>7.5791720908823299</v>
      </c>
      <c r="AI674" s="15">
        <v>19.848965017340898</v>
      </c>
      <c r="AJ674" s="2">
        <v>106.81654647854999</v>
      </c>
      <c r="AK674" s="1">
        <f t="shared" si="215"/>
        <v>0</v>
      </c>
      <c r="AL674" s="1">
        <f t="shared" si="216"/>
        <v>0</v>
      </c>
      <c r="AM674" s="1">
        <f t="shared" si="217"/>
        <v>1</v>
      </c>
      <c r="AN674" s="1">
        <f t="shared" si="218"/>
        <v>2</v>
      </c>
      <c r="AO674" s="1">
        <f t="shared" si="219"/>
        <v>0</v>
      </c>
      <c r="AP674" s="1">
        <f t="shared" si="220"/>
        <v>3</v>
      </c>
      <c r="AQ674" s="1">
        <f t="shared" si="221"/>
        <v>0</v>
      </c>
      <c r="AR674" s="1">
        <f t="shared" si="222"/>
        <v>0</v>
      </c>
      <c r="AS674" s="1">
        <f t="shared" si="223"/>
        <v>3</v>
      </c>
      <c r="AT674" s="1">
        <f t="shared" si="224"/>
        <v>3</v>
      </c>
      <c r="AU674" s="1">
        <f t="shared" si="225"/>
        <v>2</v>
      </c>
      <c r="AV674" s="1">
        <f t="shared" si="226"/>
        <v>0</v>
      </c>
      <c r="AW674" s="1">
        <f t="shared" si="227"/>
        <v>1.6</v>
      </c>
      <c r="AX674" s="1">
        <f t="shared" si="228"/>
        <v>1</v>
      </c>
      <c r="AY674" s="1">
        <v>4</v>
      </c>
      <c r="AZ674" s="1">
        <f t="shared" si="229"/>
        <v>4</v>
      </c>
      <c r="BA674" s="1">
        <f t="shared" si="230"/>
        <v>9.6</v>
      </c>
      <c r="BB674" s="16"/>
      <c r="BC674" s="16"/>
      <c r="BD674" s="16"/>
      <c r="BE674" s="16"/>
      <c r="BF674" s="17"/>
      <c r="BG674" s="16"/>
      <c r="BH674" s="16"/>
      <c r="BI674" s="16"/>
      <c r="BJ674" s="16"/>
      <c r="BK674" s="16"/>
      <c r="BL674" s="16"/>
      <c r="BM674" s="16"/>
      <c r="BN674" s="16"/>
    </row>
    <row r="675" spans="1:66" ht="21" x14ac:dyDescent="0.2">
      <c r="A675" s="9" t="s">
        <v>1212</v>
      </c>
      <c r="B675" s="43" t="s">
        <v>2421</v>
      </c>
      <c r="C675" s="9">
        <v>9.6</v>
      </c>
      <c r="D675" s="9"/>
      <c r="E675" s="9"/>
      <c r="F675" s="9"/>
      <c r="G675" s="9">
        <v>1</v>
      </c>
      <c r="H675" s="10">
        <v>40.4340767044228</v>
      </c>
      <c r="I675" s="11">
        <v>0.89</v>
      </c>
      <c r="J675" s="9">
        <v>788</v>
      </c>
      <c r="K675" s="2">
        <v>86.652306904660094</v>
      </c>
      <c r="L675" s="11">
        <v>5.37646484375</v>
      </c>
      <c r="M675" s="9">
        <v>1</v>
      </c>
      <c r="N675" s="9">
        <v>1</v>
      </c>
      <c r="O675" s="9">
        <v>4</v>
      </c>
      <c r="P675" s="34">
        <v>1.0576189756774499</v>
      </c>
      <c r="Q675" s="12">
        <v>0.66717750908496698</v>
      </c>
      <c r="R675" s="12">
        <v>0.61444292548903401</v>
      </c>
      <c r="S675" s="12">
        <v>0.19037694456055801</v>
      </c>
      <c r="T675" s="35">
        <v>1.7142676159741099</v>
      </c>
      <c r="U675" s="34">
        <f t="shared" si="210"/>
        <v>8.0819966858169903E-2</v>
      </c>
      <c r="V675" s="12">
        <f t="shared" si="211"/>
        <v>-0.58385743931595036</v>
      </c>
      <c r="W675" s="12">
        <f t="shared" si="212"/>
        <v>-0.70264908744332821</v>
      </c>
      <c r="X675" s="12">
        <f t="shared" si="213"/>
        <v>-2.3930693220301009</v>
      </c>
      <c r="Y675" s="35">
        <f t="shared" si="214"/>
        <v>0.77759234754891848</v>
      </c>
      <c r="Z675" s="2"/>
      <c r="AA675" s="13">
        <v>3</v>
      </c>
      <c r="AB675" s="13">
        <v>3</v>
      </c>
      <c r="AC675" s="13">
        <v>3</v>
      </c>
      <c r="AD675" s="13">
        <v>2</v>
      </c>
      <c r="AE675" s="14">
        <v>3</v>
      </c>
      <c r="AF675" s="15">
        <v>22.808061943451399</v>
      </c>
      <c r="AG675" s="15">
        <v>8.9070366242258494</v>
      </c>
      <c r="AH675" s="15">
        <v>14.2444292538138</v>
      </c>
      <c r="AI675" s="15">
        <v>5.7174035245986401</v>
      </c>
      <c r="AJ675" s="2">
        <v>0.75288121235040195</v>
      </c>
      <c r="AK675" s="1">
        <f t="shared" si="215"/>
        <v>0</v>
      </c>
      <c r="AL675" s="1">
        <f t="shared" si="216"/>
        <v>1</v>
      </c>
      <c r="AM675" s="1">
        <f t="shared" si="217"/>
        <v>1</v>
      </c>
      <c r="AN675" s="1">
        <f t="shared" si="218"/>
        <v>4</v>
      </c>
      <c r="AO675" s="1">
        <f t="shared" si="219"/>
        <v>-2</v>
      </c>
      <c r="AP675" s="1">
        <f t="shared" si="220"/>
        <v>4</v>
      </c>
      <c r="AQ675" s="1">
        <f t="shared" si="221"/>
        <v>1</v>
      </c>
      <c r="AR675" s="1">
        <f t="shared" si="222"/>
        <v>2</v>
      </c>
      <c r="AS675" s="1">
        <f t="shared" si="223"/>
        <v>3</v>
      </c>
      <c r="AT675" s="1">
        <f t="shared" si="224"/>
        <v>2</v>
      </c>
      <c r="AU675" s="1">
        <f t="shared" si="225"/>
        <v>3</v>
      </c>
      <c r="AV675" s="1">
        <f t="shared" si="226"/>
        <v>3</v>
      </c>
      <c r="AW675" s="1">
        <f t="shared" si="227"/>
        <v>2.6</v>
      </c>
      <c r="AX675" s="1">
        <f t="shared" si="228"/>
        <v>0</v>
      </c>
      <c r="AY675" s="1">
        <v>5</v>
      </c>
      <c r="AZ675" s="1">
        <f t="shared" si="229"/>
        <v>2</v>
      </c>
      <c r="BA675" s="1">
        <f t="shared" si="230"/>
        <v>9.6</v>
      </c>
      <c r="BB675" s="16"/>
      <c r="BC675" s="16"/>
      <c r="BD675" s="16"/>
      <c r="BE675" s="16"/>
      <c r="BF675" s="17"/>
      <c r="BG675" s="16"/>
      <c r="BH675" s="16"/>
      <c r="BI675" s="16"/>
      <c r="BJ675" s="16"/>
      <c r="BK675" s="16"/>
      <c r="BL675" s="16"/>
      <c r="BM675" s="16"/>
      <c r="BN675" s="16"/>
    </row>
    <row r="676" spans="1:66" x14ac:dyDescent="0.2">
      <c r="A676" s="9" t="s">
        <v>621</v>
      </c>
      <c r="B676" s="43" t="s">
        <v>2850</v>
      </c>
      <c r="C676" s="9">
        <v>9.4</v>
      </c>
      <c r="D676" s="9"/>
      <c r="E676" s="9"/>
      <c r="F676" s="9"/>
      <c r="G676" s="9">
        <v>1</v>
      </c>
      <c r="H676" s="10">
        <v>370.56434336940998</v>
      </c>
      <c r="I676" s="11">
        <v>41.18</v>
      </c>
      <c r="J676" s="9">
        <v>187</v>
      </c>
      <c r="K676" s="2">
        <v>21.043666914660001</v>
      </c>
      <c r="L676" s="11">
        <v>7.53271484375</v>
      </c>
      <c r="M676" s="9">
        <v>5</v>
      </c>
      <c r="N676" s="9">
        <v>5</v>
      </c>
      <c r="O676" s="9">
        <v>12</v>
      </c>
      <c r="P676" s="34">
        <v>0.97025921873424104</v>
      </c>
      <c r="Q676" s="12">
        <v>0.85180415349743699</v>
      </c>
      <c r="R676" s="12">
        <v>1.2446984928018301</v>
      </c>
      <c r="S676" s="12">
        <v>1.27165680952726</v>
      </c>
      <c r="T676" s="35">
        <v>1.0583627241526401</v>
      </c>
      <c r="U676" s="34">
        <f t="shared" si="210"/>
        <v>-4.355785931777291E-2</v>
      </c>
      <c r="V676" s="12">
        <f t="shared" si="211"/>
        <v>-0.23140633023092072</v>
      </c>
      <c r="W676" s="12">
        <f t="shared" si="212"/>
        <v>0.31579631609337572</v>
      </c>
      <c r="X676" s="12">
        <f t="shared" si="213"/>
        <v>0.34670937345430752</v>
      </c>
      <c r="Y676" s="35">
        <f t="shared" si="214"/>
        <v>8.1834155479082973E-2</v>
      </c>
      <c r="Z676" s="2"/>
      <c r="AA676" s="13">
        <v>10</v>
      </c>
      <c r="AB676" s="13">
        <v>10</v>
      </c>
      <c r="AC676" s="13">
        <v>10</v>
      </c>
      <c r="AD676" s="13">
        <v>10</v>
      </c>
      <c r="AE676" s="14">
        <v>10</v>
      </c>
      <c r="AF676" s="15">
        <v>20.245921922275102</v>
      </c>
      <c r="AG676" s="15">
        <v>10.238497795325101</v>
      </c>
      <c r="AH676" s="15">
        <v>9.3835657462248001</v>
      </c>
      <c r="AI676" s="15">
        <v>68.688004406307002</v>
      </c>
      <c r="AJ676" s="2">
        <v>53.012096093615803</v>
      </c>
      <c r="AK676" s="1">
        <f t="shared" si="215"/>
        <v>0</v>
      </c>
      <c r="AL676" s="1">
        <f t="shared" si="216"/>
        <v>0</v>
      </c>
      <c r="AM676" s="1">
        <f t="shared" si="217"/>
        <v>0</v>
      </c>
      <c r="AN676" s="1">
        <f t="shared" si="218"/>
        <v>0</v>
      </c>
      <c r="AO676" s="1">
        <f t="shared" si="219"/>
        <v>0</v>
      </c>
      <c r="AP676" s="1">
        <f t="shared" si="220"/>
        <v>0</v>
      </c>
      <c r="AQ676" s="1">
        <f t="shared" si="221"/>
        <v>2</v>
      </c>
      <c r="AR676" s="1">
        <f t="shared" si="222"/>
        <v>2</v>
      </c>
      <c r="AS676" s="1">
        <f t="shared" si="223"/>
        <v>2</v>
      </c>
      <c r="AT676" s="1">
        <f t="shared" si="224"/>
        <v>3</v>
      </c>
      <c r="AU676" s="1">
        <f t="shared" si="225"/>
        <v>0</v>
      </c>
      <c r="AV676" s="1">
        <f t="shared" si="226"/>
        <v>0</v>
      </c>
      <c r="AW676" s="1">
        <f t="shared" si="227"/>
        <v>1.4</v>
      </c>
      <c r="AX676" s="1">
        <f t="shared" si="228"/>
        <v>2</v>
      </c>
      <c r="AY676" s="1">
        <v>4</v>
      </c>
      <c r="AZ676" s="1">
        <f t="shared" si="229"/>
        <v>4</v>
      </c>
      <c r="BA676" s="1">
        <f t="shared" si="230"/>
        <v>9.4</v>
      </c>
      <c r="BB676" s="16"/>
      <c r="BC676" s="16"/>
      <c r="BD676" s="16"/>
      <c r="BE676" s="16"/>
      <c r="BF676" s="17"/>
      <c r="BG676" s="16"/>
      <c r="BH676" s="16"/>
      <c r="BI676" s="16"/>
      <c r="BJ676" s="16"/>
      <c r="BK676" s="16"/>
      <c r="BL676" s="16"/>
      <c r="BM676" s="16"/>
      <c r="BN676" s="16"/>
    </row>
    <row r="677" spans="1:66" x14ac:dyDescent="0.2">
      <c r="A677" s="9" t="s">
        <v>1558</v>
      </c>
      <c r="B677" s="43" t="s">
        <v>1859</v>
      </c>
      <c r="C677" s="9">
        <v>9.4</v>
      </c>
      <c r="D677" s="9"/>
      <c r="E677" s="9"/>
      <c r="F677" s="9"/>
      <c r="G677" s="9">
        <v>1</v>
      </c>
      <c r="H677" s="10">
        <v>122.181810979633</v>
      </c>
      <c r="I677" s="11">
        <v>8.91</v>
      </c>
      <c r="J677" s="9">
        <v>505</v>
      </c>
      <c r="K677" s="2">
        <v>55.174858824660099</v>
      </c>
      <c r="L677" s="11">
        <v>7.22509765625</v>
      </c>
      <c r="M677" s="9">
        <v>3</v>
      </c>
      <c r="N677" s="9">
        <v>3</v>
      </c>
      <c r="O677" s="9">
        <v>3</v>
      </c>
      <c r="P677" s="34">
        <v>0.77569426994340795</v>
      </c>
      <c r="Q677" s="12">
        <v>0.65864258305346401</v>
      </c>
      <c r="R677" s="12">
        <v>1.2273198824618501</v>
      </c>
      <c r="S677" s="12">
        <v>0.58581172355147904</v>
      </c>
      <c r="T677" s="35">
        <v>1.1617303239283701</v>
      </c>
      <c r="U677" s="34">
        <f t="shared" si="210"/>
        <v>-0.36643995039658722</v>
      </c>
      <c r="V677" s="12">
        <f t="shared" si="211"/>
        <v>-0.60243230573869722</v>
      </c>
      <c r="W677" s="12">
        <f t="shared" si="212"/>
        <v>0.29551131476737869</v>
      </c>
      <c r="X677" s="12">
        <f t="shared" si="213"/>
        <v>-0.77149102946055959</v>
      </c>
      <c r="Y677" s="35">
        <f t="shared" si="214"/>
        <v>0.21627521032197253</v>
      </c>
      <c r="Z677" s="2"/>
      <c r="AA677" s="13">
        <v>3</v>
      </c>
      <c r="AB677" s="13">
        <v>3</v>
      </c>
      <c r="AC677" s="13">
        <v>3</v>
      </c>
      <c r="AD677" s="13">
        <v>3</v>
      </c>
      <c r="AE677" s="14">
        <v>3</v>
      </c>
      <c r="AF677" s="15">
        <v>15.1603003605998</v>
      </c>
      <c r="AG677" s="15">
        <v>6.8860157890834799</v>
      </c>
      <c r="AH677" s="15">
        <v>14.136193790859</v>
      </c>
      <c r="AI677" s="15">
        <v>7.12342550293131</v>
      </c>
      <c r="AJ677" s="2">
        <v>22.219273648216902</v>
      </c>
      <c r="AK677" s="1">
        <f t="shared" si="215"/>
        <v>0</v>
      </c>
      <c r="AL677" s="1">
        <f t="shared" si="216"/>
        <v>1</v>
      </c>
      <c r="AM677" s="1">
        <f t="shared" si="217"/>
        <v>0</v>
      </c>
      <c r="AN677" s="1">
        <f t="shared" si="218"/>
        <v>1</v>
      </c>
      <c r="AO677" s="1">
        <f t="shared" si="219"/>
        <v>0</v>
      </c>
      <c r="AP677" s="1">
        <f t="shared" si="220"/>
        <v>2</v>
      </c>
      <c r="AQ677" s="1">
        <f t="shared" si="221"/>
        <v>1</v>
      </c>
      <c r="AR677" s="1">
        <f t="shared" si="222"/>
        <v>2</v>
      </c>
      <c r="AS677" s="1">
        <f t="shared" si="223"/>
        <v>3</v>
      </c>
      <c r="AT677" s="1">
        <f t="shared" si="224"/>
        <v>2</v>
      </c>
      <c r="AU677" s="1">
        <f t="shared" si="225"/>
        <v>3</v>
      </c>
      <c r="AV677" s="1">
        <f t="shared" si="226"/>
        <v>2</v>
      </c>
      <c r="AW677" s="1">
        <f t="shared" si="227"/>
        <v>2.4</v>
      </c>
      <c r="AX677" s="1">
        <f t="shared" si="228"/>
        <v>2</v>
      </c>
      <c r="AY677" s="1">
        <v>5</v>
      </c>
      <c r="AZ677" s="1">
        <f t="shared" si="229"/>
        <v>2</v>
      </c>
      <c r="BA677" s="1">
        <f t="shared" si="230"/>
        <v>9.4</v>
      </c>
      <c r="BB677" s="16"/>
      <c r="BC677" s="16"/>
      <c r="BD677" s="16"/>
      <c r="BE677" s="16"/>
      <c r="BF677" s="17"/>
      <c r="BG677" s="16"/>
      <c r="BH677" s="16"/>
      <c r="BI677" s="16"/>
      <c r="BJ677" s="16"/>
      <c r="BK677" s="16"/>
      <c r="BL677" s="16"/>
      <c r="BM677" s="16"/>
      <c r="BN677" s="16"/>
    </row>
    <row r="678" spans="1:66" ht="21" x14ac:dyDescent="0.2">
      <c r="A678" s="9" t="s">
        <v>1200</v>
      </c>
      <c r="B678" s="43" t="s">
        <v>1857</v>
      </c>
      <c r="C678" s="9">
        <v>9.4</v>
      </c>
      <c r="D678" s="9"/>
      <c r="E678" s="9"/>
      <c r="F678" s="9"/>
      <c r="G678" s="9">
        <v>2</v>
      </c>
      <c r="H678" s="10">
        <v>58.905591816844698</v>
      </c>
      <c r="I678" s="11">
        <v>2.35</v>
      </c>
      <c r="J678" s="9">
        <v>851</v>
      </c>
      <c r="K678" s="2">
        <v>91.117882294660106</v>
      </c>
      <c r="L678" s="11">
        <v>5.63037109375</v>
      </c>
      <c r="M678" s="9">
        <v>2</v>
      </c>
      <c r="N678" s="9">
        <v>2</v>
      </c>
      <c r="O678" s="9">
        <v>2</v>
      </c>
      <c r="P678" s="34">
        <v>0.38652698219734599</v>
      </c>
      <c r="Q678" s="12">
        <v>0.79916389501299701</v>
      </c>
      <c r="R678" s="12">
        <v>1.15278037865382</v>
      </c>
      <c r="S678" s="12">
        <v>1.56477899519863</v>
      </c>
      <c r="T678" s="35">
        <v>0.47709900300699498</v>
      </c>
      <c r="U678" s="34">
        <f t="shared" si="210"/>
        <v>-1.371358967351509</v>
      </c>
      <c r="V678" s="12">
        <f t="shared" si="211"/>
        <v>-0.32343668901218797</v>
      </c>
      <c r="W678" s="12">
        <f t="shared" si="212"/>
        <v>0.2051176848829851</v>
      </c>
      <c r="X678" s="12">
        <f t="shared" si="213"/>
        <v>0.64595890952461454</v>
      </c>
      <c r="Y678" s="35">
        <f t="shared" si="214"/>
        <v>-1.0676394233594582</v>
      </c>
      <c r="Z678" s="2"/>
      <c r="AA678" s="13">
        <v>2</v>
      </c>
      <c r="AB678" s="13">
        <v>2</v>
      </c>
      <c r="AC678" s="13">
        <v>2</v>
      </c>
      <c r="AD678" s="13">
        <v>2</v>
      </c>
      <c r="AE678" s="14">
        <v>2</v>
      </c>
      <c r="AF678" s="15">
        <v>152.69797395892101</v>
      </c>
      <c r="AG678" s="15">
        <v>7.4840585974623597</v>
      </c>
      <c r="AH678" s="15">
        <v>22.515935920159201</v>
      </c>
      <c r="AI678" s="15">
        <v>13.3157318989741</v>
      </c>
      <c r="AJ678" s="2">
        <v>135.78049805481101</v>
      </c>
      <c r="AK678" s="1">
        <f t="shared" si="215"/>
        <v>3</v>
      </c>
      <c r="AL678" s="1">
        <f t="shared" si="216"/>
        <v>0</v>
      </c>
      <c r="AM678" s="1">
        <f t="shared" si="217"/>
        <v>0</v>
      </c>
      <c r="AN678" s="1">
        <f t="shared" si="218"/>
        <v>2</v>
      </c>
      <c r="AO678" s="1">
        <f t="shared" si="219"/>
        <v>-2</v>
      </c>
      <c r="AP678" s="1">
        <f t="shared" si="220"/>
        <v>3</v>
      </c>
      <c r="AQ678" s="1">
        <f t="shared" si="221"/>
        <v>0</v>
      </c>
      <c r="AR678" s="1">
        <f t="shared" si="222"/>
        <v>0</v>
      </c>
      <c r="AS678" s="1">
        <f t="shared" si="223"/>
        <v>3</v>
      </c>
      <c r="AT678" s="1">
        <f t="shared" si="224"/>
        <v>2</v>
      </c>
      <c r="AU678" s="1">
        <f t="shared" si="225"/>
        <v>2</v>
      </c>
      <c r="AV678" s="1">
        <f t="shared" si="226"/>
        <v>0</v>
      </c>
      <c r="AW678" s="1">
        <f t="shared" si="227"/>
        <v>1.4</v>
      </c>
      <c r="AX678" s="1">
        <f t="shared" si="228"/>
        <v>1</v>
      </c>
      <c r="AY678" s="1">
        <v>4</v>
      </c>
      <c r="AZ678" s="1">
        <f t="shared" si="229"/>
        <v>4</v>
      </c>
      <c r="BA678" s="1">
        <f t="shared" si="230"/>
        <v>9.4</v>
      </c>
      <c r="BB678" s="16"/>
      <c r="BC678" s="16"/>
      <c r="BD678" s="16"/>
      <c r="BE678" s="16"/>
      <c r="BF678" s="17"/>
      <c r="BG678" s="16"/>
      <c r="BH678" s="16"/>
      <c r="BI678" s="16"/>
      <c r="BJ678" s="16"/>
      <c r="BK678" s="16"/>
      <c r="BL678" s="16"/>
      <c r="BM678" s="16"/>
      <c r="BN678" s="16"/>
    </row>
    <row r="679" spans="1:66" x14ac:dyDescent="0.2">
      <c r="A679" s="9" t="s">
        <v>1374</v>
      </c>
      <c r="B679" s="43" t="s">
        <v>1861</v>
      </c>
      <c r="C679" s="9">
        <v>9.4</v>
      </c>
      <c r="D679" s="9"/>
      <c r="E679" s="9"/>
      <c r="F679" s="9"/>
      <c r="G679" s="9">
        <v>3</v>
      </c>
      <c r="H679" s="10">
        <v>6192.3650228398801</v>
      </c>
      <c r="I679" s="11">
        <v>47.88</v>
      </c>
      <c r="J679" s="9">
        <v>449</v>
      </c>
      <c r="K679" s="2">
        <v>49.863464534660103</v>
      </c>
      <c r="L679" s="11">
        <v>5.09716796875</v>
      </c>
      <c r="M679" s="9">
        <v>3</v>
      </c>
      <c r="N679" s="9">
        <v>18</v>
      </c>
      <c r="O679" s="9">
        <v>226</v>
      </c>
      <c r="P679" s="34">
        <v>0.92472679330288499</v>
      </c>
      <c r="Q679" s="12">
        <v>0.844180686613905</v>
      </c>
      <c r="R679" s="12">
        <v>1.0935010642104801</v>
      </c>
      <c r="S679" s="12">
        <v>1.3013628762132801</v>
      </c>
      <c r="T679" s="35">
        <v>1.3006609480550599</v>
      </c>
      <c r="U679" s="34">
        <f t="shared" si="210"/>
        <v>-0.1129009045739876</v>
      </c>
      <c r="V679" s="12">
        <f t="shared" si="211"/>
        <v>-0.24437627156791761</v>
      </c>
      <c r="W679" s="12">
        <f t="shared" si="212"/>
        <v>0.12895462443761574</v>
      </c>
      <c r="X679" s="12">
        <f t="shared" si="213"/>
        <v>0.3800233038824643</v>
      </c>
      <c r="Y679" s="35">
        <f t="shared" si="214"/>
        <v>0.37924493414730343</v>
      </c>
      <c r="Z679" s="2"/>
      <c r="AA679" s="13">
        <v>157</v>
      </c>
      <c r="AB679" s="13">
        <v>157</v>
      </c>
      <c r="AC679" s="13">
        <v>157</v>
      </c>
      <c r="AD679" s="13">
        <v>156</v>
      </c>
      <c r="AE679" s="14">
        <v>157</v>
      </c>
      <c r="AF679" s="15">
        <v>105.07587554939199</v>
      </c>
      <c r="AG679" s="15">
        <v>51.848836125569001</v>
      </c>
      <c r="AH679" s="15">
        <v>26.234814774548699</v>
      </c>
      <c r="AI679" s="15">
        <v>26.385178190137601</v>
      </c>
      <c r="AJ679" s="2">
        <v>71.949440398713307</v>
      </c>
      <c r="AK679" s="1">
        <f t="shared" si="215"/>
        <v>0</v>
      </c>
      <c r="AL679" s="1">
        <f t="shared" si="216"/>
        <v>0</v>
      </c>
      <c r="AM679" s="1">
        <f t="shared" si="217"/>
        <v>0</v>
      </c>
      <c r="AN679" s="1">
        <f t="shared" si="218"/>
        <v>1</v>
      </c>
      <c r="AO679" s="1">
        <f t="shared" si="219"/>
        <v>-1</v>
      </c>
      <c r="AP679" s="1">
        <f t="shared" si="220"/>
        <v>0</v>
      </c>
      <c r="AQ679" s="1">
        <f t="shared" si="221"/>
        <v>3</v>
      </c>
      <c r="AR679" s="1">
        <f t="shared" si="222"/>
        <v>0</v>
      </c>
      <c r="AS679" s="1">
        <f t="shared" si="223"/>
        <v>0</v>
      </c>
      <c r="AT679" s="1">
        <f t="shared" si="224"/>
        <v>1</v>
      </c>
      <c r="AU679" s="1">
        <f t="shared" si="225"/>
        <v>1</v>
      </c>
      <c r="AV679" s="1">
        <f t="shared" si="226"/>
        <v>0</v>
      </c>
      <c r="AW679" s="1">
        <f t="shared" si="227"/>
        <v>0.4</v>
      </c>
      <c r="AX679" s="1">
        <f t="shared" si="228"/>
        <v>2</v>
      </c>
      <c r="AY679" s="1">
        <v>4</v>
      </c>
      <c r="AZ679" s="1">
        <f t="shared" si="229"/>
        <v>4</v>
      </c>
      <c r="BA679" s="1">
        <f t="shared" si="230"/>
        <v>9.4</v>
      </c>
      <c r="BB679" s="16"/>
      <c r="BC679" s="16"/>
      <c r="BD679" s="16"/>
      <c r="BE679" s="16"/>
      <c r="BF679" s="17"/>
      <c r="BG679" s="16"/>
      <c r="BH679" s="16"/>
      <c r="BI679" s="16"/>
      <c r="BJ679" s="16"/>
      <c r="BK679" s="16"/>
      <c r="BL679" s="16"/>
      <c r="BM679" s="16"/>
      <c r="BN679" s="16"/>
    </row>
    <row r="680" spans="1:66" x14ac:dyDescent="0.2">
      <c r="A680" s="9" t="s">
        <v>939</v>
      </c>
      <c r="B680" s="43" t="s">
        <v>1860</v>
      </c>
      <c r="C680" s="9">
        <v>9.4</v>
      </c>
      <c r="D680" s="9"/>
      <c r="E680" s="9"/>
      <c r="F680" s="9"/>
      <c r="G680" s="9">
        <v>4</v>
      </c>
      <c r="H680" s="10">
        <v>6458.8855678611999</v>
      </c>
      <c r="I680" s="11">
        <v>48.12</v>
      </c>
      <c r="J680" s="9">
        <v>451</v>
      </c>
      <c r="K680" s="2">
        <v>50.119606854660098</v>
      </c>
      <c r="L680" s="11">
        <v>5.05908203125</v>
      </c>
      <c r="M680" s="9">
        <v>3</v>
      </c>
      <c r="N680" s="9">
        <v>18</v>
      </c>
      <c r="O680" s="9">
        <v>236</v>
      </c>
      <c r="P680" s="34">
        <v>0.92330612612594998</v>
      </c>
      <c r="Q680" s="12">
        <v>0.83949094656035905</v>
      </c>
      <c r="R680" s="12">
        <v>1.0667069529478801</v>
      </c>
      <c r="S680" s="12">
        <v>1.3607519001969901</v>
      </c>
      <c r="T680" s="35">
        <v>1.3006609480550599</v>
      </c>
      <c r="U680" s="34">
        <f t="shared" si="210"/>
        <v>-0.11511903594288113</v>
      </c>
      <c r="V680" s="12">
        <f t="shared" si="211"/>
        <v>-0.25241332829909202</v>
      </c>
      <c r="W680" s="12">
        <f t="shared" si="212"/>
        <v>9.3163891629530163E-2</v>
      </c>
      <c r="X680" s="12">
        <f t="shared" si="213"/>
        <v>0.44440405068939692</v>
      </c>
      <c r="Y680" s="35">
        <f t="shared" si="214"/>
        <v>0.37924493414730343</v>
      </c>
      <c r="Z680" s="2"/>
      <c r="AA680" s="13">
        <v>165</v>
      </c>
      <c r="AB680" s="13">
        <v>165</v>
      </c>
      <c r="AC680" s="13">
        <v>165</v>
      </c>
      <c r="AD680" s="13">
        <v>164</v>
      </c>
      <c r="AE680" s="14">
        <v>165</v>
      </c>
      <c r="AF680" s="15">
        <v>104.226320839718</v>
      </c>
      <c r="AG680" s="15">
        <v>50.8655071558156</v>
      </c>
      <c r="AH680" s="15">
        <v>29.084314747891298</v>
      </c>
      <c r="AI680" s="15">
        <v>28.889452571635399</v>
      </c>
      <c r="AJ680" s="2">
        <v>58.697424691671898</v>
      </c>
      <c r="AK680" s="1">
        <f t="shared" si="215"/>
        <v>0</v>
      </c>
      <c r="AL680" s="1">
        <f t="shared" si="216"/>
        <v>0</v>
      </c>
      <c r="AM680" s="1">
        <f t="shared" si="217"/>
        <v>0</v>
      </c>
      <c r="AN680" s="1">
        <f t="shared" si="218"/>
        <v>1</v>
      </c>
      <c r="AO680" s="1">
        <f t="shared" si="219"/>
        <v>-1</v>
      </c>
      <c r="AP680" s="1">
        <f t="shared" si="220"/>
        <v>0</v>
      </c>
      <c r="AQ680" s="1">
        <f t="shared" si="221"/>
        <v>3</v>
      </c>
      <c r="AR680" s="1">
        <f t="shared" si="222"/>
        <v>0</v>
      </c>
      <c r="AS680" s="1">
        <f t="shared" si="223"/>
        <v>0</v>
      </c>
      <c r="AT680" s="1">
        <f t="shared" si="224"/>
        <v>1</v>
      </c>
      <c r="AU680" s="1">
        <f t="shared" si="225"/>
        <v>1</v>
      </c>
      <c r="AV680" s="1">
        <f t="shared" si="226"/>
        <v>0</v>
      </c>
      <c r="AW680" s="1">
        <f t="shared" si="227"/>
        <v>0.4</v>
      </c>
      <c r="AX680" s="1">
        <f t="shared" si="228"/>
        <v>2</v>
      </c>
      <c r="AY680" s="1">
        <v>4</v>
      </c>
      <c r="AZ680" s="1">
        <f t="shared" si="229"/>
        <v>4</v>
      </c>
      <c r="BA680" s="1">
        <f t="shared" si="230"/>
        <v>9.4</v>
      </c>
      <c r="BB680" s="16"/>
      <c r="BC680" s="16"/>
      <c r="BD680" s="16"/>
      <c r="BE680" s="16"/>
      <c r="BF680" s="17"/>
      <c r="BG680" s="16"/>
      <c r="BH680" s="16"/>
      <c r="BI680" s="16"/>
      <c r="BJ680" s="16"/>
      <c r="BK680" s="16"/>
      <c r="BL680" s="16"/>
      <c r="BM680" s="16"/>
      <c r="BN680" s="16"/>
    </row>
    <row r="681" spans="1:66" x14ac:dyDescent="0.2">
      <c r="A681" s="9" t="s">
        <v>428</v>
      </c>
      <c r="B681" s="43" t="s">
        <v>2423</v>
      </c>
      <c r="C681" s="9">
        <v>9.4</v>
      </c>
      <c r="D681" s="9"/>
      <c r="E681" s="9"/>
      <c r="F681" s="9"/>
      <c r="G681" s="9">
        <v>2</v>
      </c>
      <c r="H681" s="10">
        <v>1474.26296243869</v>
      </c>
      <c r="I681" s="11">
        <v>30.16</v>
      </c>
      <c r="J681" s="9">
        <v>892</v>
      </c>
      <c r="K681" s="2">
        <v>102.99263728466001</v>
      </c>
      <c r="L681" s="11">
        <v>5.41455078125</v>
      </c>
      <c r="M681" s="9">
        <v>11</v>
      </c>
      <c r="N681" s="9">
        <v>20</v>
      </c>
      <c r="O681" s="9">
        <v>42</v>
      </c>
      <c r="P681" s="34">
        <v>0.69146761744706497</v>
      </c>
      <c r="Q681" s="12">
        <v>1.33652808018683</v>
      </c>
      <c r="R681" s="12">
        <v>1.0628677504067301</v>
      </c>
      <c r="S681" s="12">
        <v>1.1852487683841699</v>
      </c>
      <c r="T681" s="35">
        <v>0.73885729889571705</v>
      </c>
      <c r="U681" s="34">
        <f t="shared" si="210"/>
        <v>-0.53226640568434347</v>
      </c>
      <c r="V681" s="12">
        <f t="shared" si="211"/>
        <v>0.41849014863278194</v>
      </c>
      <c r="W681" s="12">
        <f t="shared" si="212"/>
        <v>8.796209761975371E-2</v>
      </c>
      <c r="X681" s="12">
        <f t="shared" si="213"/>
        <v>0.24518989393165827</v>
      </c>
      <c r="Y681" s="35">
        <f t="shared" si="214"/>
        <v>-0.43663234222800335</v>
      </c>
      <c r="Z681" s="2"/>
      <c r="AA681" s="13">
        <v>35</v>
      </c>
      <c r="AB681" s="13">
        <v>35</v>
      </c>
      <c r="AC681" s="13">
        <v>35</v>
      </c>
      <c r="AD681" s="13">
        <v>35</v>
      </c>
      <c r="AE681" s="14">
        <v>35</v>
      </c>
      <c r="AF681" s="15">
        <v>120.824815123505</v>
      </c>
      <c r="AG681" s="15">
        <v>32.662139717233202</v>
      </c>
      <c r="AH681" s="15">
        <v>30.319038888215399</v>
      </c>
      <c r="AI681" s="15">
        <v>57.795377137872002</v>
      </c>
      <c r="AJ681" s="2">
        <v>251.97048167005099</v>
      </c>
      <c r="AK681" s="1">
        <f t="shared" si="215"/>
        <v>0</v>
      </c>
      <c r="AL681" s="1">
        <f t="shared" si="216"/>
        <v>1</v>
      </c>
      <c r="AM681" s="1">
        <f t="shared" si="217"/>
        <v>0</v>
      </c>
      <c r="AN681" s="1">
        <f t="shared" si="218"/>
        <v>0</v>
      </c>
      <c r="AO681" s="1">
        <f t="shared" si="219"/>
        <v>0</v>
      </c>
      <c r="AP681" s="1">
        <f t="shared" si="220"/>
        <v>1</v>
      </c>
      <c r="AQ681" s="1">
        <f t="shared" si="221"/>
        <v>3</v>
      </c>
      <c r="AR681" s="1">
        <f t="shared" si="222"/>
        <v>0</v>
      </c>
      <c r="AS681" s="1">
        <f t="shared" si="223"/>
        <v>1</v>
      </c>
      <c r="AT681" s="1">
        <f t="shared" si="224"/>
        <v>1</v>
      </c>
      <c r="AU681" s="1">
        <f t="shared" si="225"/>
        <v>0</v>
      </c>
      <c r="AV681" s="1">
        <f t="shared" si="226"/>
        <v>0</v>
      </c>
      <c r="AW681" s="1">
        <f t="shared" si="227"/>
        <v>0.4</v>
      </c>
      <c r="AX681" s="1">
        <f t="shared" si="228"/>
        <v>4</v>
      </c>
      <c r="AY681" s="1">
        <v>2</v>
      </c>
      <c r="AZ681" s="1">
        <f t="shared" si="229"/>
        <v>1</v>
      </c>
      <c r="BA681" s="1">
        <f t="shared" si="230"/>
        <v>9.4</v>
      </c>
      <c r="BB681" s="16"/>
      <c r="BC681" s="16"/>
      <c r="BD681" s="16"/>
      <c r="BE681" s="16"/>
      <c r="BF681" s="17"/>
      <c r="BG681" s="16"/>
      <c r="BH681" s="16"/>
      <c r="BI681" s="16"/>
      <c r="BJ681" s="16"/>
      <c r="BK681" s="16"/>
      <c r="BL681" s="16"/>
      <c r="BM681" s="16"/>
      <c r="BN681" s="16"/>
    </row>
    <row r="682" spans="1:66" x14ac:dyDescent="0.2">
      <c r="A682" s="9" t="s">
        <v>527</v>
      </c>
      <c r="B682" s="43" t="s">
        <v>1858</v>
      </c>
      <c r="C682" s="9">
        <v>9.4</v>
      </c>
      <c r="D682" s="9"/>
      <c r="E682" s="9"/>
      <c r="F682" s="9"/>
      <c r="G682" s="9">
        <v>1</v>
      </c>
      <c r="H682" s="10">
        <v>77.989999999999995</v>
      </c>
      <c r="I682" s="11">
        <v>3.83</v>
      </c>
      <c r="J682" s="9">
        <v>574</v>
      </c>
      <c r="K682" s="2">
        <v>63.32748820466</v>
      </c>
      <c r="L682" s="11">
        <v>7.03466796875</v>
      </c>
      <c r="M682" s="9">
        <v>2</v>
      </c>
      <c r="N682" s="9">
        <v>2</v>
      </c>
      <c r="O682" s="9">
        <v>2</v>
      </c>
      <c r="P682" s="34">
        <v>0.39837067399577802</v>
      </c>
      <c r="Q682" s="12">
        <v>0.81451002865017397</v>
      </c>
      <c r="R682" s="12">
        <v>1.0288449605215599</v>
      </c>
      <c r="S682" s="12">
        <v>2.0461115234060001</v>
      </c>
      <c r="T682" s="35">
        <v>0.48245351223760302</v>
      </c>
      <c r="U682" s="34">
        <f t="shared" si="210"/>
        <v>-1.327816647376169</v>
      </c>
      <c r="V682" s="12">
        <f t="shared" si="211"/>
        <v>-0.29599563285258884</v>
      </c>
      <c r="W682" s="12">
        <f t="shared" si="212"/>
        <v>4.1025594924866841E-2</v>
      </c>
      <c r="X682" s="12">
        <f t="shared" si="213"/>
        <v>1.0328847813881903</v>
      </c>
      <c r="Y682" s="35">
        <f t="shared" si="214"/>
        <v>-1.0515381595437161</v>
      </c>
      <c r="Z682" s="2"/>
      <c r="AA682" s="13">
        <v>2</v>
      </c>
      <c r="AB682" s="13">
        <v>2</v>
      </c>
      <c r="AC682" s="13">
        <v>2</v>
      </c>
      <c r="AD682" s="13">
        <v>2</v>
      </c>
      <c r="AE682" s="14">
        <v>2</v>
      </c>
      <c r="AF682" s="15">
        <v>51.503999056144899</v>
      </c>
      <c r="AG682" s="15">
        <v>46.1178268449979</v>
      </c>
      <c r="AH682" s="15">
        <v>43.088900485794397</v>
      </c>
      <c r="AI682" s="15">
        <v>64.672274938176898</v>
      </c>
      <c r="AJ682" s="2">
        <v>116.160670975656</v>
      </c>
      <c r="AK682" s="1">
        <f t="shared" si="215"/>
        <v>3</v>
      </c>
      <c r="AL682" s="1">
        <f t="shared" si="216"/>
        <v>0</v>
      </c>
      <c r="AM682" s="1">
        <f t="shared" si="217"/>
        <v>0</v>
      </c>
      <c r="AN682" s="1">
        <f t="shared" si="218"/>
        <v>3</v>
      </c>
      <c r="AO682" s="1">
        <f t="shared" si="219"/>
        <v>-2</v>
      </c>
      <c r="AP682" s="1">
        <f t="shared" si="220"/>
        <v>4</v>
      </c>
      <c r="AQ682" s="1">
        <f t="shared" si="221"/>
        <v>0</v>
      </c>
      <c r="AR682" s="1">
        <f t="shared" si="222"/>
        <v>0</v>
      </c>
      <c r="AS682" s="1">
        <f t="shared" si="223"/>
        <v>1</v>
      </c>
      <c r="AT682" s="1">
        <f t="shared" si="224"/>
        <v>1</v>
      </c>
      <c r="AU682" s="1">
        <f t="shared" si="225"/>
        <v>0</v>
      </c>
      <c r="AV682" s="1">
        <f t="shared" si="226"/>
        <v>0</v>
      </c>
      <c r="AW682" s="1">
        <f t="shared" si="227"/>
        <v>0.4</v>
      </c>
      <c r="AX682" s="1">
        <f t="shared" si="228"/>
        <v>1</v>
      </c>
      <c r="AY682" s="1">
        <v>4</v>
      </c>
      <c r="AZ682" s="1">
        <f t="shared" si="229"/>
        <v>4</v>
      </c>
      <c r="BA682" s="1">
        <f t="shared" si="230"/>
        <v>9.4</v>
      </c>
      <c r="BB682" s="16"/>
      <c r="BC682" s="16"/>
      <c r="BD682" s="16"/>
      <c r="BE682" s="16"/>
      <c r="BF682" s="17"/>
      <c r="BG682" s="16"/>
      <c r="BH682" s="16"/>
      <c r="BI682" s="16"/>
      <c r="BJ682" s="16"/>
      <c r="BK682" s="16"/>
      <c r="BL682" s="16"/>
      <c r="BM682" s="16"/>
      <c r="BN682" s="16"/>
    </row>
    <row r="683" spans="1:66" x14ac:dyDescent="0.2">
      <c r="A683" s="9" t="s">
        <v>980</v>
      </c>
      <c r="B683" s="43" t="s">
        <v>3087</v>
      </c>
      <c r="C683" s="9">
        <v>9.4</v>
      </c>
      <c r="D683" s="9"/>
      <c r="E683" s="9"/>
      <c r="F683" s="9"/>
      <c r="G683" s="9">
        <v>2</v>
      </c>
      <c r="H683" s="10">
        <v>941.71526078586999</v>
      </c>
      <c r="I683" s="11">
        <v>25.34</v>
      </c>
      <c r="J683" s="9">
        <v>221</v>
      </c>
      <c r="K683" s="2">
        <v>25.4611850046599</v>
      </c>
      <c r="L683" s="11">
        <v>11.85400390625</v>
      </c>
      <c r="M683" s="9">
        <v>4</v>
      </c>
      <c r="N683" s="9">
        <v>6</v>
      </c>
      <c r="O683" s="9">
        <v>22</v>
      </c>
      <c r="P683" s="34">
        <v>1.1462563435494899</v>
      </c>
      <c r="Q683" s="12">
        <v>0.79366128198316899</v>
      </c>
      <c r="R683" s="12">
        <v>1.0279874078871001</v>
      </c>
      <c r="S683" s="12">
        <v>0.37129641417522302</v>
      </c>
      <c r="T683" s="35">
        <v>1.3823118105914201</v>
      </c>
      <c r="U683" s="34">
        <f t="shared" si="210"/>
        <v>0.19692971792682212</v>
      </c>
      <c r="V683" s="12">
        <f t="shared" si="211"/>
        <v>-0.33340466820513737</v>
      </c>
      <c r="W683" s="12">
        <f t="shared" si="212"/>
        <v>3.9822592654263446E-2</v>
      </c>
      <c r="X683" s="12">
        <f t="shared" si="213"/>
        <v>-1.4293567125700222</v>
      </c>
      <c r="Y683" s="35">
        <f t="shared" si="214"/>
        <v>0.46708308378236019</v>
      </c>
      <c r="Z683" s="2"/>
      <c r="AA683" s="13">
        <v>17</v>
      </c>
      <c r="AB683" s="13">
        <v>17</v>
      </c>
      <c r="AC683" s="13">
        <v>17</v>
      </c>
      <c r="AD683" s="13">
        <v>16</v>
      </c>
      <c r="AE683" s="14">
        <v>17</v>
      </c>
      <c r="AF683" s="15">
        <v>51.579657441439799</v>
      </c>
      <c r="AG683" s="15">
        <v>33.815307579752997</v>
      </c>
      <c r="AH683" s="15">
        <v>26.308577307279101</v>
      </c>
      <c r="AI683" s="15">
        <v>81.222446111955804</v>
      </c>
      <c r="AJ683" s="2">
        <v>56.055402529413797</v>
      </c>
      <c r="AK683" s="1">
        <f t="shared" si="215"/>
        <v>0</v>
      </c>
      <c r="AL683" s="1">
        <f t="shared" si="216"/>
        <v>0</v>
      </c>
      <c r="AM683" s="1">
        <f t="shared" si="217"/>
        <v>0</v>
      </c>
      <c r="AN683" s="1">
        <f t="shared" si="218"/>
        <v>3</v>
      </c>
      <c r="AO683" s="1">
        <f t="shared" si="219"/>
        <v>-1</v>
      </c>
      <c r="AP683" s="1">
        <f t="shared" si="220"/>
        <v>2</v>
      </c>
      <c r="AQ683" s="1">
        <f t="shared" si="221"/>
        <v>3</v>
      </c>
      <c r="AR683" s="1">
        <f t="shared" si="222"/>
        <v>0</v>
      </c>
      <c r="AS683" s="1">
        <f t="shared" si="223"/>
        <v>1</v>
      </c>
      <c r="AT683" s="1">
        <f t="shared" si="224"/>
        <v>1</v>
      </c>
      <c r="AU683" s="1">
        <f t="shared" si="225"/>
        <v>0</v>
      </c>
      <c r="AV683" s="1">
        <f t="shared" si="226"/>
        <v>0</v>
      </c>
      <c r="AW683" s="1">
        <f t="shared" si="227"/>
        <v>0.4</v>
      </c>
      <c r="AX683" s="1">
        <f t="shared" si="228"/>
        <v>2</v>
      </c>
      <c r="AY683" s="1">
        <v>5</v>
      </c>
      <c r="AZ683" s="1">
        <f t="shared" si="229"/>
        <v>2</v>
      </c>
      <c r="BA683" s="1">
        <f t="shared" si="230"/>
        <v>9.4</v>
      </c>
      <c r="BB683" s="16"/>
      <c r="BC683" s="16"/>
      <c r="BD683" s="16"/>
      <c r="BE683" s="16"/>
      <c r="BF683" s="17"/>
      <c r="BG683" s="16"/>
      <c r="BH683" s="16"/>
      <c r="BI683" s="16"/>
      <c r="BJ683" s="16"/>
      <c r="BK683" s="16"/>
      <c r="BL683" s="16"/>
      <c r="BM683" s="16"/>
      <c r="BN683" s="16"/>
    </row>
    <row r="684" spans="1:66" x14ac:dyDescent="0.2">
      <c r="A684" s="9" t="s">
        <v>1503</v>
      </c>
      <c r="B684" s="43" t="s">
        <v>2424</v>
      </c>
      <c r="C684" s="9">
        <v>9.4</v>
      </c>
      <c r="D684" s="9"/>
      <c r="E684" s="9"/>
      <c r="F684" s="9"/>
      <c r="G684" s="9">
        <v>1</v>
      </c>
      <c r="H684" s="10">
        <v>196.149196524834</v>
      </c>
      <c r="I684" s="11">
        <v>10.75</v>
      </c>
      <c r="J684" s="9">
        <v>586</v>
      </c>
      <c r="K684" s="2">
        <v>65.360774374659997</v>
      </c>
      <c r="L684" s="11">
        <v>8.96826171875</v>
      </c>
      <c r="M684" s="9">
        <v>6</v>
      </c>
      <c r="N684" s="9">
        <v>6</v>
      </c>
      <c r="O684" s="9">
        <v>10</v>
      </c>
      <c r="P684" s="34">
        <v>0.80921613320953401</v>
      </c>
      <c r="Q684" s="12">
        <v>0.72210596726625398</v>
      </c>
      <c r="R684" s="12">
        <v>0.95042668331264901</v>
      </c>
      <c r="S684" s="12">
        <v>0.948844120078985</v>
      </c>
      <c r="T684" s="35">
        <v>1.11341974258375</v>
      </c>
      <c r="U684" s="34">
        <f t="shared" si="210"/>
        <v>-0.30540301192966268</v>
      </c>
      <c r="V684" s="12">
        <f t="shared" si="211"/>
        <v>-0.4697175303071805</v>
      </c>
      <c r="W684" s="12">
        <f t="shared" si="212"/>
        <v>-7.3352754390055105E-2</v>
      </c>
      <c r="X684" s="12">
        <f t="shared" si="213"/>
        <v>-7.5756999907253833E-2</v>
      </c>
      <c r="Y684" s="35">
        <f t="shared" si="214"/>
        <v>0.15499756966643805</v>
      </c>
      <c r="Z684" s="2"/>
      <c r="AA684" s="13">
        <v>8</v>
      </c>
      <c r="AB684" s="13">
        <v>8</v>
      </c>
      <c r="AC684" s="13">
        <v>8</v>
      </c>
      <c r="AD684" s="13">
        <v>8</v>
      </c>
      <c r="AE684" s="14">
        <v>8</v>
      </c>
      <c r="AF684" s="15">
        <v>10.8121785630267</v>
      </c>
      <c r="AG684" s="15">
        <v>39.3025310481543</v>
      </c>
      <c r="AH684" s="15">
        <v>13.7982063980257</v>
      </c>
      <c r="AI684" s="15">
        <v>30.242367733367601</v>
      </c>
      <c r="AJ684" s="2">
        <v>41.284389323863003</v>
      </c>
      <c r="AK684" s="1">
        <f t="shared" si="215"/>
        <v>0</v>
      </c>
      <c r="AL684" s="1">
        <f t="shared" si="216"/>
        <v>0</v>
      </c>
      <c r="AM684" s="1">
        <f t="shared" si="217"/>
        <v>0</v>
      </c>
      <c r="AN684" s="1">
        <f t="shared" si="218"/>
        <v>0</v>
      </c>
      <c r="AO684" s="1">
        <f t="shared" si="219"/>
        <v>0</v>
      </c>
      <c r="AP684" s="1">
        <f t="shared" si="220"/>
        <v>0</v>
      </c>
      <c r="AQ684" s="1">
        <f t="shared" si="221"/>
        <v>2</v>
      </c>
      <c r="AR684" s="1">
        <f t="shared" si="222"/>
        <v>2</v>
      </c>
      <c r="AS684" s="1">
        <f t="shared" si="223"/>
        <v>1</v>
      </c>
      <c r="AT684" s="1">
        <f t="shared" si="224"/>
        <v>2</v>
      </c>
      <c r="AU684" s="1">
        <f t="shared" si="225"/>
        <v>1</v>
      </c>
      <c r="AV684" s="1">
        <f t="shared" si="226"/>
        <v>1</v>
      </c>
      <c r="AW684" s="1">
        <f t="shared" si="227"/>
        <v>1.4</v>
      </c>
      <c r="AX684" s="1">
        <f t="shared" si="228"/>
        <v>4</v>
      </c>
      <c r="AY684" s="1">
        <v>5</v>
      </c>
      <c r="AZ684" s="1">
        <f t="shared" si="229"/>
        <v>2</v>
      </c>
      <c r="BA684" s="1">
        <f t="shared" si="230"/>
        <v>9.4</v>
      </c>
      <c r="BB684" s="16"/>
      <c r="BC684" s="16"/>
      <c r="BD684" s="16"/>
      <c r="BE684" s="16"/>
      <c r="BF684" s="17"/>
      <c r="BG684" s="16"/>
      <c r="BH684" s="16"/>
      <c r="BI684" s="16"/>
      <c r="BJ684" s="16"/>
      <c r="BK684" s="16"/>
      <c r="BL684" s="16"/>
      <c r="BM684" s="16"/>
      <c r="BN684" s="16"/>
    </row>
    <row r="685" spans="1:66" x14ac:dyDescent="0.2">
      <c r="A685" s="9" t="s">
        <v>424</v>
      </c>
      <c r="B685" s="43" t="s">
        <v>2851</v>
      </c>
      <c r="C685" s="9">
        <v>9.4</v>
      </c>
      <c r="D685" s="9"/>
      <c r="E685" s="9"/>
      <c r="F685" s="9"/>
      <c r="G685" s="9">
        <v>1</v>
      </c>
      <c r="H685" s="10">
        <v>157.19174835433799</v>
      </c>
      <c r="I685" s="11">
        <v>1.57</v>
      </c>
      <c r="J685" s="9">
        <v>2363</v>
      </c>
      <c r="K685" s="2">
        <v>267.13112480465998</v>
      </c>
      <c r="L685" s="11">
        <v>5.02099609375</v>
      </c>
      <c r="M685" s="9">
        <v>3</v>
      </c>
      <c r="N685" s="9">
        <v>3</v>
      </c>
      <c r="O685" s="9">
        <v>4</v>
      </c>
      <c r="P685" s="34">
        <v>1.6734964655370801</v>
      </c>
      <c r="Q685" s="12">
        <v>0.80412869251459995</v>
      </c>
      <c r="R685" s="12">
        <v>0.93081857029580095</v>
      </c>
      <c r="S685" s="12">
        <v>0.654360404770013</v>
      </c>
      <c r="T685" s="35">
        <v>1.1312712189487999</v>
      </c>
      <c r="U685" s="34">
        <f t="shared" si="210"/>
        <v>0.74286550402264306</v>
      </c>
      <c r="V685" s="12">
        <f t="shared" si="211"/>
        <v>-0.31450168652419003</v>
      </c>
      <c r="W685" s="12">
        <f t="shared" si="212"/>
        <v>-0.10342810136970411</v>
      </c>
      <c r="X685" s="12">
        <f t="shared" si="213"/>
        <v>-0.61184264118316956</v>
      </c>
      <c r="Y685" s="35">
        <f t="shared" si="214"/>
        <v>0.17794485269096766</v>
      </c>
      <c r="Z685" s="2"/>
      <c r="AA685" s="13">
        <v>3</v>
      </c>
      <c r="AB685" s="13">
        <v>3</v>
      </c>
      <c r="AC685" s="13">
        <v>3</v>
      </c>
      <c r="AD685" s="13">
        <v>3</v>
      </c>
      <c r="AE685" s="14">
        <v>3</v>
      </c>
      <c r="AF685" s="15">
        <v>115.70653748680699</v>
      </c>
      <c r="AG685" s="15">
        <v>3.8287529441045298</v>
      </c>
      <c r="AH685" s="15">
        <v>6.8615034576327201</v>
      </c>
      <c r="AI685" s="15">
        <v>54.1470391246432</v>
      </c>
      <c r="AJ685" s="2">
        <v>25.294046492435101</v>
      </c>
      <c r="AK685" s="1">
        <f t="shared" si="215"/>
        <v>2</v>
      </c>
      <c r="AL685" s="1">
        <f t="shared" si="216"/>
        <v>0</v>
      </c>
      <c r="AM685" s="1">
        <f t="shared" si="217"/>
        <v>0</v>
      </c>
      <c r="AN685" s="1">
        <f t="shared" si="218"/>
        <v>1</v>
      </c>
      <c r="AO685" s="1">
        <f t="shared" si="219"/>
        <v>0</v>
      </c>
      <c r="AP685" s="1">
        <f t="shared" si="220"/>
        <v>3</v>
      </c>
      <c r="AQ685" s="1">
        <f t="shared" si="221"/>
        <v>1</v>
      </c>
      <c r="AR685" s="1">
        <f t="shared" si="222"/>
        <v>0</v>
      </c>
      <c r="AS685" s="1">
        <f t="shared" si="223"/>
        <v>3</v>
      </c>
      <c r="AT685" s="1">
        <f t="shared" si="224"/>
        <v>3</v>
      </c>
      <c r="AU685" s="1">
        <f t="shared" si="225"/>
        <v>0</v>
      </c>
      <c r="AV685" s="1">
        <f t="shared" si="226"/>
        <v>1</v>
      </c>
      <c r="AW685" s="1">
        <f t="shared" si="227"/>
        <v>1.4</v>
      </c>
      <c r="AX685" s="1">
        <f t="shared" si="228"/>
        <v>2</v>
      </c>
      <c r="AY685" s="1">
        <v>5</v>
      </c>
      <c r="AZ685" s="1">
        <f t="shared" si="229"/>
        <v>2</v>
      </c>
      <c r="BA685" s="1">
        <f t="shared" si="230"/>
        <v>9.4</v>
      </c>
      <c r="BB685" s="16"/>
      <c r="BC685" s="16"/>
      <c r="BD685" s="16"/>
      <c r="BE685" s="16"/>
      <c r="BF685" s="17"/>
      <c r="BG685" s="16"/>
      <c r="BH685" s="16"/>
      <c r="BI685" s="16"/>
      <c r="BJ685" s="16"/>
      <c r="BK685" s="16"/>
      <c r="BL685" s="16"/>
      <c r="BM685" s="16"/>
      <c r="BN685" s="16"/>
    </row>
    <row r="686" spans="1:66" ht="21" x14ac:dyDescent="0.2">
      <c r="A686" s="9" t="s">
        <v>633</v>
      </c>
      <c r="B686" s="43" t="s">
        <v>2849</v>
      </c>
      <c r="C686" s="9">
        <v>9.4</v>
      </c>
      <c r="D686" s="9"/>
      <c r="E686" s="9"/>
      <c r="F686" s="9"/>
      <c r="G686" s="9">
        <v>1</v>
      </c>
      <c r="H686" s="10">
        <v>74.02</v>
      </c>
      <c r="I686" s="11">
        <v>6.88</v>
      </c>
      <c r="J686" s="9">
        <v>480</v>
      </c>
      <c r="K686" s="2">
        <v>52.612432354660001</v>
      </c>
      <c r="L686" s="11">
        <v>6.36669921875</v>
      </c>
      <c r="M686" s="9">
        <v>3</v>
      </c>
      <c r="N686" s="9">
        <v>3</v>
      </c>
      <c r="O686" s="9">
        <v>4</v>
      </c>
      <c r="P686" s="34">
        <v>0.80816051634612696</v>
      </c>
      <c r="Q686" s="12">
        <v>1.0133869704035701</v>
      </c>
      <c r="R686" s="12">
        <v>0.91845695660202897</v>
      </c>
      <c r="S686" s="12">
        <v>1.2050147576654999</v>
      </c>
      <c r="T686" s="35">
        <v>0.883797021025579</v>
      </c>
      <c r="U686" s="34">
        <f t="shared" si="210"/>
        <v>-0.30728622624536517</v>
      </c>
      <c r="V686" s="12">
        <f t="shared" si="211"/>
        <v>1.9185184678638809E-2</v>
      </c>
      <c r="W686" s="12">
        <f t="shared" si="212"/>
        <v>-0.12271598373243943</v>
      </c>
      <c r="X686" s="12">
        <f t="shared" si="213"/>
        <v>0.26905081506972522</v>
      </c>
      <c r="Y686" s="35">
        <f t="shared" si="214"/>
        <v>-0.17821302661080471</v>
      </c>
      <c r="Z686" s="2"/>
      <c r="AA686" s="13">
        <v>3</v>
      </c>
      <c r="AB686" s="13">
        <v>3</v>
      </c>
      <c r="AC686" s="13">
        <v>3</v>
      </c>
      <c r="AD686" s="13">
        <v>3</v>
      </c>
      <c r="AE686" s="14">
        <v>3</v>
      </c>
      <c r="AF686" s="15">
        <v>41.463874251212196</v>
      </c>
      <c r="AG686" s="15">
        <v>17.391571008370999</v>
      </c>
      <c r="AH686" s="15">
        <v>2.2340835123814999</v>
      </c>
      <c r="AI686" s="15">
        <v>3.6311730892160901</v>
      </c>
      <c r="AJ686" s="2">
        <v>1.1723353725021299</v>
      </c>
      <c r="AK686" s="1">
        <f t="shared" si="215"/>
        <v>0</v>
      </c>
      <c r="AL686" s="1">
        <f t="shared" si="216"/>
        <v>0</v>
      </c>
      <c r="AM686" s="1">
        <f t="shared" si="217"/>
        <v>0</v>
      </c>
      <c r="AN686" s="1">
        <f t="shared" si="218"/>
        <v>0</v>
      </c>
      <c r="AO686" s="1">
        <f t="shared" si="219"/>
        <v>0</v>
      </c>
      <c r="AP686" s="1">
        <f t="shared" si="220"/>
        <v>0</v>
      </c>
      <c r="AQ686" s="1">
        <f t="shared" si="221"/>
        <v>1</v>
      </c>
      <c r="AR686" s="1">
        <f t="shared" si="222"/>
        <v>1</v>
      </c>
      <c r="AS686" s="1">
        <f t="shared" si="223"/>
        <v>2</v>
      </c>
      <c r="AT686" s="1">
        <f t="shared" si="224"/>
        <v>3</v>
      </c>
      <c r="AU686" s="1">
        <f t="shared" si="225"/>
        <v>3</v>
      </c>
      <c r="AV686" s="1">
        <f t="shared" si="226"/>
        <v>3</v>
      </c>
      <c r="AW686" s="1">
        <f t="shared" si="227"/>
        <v>2.4</v>
      </c>
      <c r="AX686" s="1">
        <f t="shared" si="228"/>
        <v>2</v>
      </c>
      <c r="AY686" s="1">
        <v>4</v>
      </c>
      <c r="AZ686" s="1">
        <f t="shared" si="229"/>
        <v>4</v>
      </c>
      <c r="BA686" s="1">
        <f t="shared" si="230"/>
        <v>9.4</v>
      </c>
      <c r="BB686" s="16"/>
      <c r="BC686" s="16"/>
      <c r="BD686" s="16"/>
      <c r="BE686" s="16"/>
      <c r="BF686" s="17"/>
      <c r="BG686" s="16"/>
      <c r="BH686" s="16"/>
      <c r="BI686" s="16"/>
      <c r="BJ686" s="16"/>
      <c r="BK686" s="16"/>
      <c r="BL686" s="16"/>
      <c r="BM686" s="16"/>
      <c r="BN686" s="16"/>
    </row>
    <row r="687" spans="1:66" x14ac:dyDescent="0.2">
      <c r="A687" s="9" t="s">
        <v>326</v>
      </c>
      <c r="B687" s="43" t="s">
        <v>3086</v>
      </c>
      <c r="C687" s="9">
        <v>9.4</v>
      </c>
      <c r="D687" s="9"/>
      <c r="E687" s="9"/>
      <c r="F687" s="9"/>
      <c r="G687" s="9">
        <v>2</v>
      </c>
      <c r="H687" s="10">
        <v>341.82481233793402</v>
      </c>
      <c r="I687" s="11">
        <v>14.34</v>
      </c>
      <c r="J687" s="9">
        <v>558</v>
      </c>
      <c r="K687" s="2">
        <v>63.107246344659998</v>
      </c>
      <c r="L687" s="11">
        <v>8.32373046875</v>
      </c>
      <c r="M687" s="9">
        <v>6</v>
      </c>
      <c r="N687" s="9">
        <v>6</v>
      </c>
      <c r="O687" s="9">
        <v>14</v>
      </c>
      <c r="P687" s="34">
        <v>0.71363458157551896</v>
      </c>
      <c r="Q687" s="12">
        <v>1.4025864441310101</v>
      </c>
      <c r="R687" s="12">
        <v>0.81946906327427504</v>
      </c>
      <c r="S687" s="12">
        <v>1.4244227256847199</v>
      </c>
      <c r="T687" s="35">
        <v>0.55141784856006104</v>
      </c>
      <c r="U687" s="34">
        <f t="shared" si="210"/>
        <v>-0.48674256727113269</v>
      </c>
      <c r="V687" s="12">
        <f t="shared" si="211"/>
        <v>0.48808968967606864</v>
      </c>
      <c r="W687" s="12">
        <f t="shared" si="212"/>
        <v>-0.28723860938600371</v>
      </c>
      <c r="X687" s="12">
        <f t="shared" si="213"/>
        <v>0.51037735820416674</v>
      </c>
      <c r="Y687" s="35">
        <f t="shared" si="214"/>
        <v>-0.85878212893146422</v>
      </c>
      <c r="Z687" s="2"/>
      <c r="AA687" s="13">
        <v>9</v>
      </c>
      <c r="AB687" s="13">
        <v>9</v>
      </c>
      <c r="AC687" s="13">
        <v>9</v>
      </c>
      <c r="AD687" s="13">
        <v>9</v>
      </c>
      <c r="AE687" s="14">
        <v>9</v>
      </c>
      <c r="AF687" s="15">
        <v>35.045223509733098</v>
      </c>
      <c r="AG687" s="15">
        <v>21.0519313795191</v>
      </c>
      <c r="AH687" s="15">
        <v>12.904969504396099</v>
      </c>
      <c r="AI687" s="15">
        <v>27.052057062291102</v>
      </c>
      <c r="AJ687" s="2">
        <v>28.3476757132286</v>
      </c>
      <c r="AK687" s="1">
        <f t="shared" si="215"/>
        <v>0</v>
      </c>
      <c r="AL687" s="1">
        <f t="shared" si="216"/>
        <v>1</v>
      </c>
      <c r="AM687" s="1">
        <f t="shared" si="217"/>
        <v>0</v>
      </c>
      <c r="AN687" s="1">
        <f t="shared" si="218"/>
        <v>1</v>
      </c>
      <c r="AO687" s="1">
        <f t="shared" si="219"/>
        <v>-1</v>
      </c>
      <c r="AP687" s="1">
        <f t="shared" si="220"/>
        <v>1</v>
      </c>
      <c r="AQ687" s="1">
        <f t="shared" si="221"/>
        <v>2</v>
      </c>
      <c r="AR687" s="1">
        <f t="shared" si="222"/>
        <v>1</v>
      </c>
      <c r="AS687" s="1">
        <f t="shared" si="223"/>
        <v>2</v>
      </c>
      <c r="AT687" s="1">
        <f t="shared" si="224"/>
        <v>2</v>
      </c>
      <c r="AU687" s="1">
        <f t="shared" si="225"/>
        <v>1</v>
      </c>
      <c r="AV687" s="1">
        <f t="shared" si="226"/>
        <v>1</v>
      </c>
      <c r="AW687" s="1">
        <f t="shared" si="227"/>
        <v>1.4</v>
      </c>
      <c r="AX687" s="1">
        <f t="shared" si="228"/>
        <v>4</v>
      </c>
      <c r="AY687" s="1">
        <v>2</v>
      </c>
      <c r="AZ687" s="1">
        <f t="shared" si="229"/>
        <v>1</v>
      </c>
      <c r="BA687" s="1">
        <f t="shared" si="230"/>
        <v>9.4</v>
      </c>
      <c r="BB687" s="16"/>
      <c r="BC687" s="16"/>
      <c r="BD687" s="16"/>
      <c r="BE687" s="16"/>
      <c r="BF687" s="17"/>
      <c r="BG687" s="16"/>
      <c r="BH687" s="16"/>
      <c r="BI687" s="16"/>
      <c r="BJ687" s="16"/>
      <c r="BK687" s="16"/>
      <c r="BL687" s="16"/>
      <c r="BM687" s="16"/>
      <c r="BN687" s="16"/>
    </row>
    <row r="688" spans="1:66" ht="21" x14ac:dyDescent="0.2">
      <c r="A688" s="9" t="s">
        <v>427</v>
      </c>
      <c r="B688" s="43" t="s">
        <v>2425</v>
      </c>
      <c r="C688" s="9">
        <v>9.4</v>
      </c>
      <c r="D688" s="9"/>
      <c r="E688" s="9"/>
      <c r="F688" s="9"/>
      <c r="G688" s="9">
        <v>1</v>
      </c>
      <c r="H688" s="10">
        <v>75.298867960266193</v>
      </c>
      <c r="I688" s="11">
        <v>3.82</v>
      </c>
      <c r="J688" s="9">
        <v>445</v>
      </c>
      <c r="K688" s="2">
        <v>50.439194684660002</v>
      </c>
      <c r="L688" s="11">
        <v>8.26513671875</v>
      </c>
      <c r="M688" s="9">
        <v>2</v>
      </c>
      <c r="N688" s="9">
        <v>2</v>
      </c>
      <c r="O688" s="9">
        <v>3</v>
      </c>
      <c r="P688" s="34">
        <v>1.0948716724679699</v>
      </c>
      <c r="Q688" s="12">
        <v>1.30981825008859</v>
      </c>
      <c r="R688" s="12">
        <v>0.80667323496259302</v>
      </c>
      <c r="S688" s="12">
        <v>1.8952668970444799</v>
      </c>
      <c r="T688" s="35">
        <v>0.824549495077188</v>
      </c>
      <c r="U688" s="34">
        <f t="shared" si="210"/>
        <v>0.13076178458130958</v>
      </c>
      <c r="V688" s="12">
        <f t="shared" si="211"/>
        <v>0.38936663780311215</v>
      </c>
      <c r="W688" s="12">
        <f t="shared" si="212"/>
        <v>-0.30994370610221922</v>
      </c>
      <c r="X688" s="12">
        <f t="shared" si="213"/>
        <v>0.9224010272508355</v>
      </c>
      <c r="Y688" s="35">
        <f t="shared" si="214"/>
        <v>-0.27832199824194159</v>
      </c>
      <c r="Z688" s="2"/>
      <c r="AA688" s="13">
        <v>2</v>
      </c>
      <c r="AB688" s="13">
        <v>2</v>
      </c>
      <c r="AC688" s="13">
        <v>2</v>
      </c>
      <c r="AD688" s="13">
        <v>2</v>
      </c>
      <c r="AE688" s="14">
        <v>2</v>
      </c>
      <c r="AF688" s="15">
        <v>4.0523090783666396</v>
      </c>
      <c r="AG688" s="15">
        <v>31.579767831900501</v>
      </c>
      <c r="AH688" s="15">
        <v>17.909269758185999</v>
      </c>
      <c r="AI688" s="15">
        <v>66.936179702209998</v>
      </c>
      <c r="AJ688" s="2">
        <v>27.269133579693801</v>
      </c>
      <c r="AK688" s="1">
        <f t="shared" si="215"/>
        <v>0</v>
      </c>
      <c r="AL688" s="1">
        <f t="shared" si="216"/>
        <v>1</v>
      </c>
      <c r="AM688" s="1">
        <f t="shared" si="217"/>
        <v>0</v>
      </c>
      <c r="AN688" s="1">
        <f t="shared" si="218"/>
        <v>2</v>
      </c>
      <c r="AO688" s="1">
        <f t="shared" si="219"/>
        <v>0</v>
      </c>
      <c r="AP688" s="1">
        <f t="shared" si="220"/>
        <v>3</v>
      </c>
      <c r="AQ688" s="1">
        <f t="shared" si="221"/>
        <v>0</v>
      </c>
      <c r="AR688" s="1">
        <f t="shared" si="222"/>
        <v>3</v>
      </c>
      <c r="AS688" s="1">
        <f t="shared" si="223"/>
        <v>1</v>
      </c>
      <c r="AT688" s="1">
        <f t="shared" si="224"/>
        <v>2</v>
      </c>
      <c r="AU688" s="1">
        <f t="shared" si="225"/>
        <v>0</v>
      </c>
      <c r="AV688" s="1">
        <f t="shared" si="226"/>
        <v>1</v>
      </c>
      <c r="AW688" s="1">
        <f t="shared" si="227"/>
        <v>1.4</v>
      </c>
      <c r="AX688" s="1">
        <f t="shared" si="228"/>
        <v>1</v>
      </c>
      <c r="AY688" s="1">
        <v>4</v>
      </c>
      <c r="AZ688" s="1">
        <f t="shared" si="229"/>
        <v>4</v>
      </c>
      <c r="BA688" s="1">
        <f t="shared" si="230"/>
        <v>9.4</v>
      </c>
      <c r="BB688" s="16"/>
      <c r="BC688" s="16"/>
      <c r="BD688" s="16"/>
      <c r="BE688" s="16"/>
      <c r="BF688" s="17"/>
      <c r="BG688" s="16"/>
      <c r="BH688" s="16"/>
      <c r="BI688" s="16"/>
      <c r="BJ688" s="16"/>
      <c r="BK688" s="16"/>
      <c r="BL688" s="16"/>
      <c r="BM688" s="16"/>
      <c r="BN688" s="16"/>
    </row>
    <row r="689" spans="1:66" x14ac:dyDescent="0.2">
      <c r="A689" s="9" t="s">
        <v>1061</v>
      </c>
      <c r="B689" s="43" t="s">
        <v>2422</v>
      </c>
      <c r="C689" s="9">
        <v>9.4</v>
      </c>
      <c r="D689" s="9"/>
      <c r="E689" s="9"/>
      <c r="F689" s="9"/>
      <c r="G689" s="9">
        <v>1</v>
      </c>
      <c r="H689" s="10">
        <v>59.57</v>
      </c>
      <c r="I689" s="11">
        <v>7.88</v>
      </c>
      <c r="J689" s="9">
        <v>457</v>
      </c>
      <c r="K689" s="2">
        <v>51.179570464660003</v>
      </c>
      <c r="L689" s="11">
        <v>5.89697265625</v>
      </c>
      <c r="M689" s="9">
        <v>2</v>
      </c>
      <c r="N689" s="9">
        <v>2</v>
      </c>
      <c r="O689" s="9">
        <v>2</v>
      </c>
      <c r="P689" s="34">
        <v>0.67188396710800802</v>
      </c>
      <c r="Q689" s="12">
        <v>0.71331976085154303</v>
      </c>
      <c r="R689" s="12">
        <v>0.34015458109723901</v>
      </c>
      <c r="S689" s="12">
        <v>1.03271097572929</v>
      </c>
      <c r="T689" s="35">
        <v>0.92912590845651699</v>
      </c>
      <c r="U689" s="34">
        <f t="shared" si="210"/>
        <v>-0.57371599065094359</v>
      </c>
      <c r="V689" s="12">
        <f t="shared" si="211"/>
        <v>-0.48737915428883066</v>
      </c>
      <c r="W689" s="12">
        <f t="shared" si="212"/>
        <v>-1.5557375758737566</v>
      </c>
      <c r="X689" s="12">
        <f t="shared" si="213"/>
        <v>4.6436544400710794E-2</v>
      </c>
      <c r="Y689" s="35">
        <f t="shared" si="214"/>
        <v>-0.10605398138224827</v>
      </c>
      <c r="Z689" s="2"/>
      <c r="AA689" s="13">
        <v>2</v>
      </c>
      <c r="AB689" s="13">
        <v>2</v>
      </c>
      <c r="AC689" s="13">
        <v>2</v>
      </c>
      <c r="AD689" s="13">
        <v>2</v>
      </c>
      <c r="AE689" s="14">
        <v>2</v>
      </c>
      <c r="AF689" s="15">
        <v>5.5038446540328003</v>
      </c>
      <c r="AG689" s="15">
        <v>25.1807491266404</v>
      </c>
      <c r="AH689" s="15">
        <v>36.195806859517198</v>
      </c>
      <c r="AI689" s="15">
        <v>70.846568346756598</v>
      </c>
      <c r="AJ689" s="2">
        <v>19.4760464407426</v>
      </c>
      <c r="AK689" s="1">
        <f t="shared" si="215"/>
        <v>0</v>
      </c>
      <c r="AL689" s="1">
        <f t="shared" si="216"/>
        <v>0</v>
      </c>
      <c r="AM689" s="1">
        <f t="shared" si="217"/>
        <v>3</v>
      </c>
      <c r="AN689" s="1">
        <f t="shared" si="218"/>
        <v>0</v>
      </c>
      <c r="AO689" s="1">
        <f t="shared" si="219"/>
        <v>0</v>
      </c>
      <c r="AP689" s="1">
        <f t="shared" si="220"/>
        <v>3</v>
      </c>
      <c r="AQ689" s="1">
        <f t="shared" si="221"/>
        <v>0</v>
      </c>
      <c r="AR689" s="1">
        <f t="shared" si="222"/>
        <v>3</v>
      </c>
      <c r="AS689" s="1">
        <f t="shared" si="223"/>
        <v>1</v>
      </c>
      <c r="AT689" s="1">
        <f t="shared" si="224"/>
        <v>1</v>
      </c>
      <c r="AU689" s="1">
        <f t="shared" si="225"/>
        <v>0</v>
      </c>
      <c r="AV689" s="1">
        <f t="shared" si="226"/>
        <v>2</v>
      </c>
      <c r="AW689" s="1">
        <f t="shared" si="227"/>
        <v>1.4</v>
      </c>
      <c r="AX689" s="1">
        <f t="shared" si="228"/>
        <v>1</v>
      </c>
      <c r="AY689" s="1">
        <v>4</v>
      </c>
      <c r="AZ689" s="1">
        <f t="shared" si="229"/>
        <v>4</v>
      </c>
      <c r="BA689" s="1">
        <f t="shared" si="230"/>
        <v>9.4</v>
      </c>
      <c r="BB689" s="16"/>
      <c r="BC689" s="16"/>
      <c r="BD689" s="16"/>
      <c r="BE689" s="16"/>
      <c r="BF689" s="17"/>
      <c r="BG689" s="16"/>
      <c r="BH689" s="16"/>
      <c r="BI689" s="16"/>
      <c r="BJ689" s="16"/>
      <c r="BK689" s="16"/>
      <c r="BL689" s="16"/>
      <c r="BM689" s="16"/>
      <c r="BN689" s="16"/>
    </row>
    <row r="690" spans="1:66" x14ac:dyDescent="0.2">
      <c r="A690" s="9" t="s">
        <v>192</v>
      </c>
      <c r="B690" s="43" t="s">
        <v>1862</v>
      </c>
      <c r="C690" s="9">
        <v>9.1999999999999993</v>
      </c>
      <c r="D690" s="9"/>
      <c r="E690" s="9"/>
      <c r="F690" s="9"/>
      <c r="G690" s="9">
        <v>1</v>
      </c>
      <c r="H690" s="10">
        <v>84.71</v>
      </c>
      <c r="I690" s="11">
        <v>11.52</v>
      </c>
      <c r="J690" s="9">
        <v>243</v>
      </c>
      <c r="K690" s="2">
        <v>28.70480909466</v>
      </c>
      <c r="L690" s="11">
        <v>8.39697265625</v>
      </c>
      <c r="M690" s="9">
        <v>1</v>
      </c>
      <c r="N690" s="9">
        <v>1</v>
      </c>
      <c r="O690" s="9">
        <v>3</v>
      </c>
      <c r="P690" s="34">
        <v>0.54625785794496096</v>
      </c>
      <c r="Q690" s="12">
        <v>1.54943041642989</v>
      </c>
      <c r="R690" s="12">
        <v>2.3817032549373902</v>
      </c>
      <c r="S690" s="12">
        <v>1.49213531258148</v>
      </c>
      <c r="T690" s="35">
        <v>0.51068314433713602</v>
      </c>
      <c r="U690" s="34">
        <f t="shared" si="210"/>
        <v>-0.8723459668888861</v>
      </c>
      <c r="V690" s="12">
        <f t="shared" si="211"/>
        <v>0.63173796620153611</v>
      </c>
      <c r="W690" s="12">
        <f t="shared" si="212"/>
        <v>1.2519936737817154</v>
      </c>
      <c r="X690" s="12">
        <f t="shared" si="213"/>
        <v>0.57737837067263387</v>
      </c>
      <c r="Y690" s="35">
        <f t="shared" si="214"/>
        <v>-0.96949965279911443</v>
      </c>
      <c r="Z690" s="2"/>
      <c r="AA690" s="13">
        <v>3</v>
      </c>
      <c r="AB690" s="13">
        <v>3</v>
      </c>
      <c r="AC690" s="13">
        <v>3</v>
      </c>
      <c r="AD690" s="13">
        <v>3</v>
      </c>
      <c r="AE690" s="14">
        <v>3</v>
      </c>
      <c r="AF690" s="15">
        <v>115.391190386568</v>
      </c>
      <c r="AG690" s="15">
        <v>18.3961133403382</v>
      </c>
      <c r="AH690" s="15">
        <v>31.487202744399699</v>
      </c>
      <c r="AI690" s="15">
        <v>5.7380252202408499</v>
      </c>
      <c r="AJ690" s="2">
        <v>60.564748706216903</v>
      </c>
      <c r="AK690" s="1">
        <f t="shared" si="215"/>
        <v>1</v>
      </c>
      <c r="AL690" s="1">
        <f t="shared" si="216"/>
        <v>2</v>
      </c>
      <c r="AM690" s="1">
        <f t="shared" si="217"/>
        <v>3</v>
      </c>
      <c r="AN690" s="1">
        <f t="shared" si="218"/>
        <v>1</v>
      </c>
      <c r="AO690" s="1">
        <f t="shared" si="219"/>
        <v>-1</v>
      </c>
      <c r="AP690" s="1">
        <f t="shared" si="220"/>
        <v>6</v>
      </c>
      <c r="AQ690" s="1">
        <f t="shared" si="221"/>
        <v>1</v>
      </c>
      <c r="AR690" s="1">
        <f t="shared" si="222"/>
        <v>0</v>
      </c>
      <c r="AS690" s="1">
        <f t="shared" si="223"/>
        <v>2</v>
      </c>
      <c r="AT690" s="1">
        <f t="shared" si="224"/>
        <v>1</v>
      </c>
      <c r="AU690" s="1">
        <f t="shared" si="225"/>
        <v>3</v>
      </c>
      <c r="AV690" s="1">
        <f t="shared" si="226"/>
        <v>0</v>
      </c>
      <c r="AW690" s="1">
        <f t="shared" si="227"/>
        <v>1.2</v>
      </c>
      <c r="AX690" s="1">
        <f t="shared" si="228"/>
        <v>0</v>
      </c>
      <c r="AY690" s="1">
        <v>2</v>
      </c>
      <c r="AZ690" s="1">
        <f t="shared" si="229"/>
        <v>1</v>
      </c>
      <c r="BA690" s="1">
        <f t="shared" si="230"/>
        <v>9.1999999999999993</v>
      </c>
      <c r="BB690" s="16"/>
      <c r="BC690" s="16"/>
      <c r="BD690" s="16"/>
      <c r="BE690" s="16"/>
      <c r="BF690" s="17"/>
      <c r="BG690" s="16"/>
      <c r="BH690" s="16"/>
      <c r="BI690" s="16"/>
      <c r="BJ690" s="16"/>
      <c r="BK690" s="16"/>
      <c r="BL690" s="16"/>
      <c r="BM690" s="16"/>
      <c r="BN690" s="16"/>
    </row>
    <row r="691" spans="1:66" x14ac:dyDescent="0.2">
      <c r="A691" s="9" t="s">
        <v>17</v>
      </c>
      <c r="B691" s="43" t="s">
        <v>3089</v>
      </c>
      <c r="C691" s="9">
        <v>9.1999999999999993</v>
      </c>
      <c r="D691" s="9"/>
      <c r="E691" s="9"/>
      <c r="F691" s="9"/>
      <c r="G691" s="9">
        <v>1</v>
      </c>
      <c r="H691" s="10">
        <v>88.525336390181707</v>
      </c>
      <c r="I691" s="11">
        <v>0.66</v>
      </c>
      <c r="J691" s="9">
        <v>1063</v>
      </c>
      <c r="K691" s="2">
        <v>121.60592151466</v>
      </c>
      <c r="L691" s="11">
        <v>9.40771484375</v>
      </c>
      <c r="M691" s="9">
        <v>1</v>
      </c>
      <c r="N691" s="9">
        <v>1</v>
      </c>
      <c r="O691" s="9">
        <v>4</v>
      </c>
      <c r="P691" s="34">
        <v>1.1543646067757001</v>
      </c>
      <c r="Q691" s="12">
        <v>0.80268447161819401</v>
      </c>
      <c r="R691" s="12">
        <v>1.2781711707201</v>
      </c>
      <c r="S691" s="12">
        <v>2.8691237406310299</v>
      </c>
      <c r="T691" s="35">
        <v>1.52611742186667</v>
      </c>
      <c r="U691" s="34">
        <f t="shared" si="210"/>
        <v>0.20709897208316044</v>
      </c>
      <c r="V691" s="12">
        <f t="shared" si="211"/>
        <v>-0.31709510675845359</v>
      </c>
      <c r="W691" s="12">
        <f t="shared" si="212"/>
        <v>0.3540810527269293</v>
      </c>
      <c r="X691" s="12">
        <f t="shared" si="213"/>
        <v>1.5206101905342699</v>
      </c>
      <c r="Y691" s="35">
        <f t="shared" si="214"/>
        <v>0.60986596966095397</v>
      </c>
      <c r="Z691" s="2"/>
      <c r="AA691" s="13">
        <v>3</v>
      </c>
      <c r="AB691" s="13">
        <v>3</v>
      </c>
      <c r="AC691" s="13">
        <v>3</v>
      </c>
      <c r="AD691" s="13">
        <v>3</v>
      </c>
      <c r="AE691" s="14">
        <v>3</v>
      </c>
      <c r="AF691" s="15">
        <v>10.8622470834597</v>
      </c>
      <c r="AG691" s="15">
        <v>18.025832721988699</v>
      </c>
      <c r="AH691" s="15">
        <v>5.7691431077995299</v>
      </c>
      <c r="AI691" s="15">
        <v>25.3638990658316</v>
      </c>
      <c r="AJ691" s="2">
        <v>7.06029130396489</v>
      </c>
      <c r="AK691" s="1">
        <f t="shared" si="215"/>
        <v>0</v>
      </c>
      <c r="AL691" s="1">
        <f t="shared" si="216"/>
        <v>0</v>
      </c>
      <c r="AM691" s="1">
        <f t="shared" si="217"/>
        <v>0</v>
      </c>
      <c r="AN691" s="1">
        <f t="shared" si="218"/>
        <v>4</v>
      </c>
      <c r="AO691" s="1">
        <f t="shared" si="219"/>
        <v>-2</v>
      </c>
      <c r="AP691" s="1">
        <f t="shared" si="220"/>
        <v>2</v>
      </c>
      <c r="AQ691" s="1">
        <f t="shared" si="221"/>
        <v>1</v>
      </c>
      <c r="AR691" s="1">
        <f t="shared" si="222"/>
        <v>2</v>
      </c>
      <c r="AS691" s="1">
        <f t="shared" si="223"/>
        <v>2</v>
      </c>
      <c r="AT691" s="1">
        <f t="shared" si="224"/>
        <v>3</v>
      </c>
      <c r="AU691" s="1">
        <f t="shared" si="225"/>
        <v>1</v>
      </c>
      <c r="AV691" s="1">
        <f t="shared" si="226"/>
        <v>3</v>
      </c>
      <c r="AW691" s="1">
        <f t="shared" si="227"/>
        <v>2.2000000000000002</v>
      </c>
      <c r="AX691" s="1">
        <f t="shared" si="228"/>
        <v>0</v>
      </c>
      <c r="AY691" s="1">
        <v>4</v>
      </c>
      <c r="AZ691" s="1">
        <f t="shared" si="229"/>
        <v>4</v>
      </c>
      <c r="BA691" s="1">
        <f t="shared" si="230"/>
        <v>9.1999999999999993</v>
      </c>
      <c r="BB691" s="16"/>
      <c r="BC691" s="16"/>
      <c r="BD691" s="16"/>
      <c r="BE691" s="16"/>
      <c r="BF691" s="17"/>
      <c r="BG691" s="16"/>
      <c r="BH691" s="16"/>
      <c r="BI691" s="16"/>
      <c r="BJ691" s="16"/>
      <c r="BK691" s="16"/>
      <c r="BL691" s="16"/>
      <c r="BM691" s="16"/>
      <c r="BN691" s="16"/>
    </row>
    <row r="692" spans="1:66" x14ac:dyDescent="0.2">
      <c r="A692" s="9" t="s">
        <v>1469</v>
      </c>
      <c r="B692" s="43" t="s">
        <v>1863</v>
      </c>
      <c r="C692" s="9">
        <v>9.1999999999999993</v>
      </c>
      <c r="D692" s="9"/>
      <c r="E692" s="9"/>
      <c r="F692" s="9"/>
      <c r="G692" s="9">
        <v>1</v>
      </c>
      <c r="H692" s="10">
        <v>29.7059010786001</v>
      </c>
      <c r="I692" s="11">
        <v>5.65</v>
      </c>
      <c r="J692" s="9">
        <v>372</v>
      </c>
      <c r="K692" s="2">
        <v>42.217430184660003</v>
      </c>
      <c r="L692" s="11">
        <v>5.94775390625</v>
      </c>
      <c r="M692" s="9">
        <v>2</v>
      </c>
      <c r="N692" s="9">
        <v>2</v>
      </c>
      <c r="O692" s="9">
        <v>2</v>
      </c>
      <c r="P692" s="34">
        <v>0.58411139106569598</v>
      </c>
      <c r="Q692" s="12">
        <v>1.0030287177389201</v>
      </c>
      <c r="R692" s="12">
        <v>1.19318590105044</v>
      </c>
      <c r="S692" s="12">
        <v>2.5748240632985699</v>
      </c>
      <c r="T692" s="35">
        <v>0.57444288695950196</v>
      </c>
      <c r="U692" s="34">
        <f t="shared" si="210"/>
        <v>-0.77568457507333577</v>
      </c>
      <c r="V692" s="12">
        <f t="shared" si="211"/>
        <v>4.3629123772270396E-3</v>
      </c>
      <c r="W692" s="12">
        <f t="shared" si="212"/>
        <v>0.25481883568151792</v>
      </c>
      <c r="X692" s="12">
        <f t="shared" si="213"/>
        <v>1.3644738568868158</v>
      </c>
      <c r="Y692" s="35">
        <f t="shared" si="214"/>
        <v>-0.79976463247069829</v>
      </c>
      <c r="Z692" s="2"/>
      <c r="AA692" s="13">
        <v>2</v>
      </c>
      <c r="AB692" s="13">
        <v>2</v>
      </c>
      <c r="AC692" s="13">
        <v>2</v>
      </c>
      <c r="AD692" s="13">
        <v>2</v>
      </c>
      <c r="AE692" s="14">
        <v>2</v>
      </c>
      <c r="AF692" s="15">
        <v>52.689379854010397</v>
      </c>
      <c r="AG692" s="15">
        <v>84.933024279597205</v>
      </c>
      <c r="AH692" s="15">
        <v>38.6190861018964</v>
      </c>
      <c r="AI692" s="15">
        <v>100.96031078320701</v>
      </c>
      <c r="AJ692" s="2">
        <v>188.72093971391499</v>
      </c>
      <c r="AK692" s="1">
        <f t="shared" si="215"/>
        <v>1</v>
      </c>
      <c r="AL692" s="1">
        <f t="shared" si="216"/>
        <v>0</v>
      </c>
      <c r="AM692" s="1">
        <f t="shared" si="217"/>
        <v>0</v>
      </c>
      <c r="AN692" s="1">
        <f t="shared" si="218"/>
        <v>4</v>
      </c>
      <c r="AO692" s="1">
        <f t="shared" si="219"/>
        <v>-1</v>
      </c>
      <c r="AP692" s="1">
        <f t="shared" si="220"/>
        <v>4</v>
      </c>
      <c r="AQ692" s="1">
        <f t="shared" si="221"/>
        <v>0</v>
      </c>
      <c r="AR692" s="1">
        <f t="shared" si="222"/>
        <v>0</v>
      </c>
      <c r="AS692" s="1">
        <f t="shared" si="223"/>
        <v>0</v>
      </c>
      <c r="AT692" s="1">
        <f t="shared" si="224"/>
        <v>1</v>
      </c>
      <c r="AU692" s="1">
        <f t="shared" si="225"/>
        <v>0</v>
      </c>
      <c r="AV692" s="1">
        <f t="shared" si="226"/>
        <v>0</v>
      </c>
      <c r="AW692" s="1">
        <f t="shared" si="227"/>
        <v>0.2</v>
      </c>
      <c r="AX692" s="1">
        <f t="shared" si="228"/>
        <v>1</v>
      </c>
      <c r="AY692" s="1">
        <v>4</v>
      </c>
      <c r="AZ692" s="1">
        <f t="shared" si="229"/>
        <v>4</v>
      </c>
      <c r="BA692" s="1">
        <f t="shared" si="230"/>
        <v>9.1999999999999993</v>
      </c>
      <c r="BB692" s="16"/>
      <c r="BC692" s="16"/>
      <c r="BD692" s="16"/>
      <c r="BE692" s="16"/>
      <c r="BF692" s="17"/>
      <c r="BG692" s="16"/>
      <c r="BH692" s="16"/>
      <c r="BI692" s="16"/>
      <c r="BJ692" s="16"/>
      <c r="BK692" s="16"/>
      <c r="BL692" s="16"/>
      <c r="BM692" s="16"/>
      <c r="BN692" s="16"/>
    </row>
    <row r="693" spans="1:66" x14ac:dyDescent="0.2">
      <c r="A693" s="9" t="s">
        <v>622</v>
      </c>
      <c r="B693" s="43" t="s">
        <v>3088</v>
      </c>
      <c r="C693" s="9">
        <v>9.1999999999999993</v>
      </c>
      <c r="D693" s="9"/>
      <c r="E693" s="9"/>
      <c r="F693" s="9"/>
      <c r="G693" s="9">
        <v>1</v>
      </c>
      <c r="H693" s="10">
        <v>2212.653761563</v>
      </c>
      <c r="I693" s="11">
        <v>38.61</v>
      </c>
      <c r="J693" s="9">
        <v>505</v>
      </c>
      <c r="K693" s="2">
        <v>56.7467500846601</v>
      </c>
      <c r="L693" s="11">
        <v>6.35400390625</v>
      </c>
      <c r="M693" s="9">
        <v>21</v>
      </c>
      <c r="N693" s="9">
        <v>21</v>
      </c>
      <c r="O693" s="9">
        <v>77</v>
      </c>
      <c r="P693" s="34">
        <v>1.1328353490565699</v>
      </c>
      <c r="Q693" s="12">
        <v>0.82442358775826996</v>
      </c>
      <c r="R693" s="12">
        <v>1.1876360807626001</v>
      </c>
      <c r="S693" s="12">
        <v>0.75636382331700902</v>
      </c>
      <c r="T693" s="35">
        <v>1.3823118105914201</v>
      </c>
      <c r="U693" s="34">
        <f t="shared" si="210"/>
        <v>0.17993818917137863</v>
      </c>
      <c r="V693" s="12">
        <f t="shared" si="211"/>
        <v>-0.27854231216562958</v>
      </c>
      <c r="W693" s="12">
        <f t="shared" si="212"/>
        <v>0.24809282863808613</v>
      </c>
      <c r="X693" s="12">
        <f t="shared" si="213"/>
        <v>-0.40284773367437055</v>
      </c>
      <c r="Y693" s="35">
        <f t="shared" si="214"/>
        <v>0.46708308378236019</v>
      </c>
      <c r="Z693" s="2"/>
      <c r="AA693" s="13">
        <v>63</v>
      </c>
      <c r="AB693" s="13">
        <v>63</v>
      </c>
      <c r="AC693" s="13">
        <v>63</v>
      </c>
      <c r="AD693" s="13">
        <v>60</v>
      </c>
      <c r="AE693" s="14">
        <v>63</v>
      </c>
      <c r="AF693" s="15">
        <v>82.743143211621799</v>
      </c>
      <c r="AG693" s="15">
        <v>24.949077635934302</v>
      </c>
      <c r="AH693" s="15">
        <v>13.364615318014399</v>
      </c>
      <c r="AI693" s="15">
        <v>23.3215675205</v>
      </c>
      <c r="AJ693" s="2">
        <v>82.914509591998694</v>
      </c>
      <c r="AK693" s="1">
        <f t="shared" si="215"/>
        <v>0</v>
      </c>
      <c r="AL693" s="1">
        <f t="shared" si="216"/>
        <v>0</v>
      </c>
      <c r="AM693" s="1">
        <f t="shared" si="217"/>
        <v>0</v>
      </c>
      <c r="AN693" s="1">
        <f t="shared" si="218"/>
        <v>0</v>
      </c>
      <c r="AO693" s="1">
        <f t="shared" si="219"/>
        <v>-1</v>
      </c>
      <c r="AP693" s="1">
        <f t="shared" si="220"/>
        <v>-1</v>
      </c>
      <c r="AQ693" s="1">
        <f t="shared" si="221"/>
        <v>3</v>
      </c>
      <c r="AR693" s="1">
        <f t="shared" si="222"/>
        <v>0</v>
      </c>
      <c r="AS693" s="1">
        <f t="shared" si="223"/>
        <v>2</v>
      </c>
      <c r="AT693" s="1">
        <f t="shared" si="224"/>
        <v>2</v>
      </c>
      <c r="AU693" s="1">
        <f t="shared" si="225"/>
        <v>2</v>
      </c>
      <c r="AV693" s="1">
        <f t="shared" si="226"/>
        <v>0</v>
      </c>
      <c r="AW693" s="1">
        <f t="shared" si="227"/>
        <v>1.2</v>
      </c>
      <c r="AX693" s="1">
        <f t="shared" si="228"/>
        <v>4</v>
      </c>
      <c r="AY693" s="1">
        <v>5</v>
      </c>
      <c r="AZ693" s="1">
        <f t="shared" si="229"/>
        <v>2</v>
      </c>
      <c r="BA693" s="1">
        <f t="shared" si="230"/>
        <v>9.1999999999999993</v>
      </c>
      <c r="BB693" s="16"/>
      <c r="BC693" s="16"/>
      <c r="BD693" s="16"/>
      <c r="BE693" s="16"/>
      <c r="BF693" s="17"/>
      <c r="BG693" s="16"/>
      <c r="BH693" s="16"/>
      <c r="BI693" s="16"/>
      <c r="BJ693" s="16"/>
      <c r="BK693" s="16"/>
      <c r="BL693" s="16"/>
      <c r="BM693" s="16"/>
      <c r="BN693" s="16"/>
    </row>
    <row r="694" spans="1:66" x14ac:dyDescent="0.2">
      <c r="A694" s="9" t="s">
        <v>938</v>
      </c>
      <c r="B694" s="43" t="s">
        <v>1864</v>
      </c>
      <c r="C694" s="9">
        <v>9.1999999999999993</v>
      </c>
      <c r="D694" s="9"/>
      <c r="E694" s="9"/>
      <c r="F694" s="9"/>
      <c r="G694" s="9">
        <v>3</v>
      </c>
      <c r="H694" s="10">
        <v>1200.7439105538499</v>
      </c>
      <c r="I694" s="11">
        <v>24.03</v>
      </c>
      <c r="J694" s="9">
        <v>462</v>
      </c>
      <c r="K694" s="2">
        <v>50.109110754660001</v>
      </c>
      <c r="L694" s="11">
        <v>9.01220703125</v>
      </c>
      <c r="M694" s="9">
        <v>9</v>
      </c>
      <c r="N694" s="9">
        <v>10</v>
      </c>
      <c r="O694" s="9">
        <v>51</v>
      </c>
      <c r="P694" s="34">
        <v>0.99795889026594597</v>
      </c>
      <c r="Q694" s="12">
        <v>0.81483312147040199</v>
      </c>
      <c r="R694" s="12">
        <v>1.14786655493138</v>
      </c>
      <c r="S694" s="12">
        <v>0.78427914677093302</v>
      </c>
      <c r="T694" s="35">
        <v>1.3389598653966801</v>
      </c>
      <c r="U694" s="34">
        <f t="shared" si="210"/>
        <v>-2.947708213617391E-3</v>
      </c>
      <c r="V694" s="12">
        <f t="shared" si="211"/>
        <v>-0.29542347048695722</v>
      </c>
      <c r="W694" s="12">
        <f t="shared" si="212"/>
        <v>0.19895493144825244</v>
      </c>
      <c r="X694" s="12">
        <f t="shared" si="213"/>
        <v>-0.35056085383345792</v>
      </c>
      <c r="Y694" s="35">
        <f t="shared" si="214"/>
        <v>0.42111271730078992</v>
      </c>
      <c r="Z694" s="2"/>
      <c r="AA694" s="13">
        <v>40</v>
      </c>
      <c r="AB694" s="13">
        <v>40</v>
      </c>
      <c r="AC694" s="13">
        <v>40</v>
      </c>
      <c r="AD694" s="13">
        <v>40</v>
      </c>
      <c r="AE694" s="14">
        <v>40</v>
      </c>
      <c r="AF694" s="15">
        <v>38.2398398565552</v>
      </c>
      <c r="AG694" s="15">
        <v>38.480794613955098</v>
      </c>
      <c r="AH694" s="15">
        <v>14.558734886762799</v>
      </c>
      <c r="AI694" s="15">
        <v>30.600004122567</v>
      </c>
      <c r="AJ694" s="2">
        <v>33.841506498549798</v>
      </c>
      <c r="AK694" s="1">
        <f t="shared" si="215"/>
        <v>0</v>
      </c>
      <c r="AL694" s="1">
        <f t="shared" si="216"/>
        <v>0</v>
      </c>
      <c r="AM694" s="1">
        <f t="shared" si="217"/>
        <v>0</v>
      </c>
      <c r="AN694" s="1">
        <f t="shared" si="218"/>
        <v>0</v>
      </c>
      <c r="AO694" s="1">
        <f t="shared" si="219"/>
        <v>-1</v>
      </c>
      <c r="AP694" s="1">
        <f t="shared" si="220"/>
        <v>-1</v>
      </c>
      <c r="AQ694" s="1">
        <f t="shared" si="221"/>
        <v>3</v>
      </c>
      <c r="AR694" s="1">
        <f t="shared" si="222"/>
        <v>1</v>
      </c>
      <c r="AS694" s="1">
        <f t="shared" si="223"/>
        <v>1</v>
      </c>
      <c r="AT694" s="1">
        <f t="shared" si="224"/>
        <v>2</v>
      </c>
      <c r="AU694" s="1">
        <f t="shared" si="225"/>
        <v>1</v>
      </c>
      <c r="AV694" s="1">
        <f t="shared" si="226"/>
        <v>1</v>
      </c>
      <c r="AW694" s="1">
        <f t="shared" si="227"/>
        <v>1.2</v>
      </c>
      <c r="AX694" s="1">
        <f t="shared" si="228"/>
        <v>4</v>
      </c>
      <c r="AY694" s="1">
        <v>5</v>
      </c>
      <c r="AZ694" s="1">
        <f t="shared" si="229"/>
        <v>2</v>
      </c>
      <c r="BA694" s="1">
        <f t="shared" si="230"/>
        <v>9.1999999999999993</v>
      </c>
      <c r="BB694" s="16"/>
      <c r="BC694" s="16"/>
      <c r="BD694" s="16"/>
      <c r="BE694" s="16"/>
      <c r="BF694" s="17"/>
      <c r="BG694" s="16"/>
      <c r="BH694" s="16"/>
      <c r="BI694" s="16"/>
      <c r="BJ694" s="16"/>
      <c r="BK694" s="16"/>
      <c r="BL694" s="16"/>
      <c r="BM694" s="16"/>
      <c r="BN694" s="16"/>
    </row>
    <row r="695" spans="1:66" x14ac:dyDescent="0.2">
      <c r="A695" s="9" t="s">
        <v>66</v>
      </c>
      <c r="B695" s="43" t="s">
        <v>1867</v>
      </c>
      <c r="C695" s="9">
        <v>9.1999999999999993</v>
      </c>
      <c r="D695" s="9"/>
      <c r="E695" s="9"/>
      <c r="F695" s="9"/>
      <c r="G695" s="9">
        <v>1</v>
      </c>
      <c r="H695" s="10">
        <v>433.745360273073</v>
      </c>
      <c r="I695" s="11">
        <v>8.41</v>
      </c>
      <c r="J695" s="9">
        <v>535</v>
      </c>
      <c r="K695" s="2">
        <v>60.863626994660102</v>
      </c>
      <c r="L695" s="11">
        <v>5.70654296875</v>
      </c>
      <c r="M695" s="9">
        <v>3</v>
      </c>
      <c r="N695" s="9">
        <v>3</v>
      </c>
      <c r="O695" s="9">
        <v>7</v>
      </c>
      <c r="P695" s="34">
        <v>1.3781768113727</v>
      </c>
      <c r="Q695" s="12">
        <v>0.60033260576575098</v>
      </c>
      <c r="R695" s="12">
        <v>1.11137738146176</v>
      </c>
      <c r="S695" s="12">
        <v>0.39383767034189099</v>
      </c>
      <c r="T695" s="35">
        <v>2.4419088389247299</v>
      </c>
      <c r="U695" s="34">
        <f t="shared" si="210"/>
        <v>0.46276098856976439</v>
      </c>
      <c r="V695" s="12">
        <f t="shared" si="211"/>
        <v>-0.73616606793689909</v>
      </c>
      <c r="W695" s="12">
        <f t="shared" si="212"/>
        <v>0.15234878424843429</v>
      </c>
      <c r="X695" s="12">
        <f t="shared" si="213"/>
        <v>-1.3443269841145504</v>
      </c>
      <c r="Y695" s="35">
        <f t="shared" si="214"/>
        <v>1.2880093427962069</v>
      </c>
      <c r="Z695" s="2"/>
      <c r="AA695" s="13">
        <v>7</v>
      </c>
      <c r="AB695" s="13">
        <v>7</v>
      </c>
      <c r="AC695" s="13">
        <v>7</v>
      </c>
      <c r="AD695" s="13">
        <v>6</v>
      </c>
      <c r="AE695" s="14">
        <v>7</v>
      </c>
      <c r="AF695" s="15">
        <v>36.643190064120397</v>
      </c>
      <c r="AG695" s="15">
        <v>27.017184331135802</v>
      </c>
      <c r="AH695" s="15">
        <v>15.353863127824701</v>
      </c>
      <c r="AI695" s="15">
        <v>101.76333342548899</v>
      </c>
      <c r="AJ695" s="2">
        <v>17.235736316828099</v>
      </c>
      <c r="AK695" s="1">
        <f t="shared" si="215"/>
        <v>1</v>
      </c>
      <c r="AL695" s="1">
        <f t="shared" si="216"/>
        <v>1</v>
      </c>
      <c r="AM695" s="1">
        <f t="shared" si="217"/>
        <v>0</v>
      </c>
      <c r="AN695" s="1">
        <f t="shared" si="218"/>
        <v>3</v>
      </c>
      <c r="AO695" s="1">
        <f t="shared" si="219"/>
        <v>-3</v>
      </c>
      <c r="AP695" s="1">
        <f t="shared" si="220"/>
        <v>2</v>
      </c>
      <c r="AQ695" s="1">
        <f t="shared" si="221"/>
        <v>2</v>
      </c>
      <c r="AR695" s="1">
        <f t="shared" si="222"/>
        <v>1</v>
      </c>
      <c r="AS695" s="1">
        <f t="shared" si="223"/>
        <v>1</v>
      </c>
      <c r="AT695" s="1">
        <f t="shared" si="224"/>
        <v>2</v>
      </c>
      <c r="AU695" s="1">
        <f t="shared" si="225"/>
        <v>0</v>
      </c>
      <c r="AV695" s="1">
        <f t="shared" si="226"/>
        <v>2</v>
      </c>
      <c r="AW695" s="1">
        <f t="shared" si="227"/>
        <v>1.2</v>
      </c>
      <c r="AX695" s="1">
        <f t="shared" si="228"/>
        <v>2</v>
      </c>
      <c r="AY695" s="1">
        <v>5</v>
      </c>
      <c r="AZ695" s="1">
        <f t="shared" si="229"/>
        <v>2</v>
      </c>
      <c r="BA695" s="1">
        <f t="shared" si="230"/>
        <v>9.1999999999999993</v>
      </c>
      <c r="BB695" s="16"/>
      <c r="BC695" s="16"/>
      <c r="BD695" s="16"/>
      <c r="BE695" s="16"/>
      <c r="BF695" s="17"/>
      <c r="BG695" s="16"/>
      <c r="BH695" s="16"/>
      <c r="BI695" s="16"/>
      <c r="BJ695" s="16"/>
      <c r="BK695" s="16"/>
      <c r="BL695" s="16"/>
      <c r="BM695" s="16"/>
      <c r="BN695" s="16"/>
    </row>
    <row r="696" spans="1:66" x14ac:dyDescent="0.2">
      <c r="A696" s="9" t="s">
        <v>844</v>
      </c>
      <c r="B696" s="43" t="s">
        <v>2852</v>
      </c>
      <c r="C696" s="9">
        <v>9.1999999999999993</v>
      </c>
      <c r="D696" s="9"/>
      <c r="E696" s="9"/>
      <c r="F696" s="9"/>
      <c r="G696" s="9">
        <v>1</v>
      </c>
      <c r="H696" s="10">
        <v>288.07662396465997</v>
      </c>
      <c r="I696" s="11">
        <v>18.18</v>
      </c>
      <c r="J696" s="9">
        <v>165</v>
      </c>
      <c r="K696" s="2">
        <v>18.49347703466</v>
      </c>
      <c r="L696" s="11">
        <v>7.85498046875</v>
      </c>
      <c r="M696" s="9">
        <v>2</v>
      </c>
      <c r="N696" s="9">
        <v>3</v>
      </c>
      <c r="O696" s="9">
        <v>11</v>
      </c>
      <c r="P696" s="34">
        <v>0.66333343030061698</v>
      </c>
      <c r="Q696" s="12">
        <v>1.08192582724766</v>
      </c>
      <c r="R696" s="12">
        <v>1.0411018166559201</v>
      </c>
      <c r="S696" s="12">
        <v>1.87598317892241</v>
      </c>
      <c r="T696" s="35">
        <v>0.615669555047482</v>
      </c>
      <c r="U696" s="34">
        <f t="shared" si="210"/>
        <v>-0.59219385905643962</v>
      </c>
      <c r="V696" s="12">
        <f t="shared" si="211"/>
        <v>0.11360159682651999</v>
      </c>
      <c r="W696" s="12">
        <f t="shared" si="212"/>
        <v>5.8111166813718723E-2</v>
      </c>
      <c r="X696" s="12">
        <f t="shared" si="213"/>
        <v>0.90764689192897197</v>
      </c>
      <c r="Y696" s="35">
        <f t="shared" si="214"/>
        <v>-0.6997718660582436</v>
      </c>
      <c r="Z696" s="2"/>
      <c r="AA696" s="13">
        <v>4</v>
      </c>
      <c r="AB696" s="13">
        <v>4</v>
      </c>
      <c r="AC696" s="13">
        <v>4</v>
      </c>
      <c r="AD696" s="13">
        <v>4</v>
      </c>
      <c r="AE696" s="14">
        <v>4</v>
      </c>
      <c r="AF696" s="15">
        <v>22.263798543434699</v>
      </c>
      <c r="AG696" s="15">
        <v>64.261701512692596</v>
      </c>
      <c r="AH696" s="15">
        <v>8.7279354430548803</v>
      </c>
      <c r="AI696" s="15">
        <v>247.79747872781999</v>
      </c>
      <c r="AJ696" s="2">
        <v>35.175283229870502</v>
      </c>
      <c r="AK696" s="1">
        <f t="shared" si="215"/>
        <v>1</v>
      </c>
      <c r="AL696" s="1">
        <f t="shared" si="216"/>
        <v>0</v>
      </c>
      <c r="AM696" s="1">
        <f t="shared" si="217"/>
        <v>0</v>
      </c>
      <c r="AN696" s="1">
        <f t="shared" si="218"/>
        <v>2</v>
      </c>
      <c r="AO696" s="1">
        <f t="shared" si="219"/>
        <v>-1</v>
      </c>
      <c r="AP696" s="1">
        <f t="shared" si="220"/>
        <v>2</v>
      </c>
      <c r="AQ696" s="1">
        <f t="shared" si="221"/>
        <v>1</v>
      </c>
      <c r="AR696" s="1">
        <f t="shared" si="222"/>
        <v>2</v>
      </c>
      <c r="AS696" s="1">
        <f t="shared" si="223"/>
        <v>0</v>
      </c>
      <c r="AT696" s="1">
        <f t="shared" si="224"/>
        <v>3</v>
      </c>
      <c r="AU696" s="1">
        <f t="shared" si="225"/>
        <v>0</v>
      </c>
      <c r="AV696" s="1">
        <f t="shared" si="226"/>
        <v>1</v>
      </c>
      <c r="AW696" s="1">
        <f t="shared" si="227"/>
        <v>1.2</v>
      </c>
      <c r="AX696" s="1">
        <f t="shared" si="228"/>
        <v>1</v>
      </c>
      <c r="AY696" s="1">
        <v>4</v>
      </c>
      <c r="AZ696" s="1">
        <f t="shared" si="229"/>
        <v>4</v>
      </c>
      <c r="BA696" s="1">
        <f t="shared" si="230"/>
        <v>9.1999999999999993</v>
      </c>
      <c r="BB696" s="16"/>
      <c r="BC696" s="16"/>
      <c r="BD696" s="16"/>
      <c r="BE696" s="16"/>
      <c r="BF696" s="17"/>
      <c r="BG696" s="16"/>
      <c r="BH696" s="16"/>
      <c r="BI696" s="16"/>
      <c r="BJ696" s="16"/>
      <c r="BK696" s="16"/>
      <c r="BL696" s="16"/>
      <c r="BM696" s="16"/>
      <c r="BN696" s="16"/>
    </row>
    <row r="697" spans="1:66" x14ac:dyDescent="0.2">
      <c r="A697" s="9" t="s">
        <v>1039</v>
      </c>
      <c r="B697" s="43" t="s">
        <v>2854</v>
      </c>
      <c r="C697" s="9">
        <v>9.1999999999999993</v>
      </c>
      <c r="D697" s="9"/>
      <c r="E697" s="9"/>
      <c r="F697" s="9"/>
      <c r="G697" s="9">
        <v>1</v>
      </c>
      <c r="H697" s="10">
        <v>80.811716603737807</v>
      </c>
      <c r="I697" s="11">
        <v>1.97</v>
      </c>
      <c r="J697" s="9">
        <v>557</v>
      </c>
      <c r="K697" s="2">
        <v>65.561770724659993</v>
      </c>
      <c r="L697" s="11">
        <v>6.63916015625</v>
      </c>
      <c r="M697" s="9">
        <v>1</v>
      </c>
      <c r="N697" s="9">
        <v>1</v>
      </c>
      <c r="O697" s="9">
        <v>3</v>
      </c>
      <c r="P697" s="34">
        <v>0.992462482726714</v>
      </c>
      <c r="Q697" s="12">
        <v>0.849480170947854</v>
      </c>
      <c r="R697" s="12">
        <v>1.02063296958786</v>
      </c>
      <c r="S697" s="12">
        <v>2.2694425027016698</v>
      </c>
      <c r="T697" s="35">
        <v>1.1524587791398799</v>
      </c>
      <c r="U697" s="34">
        <f t="shared" si="210"/>
        <v>-1.0915528659117392E-2</v>
      </c>
      <c r="V697" s="12">
        <f t="shared" si="211"/>
        <v>-0.235347823297852</v>
      </c>
      <c r="W697" s="12">
        <f t="shared" si="212"/>
        <v>2.9464151080289248E-2</v>
      </c>
      <c r="X697" s="12">
        <f t="shared" si="213"/>
        <v>1.1823379374417209</v>
      </c>
      <c r="Y697" s="35">
        <f t="shared" si="214"/>
        <v>0.2047151496186026</v>
      </c>
      <c r="Z697" s="2"/>
      <c r="AA697" s="13">
        <v>2</v>
      </c>
      <c r="AB697" s="13">
        <v>2</v>
      </c>
      <c r="AC697" s="13">
        <v>2</v>
      </c>
      <c r="AD697" s="13">
        <v>2</v>
      </c>
      <c r="AE697" s="14">
        <v>2</v>
      </c>
      <c r="AF697" s="15">
        <v>10.445091672801199</v>
      </c>
      <c r="AG697" s="15">
        <v>12.586033317626001</v>
      </c>
      <c r="AH697" s="15">
        <v>2.2203652969007699</v>
      </c>
      <c r="AI697" s="15">
        <v>47.267113005516599</v>
      </c>
      <c r="AJ697" s="2">
        <v>2.1200815458004301</v>
      </c>
      <c r="AK697" s="1">
        <f t="shared" si="215"/>
        <v>0</v>
      </c>
      <c r="AL697" s="1">
        <f t="shared" si="216"/>
        <v>0</v>
      </c>
      <c r="AM697" s="1">
        <f t="shared" si="217"/>
        <v>0</v>
      </c>
      <c r="AN697" s="1">
        <f t="shared" si="218"/>
        <v>3</v>
      </c>
      <c r="AO697" s="1">
        <f t="shared" si="219"/>
        <v>0</v>
      </c>
      <c r="AP697" s="1">
        <f t="shared" si="220"/>
        <v>3</v>
      </c>
      <c r="AQ697" s="1">
        <f t="shared" si="221"/>
        <v>0</v>
      </c>
      <c r="AR697" s="1">
        <f t="shared" si="222"/>
        <v>2</v>
      </c>
      <c r="AS697" s="1">
        <f t="shared" si="223"/>
        <v>2</v>
      </c>
      <c r="AT697" s="1">
        <f t="shared" si="224"/>
        <v>3</v>
      </c>
      <c r="AU697" s="1">
        <f t="shared" si="225"/>
        <v>1</v>
      </c>
      <c r="AV697" s="1">
        <f t="shared" si="226"/>
        <v>3</v>
      </c>
      <c r="AW697" s="1">
        <f t="shared" si="227"/>
        <v>2.2000000000000002</v>
      </c>
      <c r="AX697" s="1">
        <f t="shared" si="228"/>
        <v>0</v>
      </c>
      <c r="AY697" s="1">
        <v>4</v>
      </c>
      <c r="AZ697" s="1">
        <f t="shared" si="229"/>
        <v>4</v>
      </c>
      <c r="BA697" s="1">
        <f t="shared" si="230"/>
        <v>9.1999999999999993</v>
      </c>
      <c r="BB697" s="16"/>
      <c r="BC697" s="16"/>
      <c r="BD697" s="16"/>
      <c r="BE697" s="16"/>
      <c r="BF697" s="17"/>
      <c r="BG697" s="16"/>
      <c r="BH697" s="16"/>
      <c r="BI697" s="16"/>
      <c r="BJ697" s="16"/>
      <c r="BK697" s="16"/>
      <c r="BL697" s="16"/>
      <c r="BM697" s="16"/>
      <c r="BN697" s="16"/>
    </row>
    <row r="698" spans="1:66" x14ac:dyDescent="0.2">
      <c r="A698" s="9" t="s">
        <v>330</v>
      </c>
      <c r="B698" s="43" t="s">
        <v>2429</v>
      </c>
      <c r="C698" s="9">
        <v>9.1999999999999993</v>
      </c>
      <c r="D698" s="9"/>
      <c r="E698" s="9"/>
      <c r="F698" s="9"/>
      <c r="G698" s="9">
        <v>1</v>
      </c>
      <c r="H698" s="10">
        <v>127.735474720163</v>
      </c>
      <c r="I698" s="11">
        <v>8.0500000000000007</v>
      </c>
      <c r="J698" s="9">
        <v>87</v>
      </c>
      <c r="K698" s="2">
        <v>10.038021414659999</v>
      </c>
      <c r="L698" s="11">
        <v>6.56591796875</v>
      </c>
      <c r="M698" s="9">
        <v>1</v>
      </c>
      <c r="N698" s="9">
        <v>1</v>
      </c>
      <c r="O698" s="9">
        <v>7</v>
      </c>
      <c r="P698" s="34">
        <v>1.1169623691681101</v>
      </c>
      <c r="Q698" s="12">
        <v>0.98007823672879502</v>
      </c>
      <c r="R698" s="12">
        <v>1.01937715259158</v>
      </c>
      <c r="S698" s="12">
        <v>1.9977559792360899</v>
      </c>
      <c r="T698" s="35">
        <v>1.2311578884406</v>
      </c>
      <c r="U698" s="34">
        <f t="shared" si="210"/>
        <v>0.15958058176656109</v>
      </c>
      <c r="V698" s="12">
        <f t="shared" si="211"/>
        <v>-2.9031175011128219E-2</v>
      </c>
      <c r="W698" s="12">
        <f t="shared" si="212"/>
        <v>2.768792344106509E-2</v>
      </c>
      <c r="X698" s="12">
        <f t="shared" si="213"/>
        <v>0.99838037239662591</v>
      </c>
      <c r="Y698" s="35">
        <f t="shared" si="214"/>
        <v>0.30001579046870452</v>
      </c>
      <c r="Z698" s="2"/>
      <c r="AA698" s="13">
        <v>6</v>
      </c>
      <c r="AB698" s="13">
        <v>6</v>
      </c>
      <c r="AC698" s="13">
        <v>7</v>
      </c>
      <c r="AD698" s="13">
        <v>6</v>
      </c>
      <c r="AE698" s="14">
        <v>7</v>
      </c>
      <c r="AF698" s="15">
        <v>46.911503666842201</v>
      </c>
      <c r="AG698" s="15">
        <v>32.660863355744397</v>
      </c>
      <c r="AH698" s="15">
        <v>13.567672064515101</v>
      </c>
      <c r="AI698" s="15">
        <v>35.721164675939796</v>
      </c>
      <c r="AJ698" s="2">
        <v>27.851129821468898</v>
      </c>
      <c r="AK698" s="1">
        <f t="shared" si="215"/>
        <v>0</v>
      </c>
      <c r="AL698" s="1">
        <f t="shared" si="216"/>
        <v>0</v>
      </c>
      <c r="AM698" s="1">
        <f t="shared" si="217"/>
        <v>0</v>
      </c>
      <c r="AN698" s="1">
        <f t="shared" si="218"/>
        <v>2</v>
      </c>
      <c r="AO698" s="1">
        <f t="shared" si="219"/>
        <v>0</v>
      </c>
      <c r="AP698" s="1">
        <f t="shared" si="220"/>
        <v>2</v>
      </c>
      <c r="AQ698" s="1">
        <f t="shared" si="221"/>
        <v>2</v>
      </c>
      <c r="AR698" s="1">
        <f t="shared" si="222"/>
        <v>1</v>
      </c>
      <c r="AS698" s="1">
        <f t="shared" si="223"/>
        <v>1</v>
      </c>
      <c r="AT698" s="1">
        <f t="shared" si="224"/>
        <v>2</v>
      </c>
      <c r="AU698" s="1">
        <f t="shared" si="225"/>
        <v>1</v>
      </c>
      <c r="AV698" s="1">
        <f t="shared" si="226"/>
        <v>1</v>
      </c>
      <c r="AW698" s="1">
        <f t="shared" si="227"/>
        <v>1.2</v>
      </c>
      <c r="AX698" s="1">
        <f t="shared" si="228"/>
        <v>0</v>
      </c>
      <c r="AY698" s="1">
        <v>4</v>
      </c>
      <c r="AZ698" s="1">
        <f t="shared" si="229"/>
        <v>4</v>
      </c>
      <c r="BA698" s="1">
        <f t="shared" si="230"/>
        <v>9.1999999999999993</v>
      </c>
      <c r="BB698" s="16"/>
      <c r="BC698" s="16"/>
      <c r="BD698" s="16"/>
      <c r="BE698" s="16"/>
      <c r="BF698" s="17"/>
      <c r="BG698" s="16"/>
      <c r="BH698" s="16"/>
      <c r="BI698" s="16"/>
      <c r="BJ698" s="16"/>
      <c r="BK698" s="16"/>
      <c r="BL698" s="16"/>
      <c r="BM698" s="16"/>
      <c r="BN698" s="16"/>
    </row>
    <row r="699" spans="1:66" x14ac:dyDescent="0.2">
      <c r="A699" s="9" t="s">
        <v>566</v>
      </c>
      <c r="B699" s="43" t="s">
        <v>1866</v>
      </c>
      <c r="C699" s="9">
        <v>9.1999999999999993</v>
      </c>
      <c r="D699" s="9"/>
      <c r="E699" s="9"/>
      <c r="F699" s="9"/>
      <c r="G699" s="9">
        <v>1</v>
      </c>
      <c r="H699" s="10">
        <v>3216.11700721528</v>
      </c>
      <c r="I699" s="11">
        <v>46.11</v>
      </c>
      <c r="J699" s="9">
        <v>553</v>
      </c>
      <c r="K699" s="2">
        <v>59.713596424659997</v>
      </c>
      <c r="L699" s="11">
        <v>9.12939453125</v>
      </c>
      <c r="M699" s="9">
        <v>22</v>
      </c>
      <c r="N699" s="9">
        <v>22</v>
      </c>
      <c r="O699" s="9">
        <v>96</v>
      </c>
      <c r="P699" s="34">
        <v>1.1628165117975</v>
      </c>
      <c r="Q699" s="12">
        <v>0.90537910234077801</v>
      </c>
      <c r="R699" s="12">
        <v>1.0125395928074099</v>
      </c>
      <c r="S699" s="12">
        <v>0.87220449297527103</v>
      </c>
      <c r="T699" s="35">
        <v>1.31201482583601</v>
      </c>
      <c r="U699" s="34">
        <f t="shared" si="210"/>
        <v>0.21762346275744326</v>
      </c>
      <c r="V699" s="12">
        <f t="shared" si="211"/>
        <v>-0.1434060877242597</v>
      </c>
      <c r="W699" s="12">
        <f t="shared" si="212"/>
        <v>1.7978322051698945E-2</v>
      </c>
      <c r="X699" s="12">
        <f t="shared" si="213"/>
        <v>-0.19726167271314607</v>
      </c>
      <c r="Y699" s="35">
        <f t="shared" si="214"/>
        <v>0.39178402257736783</v>
      </c>
      <c r="Z699" s="2"/>
      <c r="AA699" s="13">
        <v>79</v>
      </c>
      <c r="AB699" s="13">
        <v>79</v>
      </c>
      <c r="AC699" s="13">
        <v>79</v>
      </c>
      <c r="AD699" s="13">
        <v>79</v>
      </c>
      <c r="AE699" s="14">
        <v>79</v>
      </c>
      <c r="AF699" s="15">
        <v>34.876866726094804</v>
      </c>
      <c r="AG699" s="15">
        <v>39.529918535423398</v>
      </c>
      <c r="AH699" s="15">
        <v>18.2231287085195</v>
      </c>
      <c r="AI699" s="15">
        <v>48.221347538989598</v>
      </c>
      <c r="AJ699" s="2">
        <v>27.0953500742011</v>
      </c>
      <c r="AK699" s="1">
        <f t="shared" si="215"/>
        <v>0</v>
      </c>
      <c r="AL699" s="1">
        <f t="shared" si="216"/>
        <v>0</v>
      </c>
      <c r="AM699" s="1">
        <f t="shared" si="217"/>
        <v>0</v>
      </c>
      <c r="AN699" s="1">
        <f t="shared" si="218"/>
        <v>0</v>
      </c>
      <c r="AO699" s="1">
        <f t="shared" si="219"/>
        <v>-1</v>
      </c>
      <c r="AP699" s="1">
        <f t="shared" si="220"/>
        <v>-1</v>
      </c>
      <c r="AQ699" s="1">
        <f t="shared" si="221"/>
        <v>3</v>
      </c>
      <c r="AR699" s="1">
        <f t="shared" si="222"/>
        <v>1</v>
      </c>
      <c r="AS699" s="1">
        <f t="shared" si="223"/>
        <v>1</v>
      </c>
      <c r="AT699" s="1">
        <f t="shared" si="224"/>
        <v>2</v>
      </c>
      <c r="AU699" s="1">
        <f t="shared" si="225"/>
        <v>1</v>
      </c>
      <c r="AV699" s="1">
        <f t="shared" si="226"/>
        <v>1</v>
      </c>
      <c r="AW699" s="1">
        <f t="shared" si="227"/>
        <v>1.2</v>
      </c>
      <c r="AX699" s="1">
        <f t="shared" si="228"/>
        <v>4</v>
      </c>
      <c r="AY699" s="1">
        <v>5</v>
      </c>
      <c r="AZ699" s="1">
        <f t="shared" si="229"/>
        <v>2</v>
      </c>
      <c r="BA699" s="1">
        <f t="shared" si="230"/>
        <v>9.1999999999999993</v>
      </c>
      <c r="BB699" s="16"/>
      <c r="BC699" s="16"/>
      <c r="BD699" s="16"/>
      <c r="BE699" s="16"/>
      <c r="BF699" s="17"/>
      <c r="BG699" s="16"/>
      <c r="BH699" s="16"/>
      <c r="BI699" s="16"/>
      <c r="BJ699" s="16"/>
      <c r="BK699" s="16"/>
      <c r="BL699" s="16"/>
      <c r="BM699" s="16"/>
      <c r="BN699" s="16"/>
    </row>
    <row r="700" spans="1:66" x14ac:dyDescent="0.2">
      <c r="A700" s="9" t="s">
        <v>321</v>
      </c>
      <c r="B700" s="43" t="s">
        <v>2855</v>
      </c>
      <c r="C700" s="9">
        <v>9.1999999999999993</v>
      </c>
      <c r="D700" s="9"/>
      <c r="E700" s="9"/>
      <c r="F700" s="9"/>
      <c r="G700" s="9">
        <v>1</v>
      </c>
      <c r="H700" s="10">
        <v>2214.3689529340199</v>
      </c>
      <c r="I700" s="11">
        <v>40.64</v>
      </c>
      <c r="J700" s="9">
        <v>529</v>
      </c>
      <c r="K700" s="2">
        <v>56.524608704660103</v>
      </c>
      <c r="L700" s="11">
        <v>5.40185546875</v>
      </c>
      <c r="M700" s="9">
        <v>14</v>
      </c>
      <c r="N700" s="9">
        <v>14</v>
      </c>
      <c r="O700" s="9">
        <v>71</v>
      </c>
      <c r="P700" s="34">
        <v>1.23332222076098</v>
      </c>
      <c r="Q700" s="12">
        <v>0.96680380882229899</v>
      </c>
      <c r="R700" s="12">
        <v>0.99372017606264895</v>
      </c>
      <c r="S700" s="12">
        <v>0.99319730256689998</v>
      </c>
      <c r="T700" s="35">
        <v>1.3823118105914201</v>
      </c>
      <c r="U700" s="34">
        <f t="shared" si="210"/>
        <v>0.30254977099995661</v>
      </c>
      <c r="V700" s="12">
        <f t="shared" si="211"/>
        <v>-4.8704938128283019E-2</v>
      </c>
      <c r="W700" s="12">
        <f t="shared" si="212"/>
        <v>-9.0884377083447071E-3</v>
      </c>
      <c r="X700" s="12">
        <f t="shared" si="213"/>
        <v>-9.8477515951630214E-3</v>
      </c>
      <c r="Y700" s="35">
        <f t="shared" si="214"/>
        <v>0.46708308378236019</v>
      </c>
      <c r="Z700" s="2"/>
      <c r="AA700" s="13">
        <v>50</v>
      </c>
      <c r="AB700" s="13">
        <v>49</v>
      </c>
      <c r="AC700" s="13">
        <v>50</v>
      </c>
      <c r="AD700" s="13">
        <v>49</v>
      </c>
      <c r="AE700" s="14">
        <v>49</v>
      </c>
      <c r="AF700" s="15">
        <v>40.543315453629504</v>
      </c>
      <c r="AG700" s="15">
        <v>33.119398377466801</v>
      </c>
      <c r="AH700" s="15">
        <v>21.238506865339001</v>
      </c>
      <c r="AI700" s="15">
        <v>34.402483938597697</v>
      </c>
      <c r="AJ700" s="2">
        <v>29.227705892751601</v>
      </c>
      <c r="AK700" s="1">
        <f t="shared" si="215"/>
        <v>0</v>
      </c>
      <c r="AL700" s="1">
        <f t="shared" si="216"/>
        <v>0</v>
      </c>
      <c r="AM700" s="1">
        <f t="shared" si="217"/>
        <v>0</v>
      </c>
      <c r="AN700" s="1">
        <f t="shared" si="218"/>
        <v>0</v>
      </c>
      <c r="AO700" s="1">
        <f t="shared" si="219"/>
        <v>-1</v>
      </c>
      <c r="AP700" s="1">
        <f t="shared" si="220"/>
        <v>-1</v>
      </c>
      <c r="AQ700" s="1">
        <f t="shared" si="221"/>
        <v>3</v>
      </c>
      <c r="AR700" s="1">
        <f t="shared" si="222"/>
        <v>1</v>
      </c>
      <c r="AS700" s="1">
        <f t="shared" si="223"/>
        <v>1</v>
      </c>
      <c r="AT700" s="1">
        <f t="shared" si="224"/>
        <v>2</v>
      </c>
      <c r="AU700" s="1">
        <f t="shared" si="225"/>
        <v>1</v>
      </c>
      <c r="AV700" s="1">
        <f t="shared" si="226"/>
        <v>1</v>
      </c>
      <c r="AW700" s="1">
        <f t="shared" si="227"/>
        <v>1.2</v>
      </c>
      <c r="AX700" s="1">
        <f t="shared" si="228"/>
        <v>4</v>
      </c>
      <c r="AY700" s="1">
        <v>5</v>
      </c>
      <c r="AZ700" s="1">
        <f t="shared" si="229"/>
        <v>2</v>
      </c>
      <c r="BA700" s="1">
        <f t="shared" si="230"/>
        <v>9.1999999999999993</v>
      </c>
      <c r="BB700" s="16"/>
      <c r="BC700" s="16"/>
      <c r="BD700" s="16"/>
      <c r="BE700" s="16"/>
      <c r="BF700" s="17"/>
      <c r="BG700" s="16"/>
      <c r="BH700" s="16"/>
      <c r="BI700" s="16"/>
      <c r="BJ700" s="16"/>
      <c r="BK700" s="16"/>
      <c r="BL700" s="16"/>
      <c r="BM700" s="16"/>
      <c r="BN700" s="16"/>
    </row>
    <row r="701" spans="1:66" x14ac:dyDescent="0.2">
      <c r="A701" s="9" t="s">
        <v>807</v>
      </c>
      <c r="B701" s="43" t="s">
        <v>1865</v>
      </c>
      <c r="C701" s="9">
        <v>9.1999999999999993</v>
      </c>
      <c r="D701" s="9"/>
      <c r="E701" s="9"/>
      <c r="F701" s="9"/>
      <c r="G701" s="9">
        <v>1</v>
      </c>
      <c r="H701" s="10">
        <v>3198.7109750971199</v>
      </c>
      <c r="I701" s="11">
        <v>22.07</v>
      </c>
      <c r="J701" s="9">
        <v>639</v>
      </c>
      <c r="K701" s="2">
        <v>69.977869134660097</v>
      </c>
      <c r="L701" s="11">
        <v>5.74462890625</v>
      </c>
      <c r="M701" s="9">
        <v>2</v>
      </c>
      <c r="N701" s="9">
        <v>13</v>
      </c>
      <c r="O701" s="9">
        <v>166</v>
      </c>
      <c r="P701" s="34">
        <v>1.0675767318393199</v>
      </c>
      <c r="Q701" s="12">
        <v>1.01167097382646</v>
      </c>
      <c r="R701" s="12">
        <v>0.95980913423244296</v>
      </c>
      <c r="S701" s="12">
        <v>1.15218777832983</v>
      </c>
      <c r="T701" s="35">
        <v>1.03916661628386</v>
      </c>
      <c r="U701" s="34">
        <f t="shared" si="210"/>
        <v>9.4339766956470839E-2</v>
      </c>
      <c r="V701" s="12">
        <f t="shared" si="211"/>
        <v>1.6740158005118827E-2</v>
      </c>
      <c r="W701" s="12">
        <f t="shared" si="212"/>
        <v>-5.9180552046693438E-2</v>
      </c>
      <c r="X701" s="12">
        <f t="shared" si="213"/>
        <v>0.20437585982575285</v>
      </c>
      <c r="Y701" s="35">
        <f t="shared" si="214"/>
        <v>5.5426989386369342E-2</v>
      </c>
      <c r="Z701" s="2"/>
      <c r="AA701" s="13">
        <v>93</v>
      </c>
      <c r="AB701" s="13">
        <v>93</v>
      </c>
      <c r="AC701" s="13">
        <v>93</v>
      </c>
      <c r="AD701" s="13">
        <v>93</v>
      </c>
      <c r="AE701" s="14">
        <v>94</v>
      </c>
      <c r="AF701" s="15">
        <v>42.319830043422201</v>
      </c>
      <c r="AG701" s="15">
        <v>49.831030520108499</v>
      </c>
      <c r="AH701" s="15">
        <v>12.898012912242001</v>
      </c>
      <c r="AI701" s="15">
        <v>33.484191508664097</v>
      </c>
      <c r="AJ701" s="2">
        <v>44.859652661621503</v>
      </c>
      <c r="AK701" s="1">
        <f t="shared" si="215"/>
        <v>0</v>
      </c>
      <c r="AL701" s="1">
        <f t="shared" si="216"/>
        <v>0</v>
      </c>
      <c r="AM701" s="1">
        <f t="shared" si="217"/>
        <v>0</v>
      </c>
      <c r="AN701" s="1">
        <f t="shared" si="218"/>
        <v>0</v>
      </c>
      <c r="AO701" s="1">
        <f t="shared" si="219"/>
        <v>0</v>
      </c>
      <c r="AP701" s="1">
        <f t="shared" si="220"/>
        <v>0</v>
      </c>
      <c r="AQ701" s="1">
        <f t="shared" si="221"/>
        <v>3</v>
      </c>
      <c r="AR701" s="1">
        <f t="shared" si="222"/>
        <v>1</v>
      </c>
      <c r="AS701" s="1">
        <f t="shared" si="223"/>
        <v>1</v>
      </c>
      <c r="AT701" s="1">
        <f t="shared" si="224"/>
        <v>2</v>
      </c>
      <c r="AU701" s="1">
        <f t="shared" si="225"/>
        <v>1</v>
      </c>
      <c r="AV701" s="1">
        <f t="shared" si="226"/>
        <v>1</v>
      </c>
      <c r="AW701" s="1">
        <f t="shared" si="227"/>
        <v>1.2</v>
      </c>
      <c r="AX701" s="1">
        <f t="shared" si="228"/>
        <v>1</v>
      </c>
      <c r="AY701" s="1">
        <v>4</v>
      </c>
      <c r="AZ701" s="1">
        <f t="shared" si="229"/>
        <v>4</v>
      </c>
      <c r="BA701" s="1">
        <f t="shared" si="230"/>
        <v>9.1999999999999993</v>
      </c>
      <c r="BB701" s="16"/>
      <c r="BC701" s="16"/>
      <c r="BD701" s="16"/>
      <c r="BE701" s="16"/>
      <c r="BF701" s="17"/>
      <c r="BG701" s="16"/>
      <c r="BH701" s="16"/>
      <c r="BI701" s="16"/>
      <c r="BJ701" s="16"/>
      <c r="BK701" s="16"/>
      <c r="BL701" s="16"/>
      <c r="BM701" s="16"/>
      <c r="BN701" s="16"/>
    </row>
    <row r="702" spans="1:66" x14ac:dyDescent="0.2">
      <c r="A702" s="9" t="s">
        <v>231</v>
      </c>
      <c r="B702" s="43" t="s">
        <v>2427</v>
      </c>
      <c r="C702" s="9">
        <v>9.1999999999999993</v>
      </c>
      <c r="D702" s="9">
        <v>1</v>
      </c>
      <c r="E702" s="9"/>
      <c r="F702" s="9"/>
      <c r="G702" s="9">
        <v>5</v>
      </c>
      <c r="H702" s="10">
        <v>132.559768341374</v>
      </c>
      <c r="I702" s="11">
        <v>21.93</v>
      </c>
      <c r="J702" s="9">
        <v>114</v>
      </c>
      <c r="K702" s="2">
        <v>12.63219526466</v>
      </c>
      <c r="L702" s="11">
        <v>7.92822265625</v>
      </c>
      <c r="M702" s="9">
        <v>2</v>
      </c>
      <c r="N702" s="9">
        <v>2</v>
      </c>
      <c r="O702" s="9">
        <v>4</v>
      </c>
      <c r="P702" s="34">
        <v>0.76254667978968005</v>
      </c>
      <c r="Q702" s="12">
        <v>2.3020282676506501</v>
      </c>
      <c r="R702" s="12">
        <v>0.89699745426383504</v>
      </c>
      <c r="S702" s="12">
        <v>3.3807391591645799</v>
      </c>
      <c r="T702" s="35">
        <v>0.326753561656832</v>
      </c>
      <c r="U702" s="34">
        <f t="shared" si="210"/>
        <v>-0.39110243910839176</v>
      </c>
      <c r="V702" s="12">
        <f t="shared" si="211"/>
        <v>1.2029055490865732</v>
      </c>
      <c r="W702" s="12">
        <f t="shared" si="212"/>
        <v>-0.15682420419784512</v>
      </c>
      <c r="X702" s="12">
        <f t="shared" si="213"/>
        <v>1.7573387094295783</v>
      </c>
      <c r="Y702" s="35">
        <f t="shared" si="214"/>
        <v>-1.613725133215103</v>
      </c>
      <c r="Z702" s="2"/>
      <c r="AA702" s="13">
        <v>3</v>
      </c>
      <c r="AB702" s="13">
        <v>3</v>
      </c>
      <c r="AC702" s="13">
        <v>3</v>
      </c>
      <c r="AD702" s="13">
        <v>3</v>
      </c>
      <c r="AE702" s="14">
        <v>3</v>
      </c>
      <c r="AF702" s="15">
        <v>6.40785830024359</v>
      </c>
      <c r="AG702" s="15">
        <v>19.0103881668804</v>
      </c>
      <c r="AH702" s="15">
        <v>10.627847318353201</v>
      </c>
      <c r="AI702" s="15">
        <v>6.1303697040945</v>
      </c>
      <c r="AJ702" s="2">
        <v>25.6507360860871</v>
      </c>
      <c r="AK702" s="1">
        <f t="shared" si="215"/>
        <v>0</v>
      </c>
      <c r="AL702" s="1">
        <f t="shared" si="216"/>
        <v>3</v>
      </c>
      <c r="AM702" s="1">
        <f t="shared" si="217"/>
        <v>0</v>
      </c>
      <c r="AN702" s="1">
        <f t="shared" si="218"/>
        <v>5</v>
      </c>
      <c r="AO702" s="1">
        <f t="shared" si="219"/>
        <v>-4</v>
      </c>
      <c r="AP702" s="1">
        <f t="shared" si="220"/>
        <v>4</v>
      </c>
      <c r="AQ702" s="1">
        <f t="shared" si="221"/>
        <v>1</v>
      </c>
      <c r="AR702" s="1">
        <f t="shared" si="222"/>
        <v>3</v>
      </c>
      <c r="AS702" s="1">
        <f t="shared" si="223"/>
        <v>2</v>
      </c>
      <c r="AT702" s="1">
        <f t="shared" si="224"/>
        <v>2</v>
      </c>
      <c r="AU702" s="1">
        <f t="shared" si="225"/>
        <v>3</v>
      </c>
      <c r="AV702" s="1">
        <f t="shared" si="226"/>
        <v>1</v>
      </c>
      <c r="AW702" s="1">
        <f t="shared" si="227"/>
        <v>2.2000000000000002</v>
      </c>
      <c r="AX702" s="1">
        <f t="shared" si="228"/>
        <v>1</v>
      </c>
      <c r="AY702" s="1">
        <v>2</v>
      </c>
      <c r="AZ702" s="1">
        <f t="shared" si="229"/>
        <v>1</v>
      </c>
      <c r="BA702" s="1">
        <f t="shared" si="230"/>
        <v>9.1999999999999993</v>
      </c>
      <c r="BB702" s="16"/>
      <c r="BC702" s="16"/>
      <c r="BD702" s="16"/>
      <c r="BE702" s="16"/>
      <c r="BF702" s="17"/>
      <c r="BG702" s="16"/>
      <c r="BH702" s="16"/>
      <c r="BI702" s="16"/>
      <c r="BJ702" s="16"/>
      <c r="BK702" s="16"/>
      <c r="BL702" s="16"/>
      <c r="BM702" s="16"/>
      <c r="BN702" s="16"/>
    </row>
    <row r="703" spans="1:66" x14ac:dyDescent="0.2">
      <c r="A703" s="9" t="s">
        <v>382</v>
      </c>
      <c r="B703" s="43" t="s">
        <v>2428</v>
      </c>
      <c r="C703" s="9">
        <v>9.1999999999999993</v>
      </c>
      <c r="D703" s="9"/>
      <c r="E703" s="9"/>
      <c r="F703" s="9"/>
      <c r="G703" s="9">
        <v>1</v>
      </c>
      <c r="H703" s="10">
        <v>355.78614617062402</v>
      </c>
      <c r="I703" s="11">
        <v>11.98</v>
      </c>
      <c r="J703" s="9">
        <v>509</v>
      </c>
      <c r="K703" s="2">
        <v>54.142974964659999</v>
      </c>
      <c r="L703" s="11">
        <v>7.85498046875</v>
      </c>
      <c r="M703" s="9">
        <v>7</v>
      </c>
      <c r="N703" s="9">
        <v>7</v>
      </c>
      <c r="O703" s="9">
        <v>18</v>
      </c>
      <c r="P703" s="34">
        <v>1.02379911964583</v>
      </c>
      <c r="Q703" s="12">
        <v>0.73693110159625697</v>
      </c>
      <c r="R703" s="12">
        <v>0.83395362481945101</v>
      </c>
      <c r="S703" s="12">
        <v>0.61250876751501304</v>
      </c>
      <c r="T703" s="35">
        <v>1.31074312899362</v>
      </c>
      <c r="U703" s="34">
        <f t="shared" si="210"/>
        <v>3.3932670884067567E-2</v>
      </c>
      <c r="V703" s="12">
        <f t="shared" si="211"/>
        <v>-0.44039835213671591</v>
      </c>
      <c r="W703" s="12">
        <f t="shared" si="212"/>
        <v>-0.26196093556181771</v>
      </c>
      <c r="X703" s="12">
        <f t="shared" si="213"/>
        <v>-0.70719759973558061</v>
      </c>
      <c r="Y703" s="35">
        <f t="shared" si="214"/>
        <v>0.39038498316663744</v>
      </c>
      <c r="Z703" s="2"/>
      <c r="AA703" s="13">
        <v>11</v>
      </c>
      <c r="AB703" s="13">
        <v>11</v>
      </c>
      <c r="AC703" s="13">
        <v>11</v>
      </c>
      <c r="AD703" s="13">
        <v>11</v>
      </c>
      <c r="AE703" s="14">
        <v>11</v>
      </c>
      <c r="AF703" s="15">
        <v>10.192852184630199</v>
      </c>
      <c r="AG703" s="15">
        <v>34.343656896061503</v>
      </c>
      <c r="AH703" s="15">
        <v>10.49571539419</v>
      </c>
      <c r="AI703" s="15">
        <v>100.777629172693</v>
      </c>
      <c r="AJ703" s="2">
        <v>27.9496042334709</v>
      </c>
      <c r="AK703" s="1">
        <f t="shared" si="215"/>
        <v>0</v>
      </c>
      <c r="AL703" s="1">
        <f t="shared" si="216"/>
        <v>0</v>
      </c>
      <c r="AM703" s="1">
        <f t="shared" si="217"/>
        <v>0</v>
      </c>
      <c r="AN703" s="1">
        <f t="shared" si="218"/>
        <v>1</v>
      </c>
      <c r="AO703" s="1">
        <f t="shared" si="219"/>
        <v>-1</v>
      </c>
      <c r="AP703" s="1">
        <f t="shared" si="220"/>
        <v>0</v>
      </c>
      <c r="AQ703" s="1">
        <f t="shared" si="221"/>
        <v>2</v>
      </c>
      <c r="AR703" s="1">
        <f t="shared" si="222"/>
        <v>2</v>
      </c>
      <c r="AS703" s="1">
        <f t="shared" si="223"/>
        <v>1</v>
      </c>
      <c r="AT703" s="1">
        <f t="shared" si="224"/>
        <v>2</v>
      </c>
      <c r="AU703" s="1">
        <f t="shared" si="225"/>
        <v>0</v>
      </c>
      <c r="AV703" s="1">
        <f t="shared" si="226"/>
        <v>1</v>
      </c>
      <c r="AW703" s="1">
        <f t="shared" si="227"/>
        <v>1.2</v>
      </c>
      <c r="AX703" s="1">
        <f t="shared" si="228"/>
        <v>4</v>
      </c>
      <c r="AY703" s="1">
        <v>5</v>
      </c>
      <c r="AZ703" s="1">
        <f t="shared" si="229"/>
        <v>2</v>
      </c>
      <c r="BA703" s="1">
        <f t="shared" si="230"/>
        <v>9.1999999999999993</v>
      </c>
      <c r="BB703" s="16"/>
      <c r="BC703" s="16"/>
      <c r="BD703" s="16"/>
      <c r="BE703" s="16"/>
      <c r="BF703" s="17"/>
      <c r="BG703" s="16"/>
      <c r="BH703" s="16"/>
      <c r="BI703" s="16"/>
      <c r="BJ703" s="16"/>
      <c r="BK703" s="16"/>
      <c r="BL703" s="16"/>
      <c r="BM703" s="16"/>
      <c r="BN703" s="16"/>
    </row>
    <row r="704" spans="1:66" x14ac:dyDescent="0.2">
      <c r="A704" s="9" t="s">
        <v>905</v>
      </c>
      <c r="B704" s="43" t="s">
        <v>2853</v>
      </c>
      <c r="C704" s="9">
        <v>9.1999999999999993</v>
      </c>
      <c r="D704" s="9"/>
      <c r="E704" s="9"/>
      <c r="F704" s="9"/>
      <c r="G704" s="9">
        <v>18</v>
      </c>
      <c r="H704" s="10">
        <v>824.74685654504299</v>
      </c>
      <c r="I704" s="11">
        <v>64.88</v>
      </c>
      <c r="J704" s="9">
        <v>205</v>
      </c>
      <c r="K704" s="2">
        <v>22.663380344659998</v>
      </c>
      <c r="L704" s="11">
        <v>6.21435546875</v>
      </c>
      <c r="M704" s="9">
        <v>4</v>
      </c>
      <c r="N704" s="9">
        <v>12</v>
      </c>
      <c r="O704" s="9">
        <v>32</v>
      </c>
      <c r="P704" s="34">
        <v>0.92996228705114703</v>
      </c>
      <c r="Q704" s="12">
        <v>0.98924819700672195</v>
      </c>
      <c r="R704" s="12">
        <v>0.81739228670828601</v>
      </c>
      <c r="S704" s="12">
        <v>0.61999801059817095</v>
      </c>
      <c r="T704" s="35">
        <v>1.0349955505338599</v>
      </c>
      <c r="U704" s="34">
        <f t="shared" si="210"/>
        <v>-0.10475588338442196</v>
      </c>
      <c r="V704" s="12">
        <f t="shared" si="211"/>
        <v>-1.5595564127679235E-2</v>
      </c>
      <c r="W704" s="12">
        <f t="shared" si="212"/>
        <v>-0.29089946540230266</v>
      </c>
      <c r="X704" s="12">
        <f t="shared" si="213"/>
        <v>-0.68966450858907169</v>
      </c>
      <c r="Y704" s="35">
        <f t="shared" si="214"/>
        <v>4.9624565563699069E-2</v>
      </c>
      <c r="Z704" s="2"/>
      <c r="AA704" s="13">
        <v>20</v>
      </c>
      <c r="AB704" s="13">
        <v>20</v>
      </c>
      <c r="AC704" s="13">
        <v>20</v>
      </c>
      <c r="AD704" s="13">
        <v>20</v>
      </c>
      <c r="AE704" s="14">
        <v>20</v>
      </c>
      <c r="AF704" s="15">
        <v>42.772323461577898</v>
      </c>
      <c r="AG704" s="15">
        <v>39.122225451377503</v>
      </c>
      <c r="AH704" s="15">
        <v>21.6021701257547</v>
      </c>
      <c r="AI704" s="15">
        <v>29.6924040720573</v>
      </c>
      <c r="AJ704" s="2">
        <v>45.529224769597697</v>
      </c>
      <c r="AK704" s="1">
        <f t="shared" si="215"/>
        <v>0</v>
      </c>
      <c r="AL704" s="1">
        <f t="shared" si="216"/>
        <v>0</v>
      </c>
      <c r="AM704" s="1">
        <f t="shared" si="217"/>
        <v>0</v>
      </c>
      <c r="AN704" s="1">
        <f t="shared" si="218"/>
        <v>1</v>
      </c>
      <c r="AO704" s="1">
        <f t="shared" si="219"/>
        <v>0</v>
      </c>
      <c r="AP704" s="1">
        <f t="shared" si="220"/>
        <v>1</v>
      </c>
      <c r="AQ704" s="1">
        <f t="shared" si="221"/>
        <v>3</v>
      </c>
      <c r="AR704" s="1">
        <f t="shared" si="222"/>
        <v>1</v>
      </c>
      <c r="AS704" s="1">
        <f t="shared" si="223"/>
        <v>1</v>
      </c>
      <c r="AT704" s="1">
        <f t="shared" si="224"/>
        <v>2</v>
      </c>
      <c r="AU704" s="1">
        <f t="shared" si="225"/>
        <v>1</v>
      </c>
      <c r="AV704" s="1">
        <f t="shared" si="226"/>
        <v>1</v>
      </c>
      <c r="AW704" s="1">
        <f t="shared" si="227"/>
        <v>1.2</v>
      </c>
      <c r="AX704" s="1">
        <f t="shared" si="228"/>
        <v>2</v>
      </c>
      <c r="AY704" s="1">
        <v>5</v>
      </c>
      <c r="AZ704" s="1">
        <f t="shared" si="229"/>
        <v>2</v>
      </c>
      <c r="BA704" s="1">
        <f t="shared" si="230"/>
        <v>9.1999999999999993</v>
      </c>
      <c r="BB704" s="16"/>
      <c r="BC704" s="16"/>
      <c r="BD704" s="16"/>
      <c r="BE704" s="16"/>
      <c r="BF704" s="17"/>
      <c r="BG704" s="16"/>
      <c r="BH704" s="16"/>
      <c r="BI704" s="16"/>
      <c r="BJ704" s="16"/>
      <c r="BK704" s="16"/>
      <c r="BL704" s="16"/>
      <c r="BM704" s="16"/>
      <c r="BN704" s="16"/>
    </row>
    <row r="705" spans="1:66" ht="21" x14ac:dyDescent="0.2">
      <c r="A705" s="9" t="s">
        <v>1302</v>
      </c>
      <c r="B705" s="43" t="s">
        <v>2426</v>
      </c>
      <c r="C705" s="9">
        <v>9.1999999999999993</v>
      </c>
      <c r="D705" s="9"/>
      <c r="E705" s="9"/>
      <c r="F705" s="9"/>
      <c r="G705" s="9">
        <v>1</v>
      </c>
      <c r="H705" s="10">
        <v>35.159999999999997</v>
      </c>
      <c r="I705" s="11">
        <v>2.16</v>
      </c>
      <c r="J705" s="9">
        <v>370</v>
      </c>
      <c r="K705" s="2">
        <v>41.542691294660003</v>
      </c>
      <c r="L705" s="11">
        <v>8.17724609375</v>
      </c>
      <c r="M705" s="9">
        <v>1</v>
      </c>
      <c r="N705" s="9">
        <v>1</v>
      </c>
      <c r="O705" s="9">
        <v>2</v>
      </c>
      <c r="P705" s="34">
        <v>0.47158390913412801</v>
      </c>
      <c r="Q705" s="12">
        <v>0.92465859825780805</v>
      </c>
      <c r="R705" s="12">
        <v>0.68063554936352999</v>
      </c>
      <c r="S705" s="12">
        <v>1.53587466441877</v>
      </c>
      <c r="T705" s="35">
        <v>0.50308586305543301</v>
      </c>
      <c r="U705" s="34">
        <f t="shared" si="210"/>
        <v>-1.0844136017784178</v>
      </c>
      <c r="V705" s="12">
        <f t="shared" si="211"/>
        <v>-0.11300730170877546</v>
      </c>
      <c r="W705" s="12">
        <f t="shared" si="212"/>
        <v>-0.55504559014468224</v>
      </c>
      <c r="X705" s="12">
        <f t="shared" si="213"/>
        <v>0.61906048923662926</v>
      </c>
      <c r="Y705" s="35">
        <f t="shared" si="214"/>
        <v>-0.9911234450897789</v>
      </c>
      <c r="Z705" s="2"/>
      <c r="AA705" s="13">
        <v>2</v>
      </c>
      <c r="AB705" s="13">
        <v>2</v>
      </c>
      <c r="AC705" s="13">
        <v>2</v>
      </c>
      <c r="AD705" s="13">
        <v>2</v>
      </c>
      <c r="AE705" s="14">
        <v>2</v>
      </c>
      <c r="AF705" s="15">
        <v>25.4356659510923</v>
      </c>
      <c r="AG705" s="15">
        <v>29.2814883086881</v>
      </c>
      <c r="AH705" s="15">
        <v>7.2784123671249104</v>
      </c>
      <c r="AI705" s="15">
        <v>7.2932434197804099</v>
      </c>
      <c r="AJ705" s="2">
        <v>3.6445338370830802</v>
      </c>
      <c r="AK705" s="1">
        <f t="shared" si="215"/>
        <v>2</v>
      </c>
      <c r="AL705" s="1">
        <f t="shared" si="216"/>
        <v>0</v>
      </c>
      <c r="AM705" s="1">
        <f t="shared" si="217"/>
        <v>0</v>
      </c>
      <c r="AN705" s="1">
        <f t="shared" si="218"/>
        <v>2</v>
      </c>
      <c r="AO705" s="1">
        <f t="shared" si="219"/>
        <v>-1</v>
      </c>
      <c r="AP705" s="1">
        <f t="shared" si="220"/>
        <v>3</v>
      </c>
      <c r="AQ705" s="1">
        <f t="shared" si="221"/>
        <v>0</v>
      </c>
      <c r="AR705" s="1">
        <f t="shared" si="222"/>
        <v>1</v>
      </c>
      <c r="AS705" s="1">
        <f t="shared" si="223"/>
        <v>1</v>
      </c>
      <c r="AT705" s="1">
        <f t="shared" si="224"/>
        <v>3</v>
      </c>
      <c r="AU705" s="1">
        <f t="shared" si="225"/>
        <v>3</v>
      </c>
      <c r="AV705" s="1">
        <f t="shared" si="226"/>
        <v>3</v>
      </c>
      <c r="AW705" s="1">
        <f t="shared" si="227"/>
        <v>2.2000000000000002</v>
      </c>
      <c r="AX705" s="1">
        <f t="shared" si="228"/>
        <v>0</v>
      </c>
      <c r="AY705" s="1">
        <v>4</v>
      </c>
      <c r="AZ705" s="1">
        <f t="shared" si="229"/>
        <v>4</v>
      </c>
      <c r="BA705" s="1">
        <f t="shared" si="230"/>
        <v>9.1999999999999993</v>
      </c>
      <c r="BB705" s="16"/>
      <c r="BC705" s="16"/>
      <c r="BD705" s="16"/>
      <c r="BE705" s="16"/>
      <c r="BF705" s="17"/>
      <c r="BG705" s="16"/>
      <c r="BH705" s="16"/>
      <c r="BI705" s="16"/>
      <c r="BJ705" s="16"/>
      <c r="BK705" s="16"/>
      <c r="BL705" s="16"/>
      <c r="BM705" s="16"/>
      <c r="BN705" s="16"/>
    </row>
    <row r="706" spans="1:66" x14ac:dyDescent="0.2">
      <c r="A706" s="9" t="s">
        <v>1495</v>
      </c>
      <c r="B706" s="43" t="s">
        <v>1885</v>
      </c>
      <c r="C706" s="9">
        <v>9</v>
      </c>
      <c r="D706" s="9"/>
      <c r="E706" s="9"/>
      <c r="F706" s="9"/>
      <c r="G706" s="9">
        <v>1</v>
      </c>
      <c r="H706" s="10">
        <v>42.747527009008103</v>
      </c>
      <c r="I706" s="11">
        <v>1.1299999999999999</v>
      </c>
      <c r="J706" s="9">
        <v>977</v>
      </c>
      <c r="K706" s="2">
        <v>112.03020489466</v>
      </c>
      <c r="L706" s="11">
        <v>7.75244140625</v>
      </c>
      <c r="M706" s="9">
        <v>1</v>
      </c>
      <c r="N706" s="9">
        <v>1</v>
      </c>
      <c r="O706" s="9">
        <v>3</v>
      </c>
      <c r="P706" s="34">
        <v>1.0634722583165099</v>
      </c>
      <c r="Q706" s="12">
        <v>1.34279784329367</v>
      </c>
      <c r="R706" s="12">
        <v>1.5522060971315701</v>
      </c>
      <c r="S706" s="12">
        <v>1.48863520302032</v>
      </c>
      <c r="T706" s="35">
        <v>0.78439065397795504</v>
      </c>
      <c r="U706" s="34">
        <f t="shared" ref="U706:U769" si="231">LOG(P706,2)</f>
        <v>8.8782399719639596E-2</v>
      </c>
      <c r="V706" s="12">
        <f t="shared" ref="V706:V769" si="232">LOG(Q706,2)</f>
        <v>0.42524212499586245</v>
      </c>
      <c r="W706" s="12">
        <f t="shared" ref="W706:W769" si="233">LOG(R706,2)</f>
        <v>0.63432012683506112</v>
      </c>
      <c r="X706" s="12">
        <f t="shared" ref="X706:X769" si="234">LOG(S706,2)</f>
        <v>0.5739902581018449</v>
      </c>
      <c r="Y706" s="35">
        <f t="shared" ref="Y706:Y769" si="235">LOG(T706,2)</f>
        <v>-0.35035574897992122</v>
      </c>
      <c r="Z706" s="2"/>
      <c r="AA706" s="13">
        <v>3</v>
      </c>
      <c r="AB706" s="13">
        <v>3</v>
      </c>
      <c r="AC706" s="13">
        <v>3</v>
      </c>
      <c r="AD706" s="13">
        <v>3</v>
      </c>
      <c r="AE706" s="14">
        <v>3</v>
      </c>
      <c r="AF706" s="15">
        <v>7.79282676556954</v>
      </c>
      <c r="AG706" s="15">
        <v>8.3939773724430093</v>
      </c>
      <c r="AH706" s="15">
        <v>1.5535645129543101</v>
      </c>
      <c r="AI706" s="15">
        <v>3.0531955158705499</v>
      </c>
      <c r="AJ706" s="2">
        <v>0.59821871091087098</v>
      </c>
      <c r="AK706" s="1">
        <f t="shared" ref="AK706:AK769" si="236">IF(P706&gt;2.999,5,IF(P706&gt;2.499,4,IF(P706&gt;1.999,3,IF(P706&gt;1.499,2,IF(P706&gt;1.299,1,IF(P706="",0,IF(P706&lt;0.334,4,IF(P706&lt;0.401,3,IF(P706&lt;0.501,2,IF(P706&lt;0.668,1,0))))))))))</f>
        <v>0</v>
      </c>
      <c r="AL706" s="1">
        <f t="shared" ref="AL706:AL769" si="237">IF(Q706&gt;2.999,5,IF(Q706&gt;2.499,4,IF(Q706&gt;1.999,3,IF(Q706&gt;1.499,2,IF(Q706&gt;1.299,1,IF(Q706="",0,IF(Q706&lt;0.334,4,IF(Q706&lt;0.401,3,IF(Q706&lt;0.501,2,IF(Q706&lt;0.668,1,0))))))))))</f>
        <v>1</v>
      </c>
      <c r="AM706" s="1">
        <f t="shared" ref="AM706:AM769" si="238">IF(R706&gt;2.999,5,IF(R706&gt;2.499,4,IF(R706&gt;1.999,3,IF(R706&gt;1.499,2,IF(R706&gt;1.299,1,IF(R706="",0,IF(R706&lt;0.334,4,IF(R706&lt;0.401,3,IF(R706&lt;0.501,2,IF(R706&lt;0.668,1,0))))))))))</f>
        <v>2</v>
      </c>
      <c r="AN706" s="1">
        <f t="shared" ref="AN706:AN769" si="239">IF(S706&gt;2.999,5,IF(S706&gt;2.499,4,IF(S706&gt;1.999,3,IF(S706&gt;1.499,2,IF(S706&gt;1.299,1,IF(S706="",0,IF(S706&lt;0.334,4,IF(S706&lt;0.401,3,IF(S706&lt;0.501,2,IF(S706&lt;0.668,1,0))))))))))</f>
        <v>1</v>
      </c>
      <c r="AO706" s="1">
        <f t="shared" ref="AO706:AO769" si="240">IF(T706&gt;2.999,-5,IF(T706&gt;2.499,-4,IF(T706&gt;1.999,-3,IF(T706&gt;1.499,-2,IF(T706&gt;1.299,-1,IF(T706="",0,IF(T706&lt;0.334,-4,IF(T706&lt;0.401,-3,IF(T706&lt;0.501,-2,IF(T706&lt;0.668,-1,0))))))))))</f>
        <v>0</v>
      </c>
      <c r="AP706" s="1">
        <f t="shared" ref="AP706:AP769" si="241">AK706+AL706+AM706+AN706+AO706</f>
        <v>4</v>
      </c>
      <c r="AQ706" s="1">
        <f t="shared" ref="AQ706:AQ769" si="242">IF(AA706&gt;11.999,3,IF(AA706&gt;5.999,2,IF(AA706&gt;2.999,1,0)))</f>
        <v>1</v>
      </c>
      <c r="AR706" s="1">
        <f t="shared" ref="AR706:AR769" si="243">IF(AF706="",0,IF(AF706&lt;10.001,3,IF(AF706&lt;25.001,2,IF(AF706&lt;50.001,1,0))))</f>
        <v>3</v>
      </c>
      <c r="AS706" s="1">
        <f t="shared" ref="AS706:AS769" si="244">IF(AG706="",0,IF(AG706&lt;10.001,3,IF(AG706&lt;25.001,2,IF(AG706&lt;50.001,1,0))))</f>
        <v>3</v>
      </c>
      <c r="AT706" s="1">
        <f t="shared" ref="AT706:AT769" si="245">IF(AH706="",0,IF(AH706&lt;10.001,3,IF(AH706&lt;25.001,2,IF(AH706&lt;50.001,1,0))))</f>
        <v>3</v>
      </c>
      <c r="AU706" s="1">
        <f t="shared" ref="AU706:AU769" si="246">IF(AI706="",0,IF(AI706&lt;10.001,3,IF(AI706&lt;25.001,2,IF(AI706&lt;50.001,1,0))))</f>
        <v>3</v>
      </c>
      <c r="AV706" s="1">
        <f t="shared" ref="AV706:AV769" si="247">IF(AJ706="",0,IF(AJ706&lt;10.001,3,IF(AJ706&lt;25.001,2,IF(AJ706&lt;50.001,1,0))))</f>
        <v>3</v>
      </c>
      <c r="AW706" s="1">
        <f t="shared" ref="AW706:AW769" si="248">AVERAGE(AR706:AV706)</f>
        <v>3</v>
      </c>
      <c r="AX706" s="1">
        <f t="shared" ref="AX706:AX769" si="249">IF(M706&gt;5.999,4,IF(M706&gt;2.999,2,IF(M706&gt;1.999,1,0)))</f>
        <v>0</v>
      </c>
      <c r="AY706" s="1">
        <v>2</v>
      </c>
      <c r="AZ706" s="1">
        <f t="shared" ref="AZ706:AZ769" si="250">IF(AY706=1,8,IF(AY706=2,1,IF(AY706=3,6,IF(AY706=4,4,IF(AY706=5,2,0)))))</f>
        <v>1</v>
      </c>
      <c r="BA706" s="1">
        <f t="shared" ref="BA706:BA769" si="251">SUM(AP706,AQ706,AW706,AX706,AZ706)</f>
        <v>9</v>
      </c>
      <c r="BB706" s="16"/>
      <c r="BC706" s="16"/>
      <c r="BD706" s="16"/>
      <c r="BE706" s="16"/>
      <c r="BF706" s="17"/>
      <c r="BG706" s="16"/>
      <c r="BH706" s="16"/>
      <c r="BI706" s="16"/>
      <c r="BJ706" s="16"/>
      <c r="BK706" s="16"/>
      <c r="BL706" s="16"/>
      <c r="BM706" s="16"/>
      <c r="BN706" s="16"/>
    </row>
    <row r="707" spans="1:66" ht="21" x14ac:dyDescent="0.2">
      <c r="A707" s="9" t="s">
        <v>1234</v>
      </c>
      <c r="B707" s="43" t="s">
        <v>2431</v>
      </c>
      <c r="C707" s="9">
        <v>9</v>
      </c>
      <c r="D707" s="9"/>
      <c r="E707" s="9"/>
      <c r="F707" s="9"/>
      <c r="G707" s="9">
        <v>1</v>
      </c>
      <c r="H707" s="10">
        <v>57.66</v>
      </c>
      <c r="I707" s="11">
        <v>8.92</v>
      </c>
      <c r="J707" s="9">
        <v>157</v>
      </c>
      <c r="K707" s="2">
        <v>16.61754060466</v>
      </c>
      <c r="L707" s="11">
        <v>6.78564453125</v>
      </c>
      <c r="M707" s="9">
        <v>1</v>
      </c>
      <c r="N707" s="9">
        <v>1</v>
      </c>
      <c r="O707" s="9">
        <v>1</v>
      </c>
      <c r="P707" s="34">
        <v>0.58172596233472795</v>
      </c>
      <c r="Q707" s="12">
        <v>0.48837606384214499</v>
      </c>
      <c r="R707" s="12">
        <v>1.5334325511429401</v>
      </c>
      <c r="S707" s="12">
        <v>1.1516176445100199</v>
      </c>
      <c r="T707" s="35">
        <v>1.1749749950564601</v>
      </c>
      <c r="U707" s="34">
        <f t="shared" si="231"/>
        <v>-0.78158840204051772</v>
      </c>
      <c r="V707" s="12">
        <f t="shared" si="232"/>
        <v>-1.0339356018152654</v>
      </c>
      <c r="W707" s="12">
        <f t="shared" si="233"/>
        <v>0.61676471028172553</v>
      </c>
      <c r="X707" s="12">
        <f t="shared" si="234"/>
        <v>0.20366179843574117</v>
      </c>
      <c r="Y707" s="35">
        <f t="shared" si="235"/>
        <v>0.23263005475461934</v>
      </c>
      <c r="Z707" s="2"/>
      <c r="AA707" s="13">
        <v>1</v>
      </c>
      <c r="AB707" s="13">
        <v>1</v>
      </c>
      <c r="AC707" s="13">
        <v>1</v>
      </c>
      <c r="AD707" s="13">
        <v>1</v>
      </c>
      <c r="AE707" s="14">
        <v>1</v>
      </c>
      <c r="AF707" s="15"/>
      <c r="AG707" s="15"/>
      <c r="AH707" s="15"/>
      <c r="AI707" s="15"/>
      <c r="AJ707" s="2"/>
      <c r="AK707" s="1">
        <f t="shared" si="236"/>
        <v>1</v>
      </c>
      <c r="AL707" s="1">
        <f t="shared" si="237"/>
        <v>2</v>
      </c>
      <c r="AM707" s="1">
        <f t="shared" si="238"/>
        <v>2</v>
      </c>
      <c r="AN707" s="1">
        <f t="shared" si="239"/>
        <v>0</v>
      </c>
      <c r="AO707" s="1">
        <f t="shared" si="240"/>
        <v>0</v>
      </c>
      <c r="AP707" s="1">
        <f t="shared" si="241"/>
        <v>5</v>
      </c>
      <c r="AQ707" s="1">
        <f t="shared" si="242"/>
        <v>0</v>
      </c>
      <c r="AR707" s="1">
        <f t="shared" si="243"/>
        <v>0</v>
      </c>
      <c r="AS707" s="1">
        <f t="shared" si="244"/>
        <v>0</v>
      </c>
      <c r="AT707" s="1">
        <f t="shared" si="245"/>
        <v>0</v>
      </c>
      <c r="AU707" s="1">
        <f t="shared" si="246"/>
        <v>0</v>
      </c>
      <c r="AV707" s="1">
        <f t="shared" si="247"/>
        <v>0</v>
      </c>
      <c r="AW707" s="1">
        <f t="shared" si="248"/>
        <v>0</v>
      </c>
      <c r="AX707" s="1">
        <f t="shared" si="249"/>
        <v>0</v>
      </c>
      <c r="AY707" s="1">
        <v>4</v>
      </c>
      <c r="AZ707" s="1">
        <f t="shared" si="250"/>
        <v>4</v>
      </c>
      <c r="BA707" s="1">
        <f t="shared" si="251"/>
        <v>9</v>
      </c>
      <c r="BB707" s="16"/>
      <c r="BC707" s="16"/>
      <c r="BD707" s="16"/>
      <c r="BE707" s="16"/>
      <c r="BF707" s="17"/>
      <c r="BG707" s="16"/>
      <c r="BH707" s="16"/>
      <c r="BI707" s="16"/>
      <c r="BJ707" s="16"/>
      <c r="BK707" s="16"/>
      <c r="BL707" s="16"/>
      <c r="BM707" s="16"/>
      <c r="BN707" s="16"/>
    </row>
    <row r="708" spans="1:66" x14ac:dyDescent="0.2">
      <c r="A708" s="9" t="s">
        <v>1442</v>
      </c>
      <c r="B708" s="43" t="s">
        <v>1880</v>
      </c>
      <c r="C708" s="9">
        <v>9</v>
      </c>
      <c r="D708" s="9"/>
      <c r="E708" s="9"/>
      <c r="F708" s="9"/>
      <c r="G708" s="9">
        <v>1</v>
      </c>
      <c r="H708" s="10">
        <v>48.58</v>
      </c>
      <c r="I708" s="11">
        <v>5.56</v>
      </c>
      <c r="J708" s="9">
        <v>324</v>
      </c>
      <c r="K708" s="2">
        <v>34.88348514466</v>
      </c>
      <c r="L708" s="11">
        <v>7.02001953125</v>
      </c>
      <c r="M708" s="9">
        <v>1</v>
      </c>
      <c r="N708" s="9">
        <v>1</v>
      </c>
      <c r="O708" s="9">
        <v>1</v>
      </c>
      <c r="P708" s="34">
        <v>0.94729855881401903</v>
      </c>
      <c r="Q708" s="12">
        <v>0.97969942185908798</v>
      </c>
      <c r="R708" s="12">
        <v>1.4630274386030699</v>
      </c>
      <c r="S708" s="12">
        <v>0.766054136304957</v>
      </c>
      <c r="T708" s="35">
        <v>0.95380275546268001</v>
      </c>
      <c r="U708" s="34">
        <f t="shared" si="231"/>
        <v>-7.8108905268594972E-2</v>
      </c>
      <c r="V708" s="12">
        <f t="shared" si="232"/>
        <v>-2.9588905974488197E-2</v>
      </c>
      <c r="W708" s="12">
        <f t="shared" si="233"/>
        <v>0.54895682700570181</v>
      </c>
      <c r="X708" s="12">
        <f t="shared" si="234"/>
        <v>-0.38448174527116941</v>
      </c>
      <c r="Y708" s="35">
        <f t="shared" si="235"/>
        <v>-6.8237144314243048E-2</v>
      </c>
      <c r="Z708" s="2"/>
      <c r="AA708" s="13">
        <v>1</v>
      </c>
      <c r="AB708" s="13">
        <v>1</v>
      </c>
      <c r="AC708" s="13">
        <v>1</v>
      </c>
      <c r="AD708" s="13">
        <v>1</v>
      </c>
      <c r="AE708" s="14">
        <v>1</v>
      </c>
      <c r="AF708" s="15"/>
      <c r="AG708" s="15"/>
      <c r="AH708" s="15"/>
      <c r="AI708" s="15"/>
      <c r="AJ708" s="2"/>
      <c r="AK708" s="1">
        <f t="shared" si="236"/>
        <v>0</v>
      </c>
      <c r="AL708" s="1">
        <f t="shared" si="237"/>
        <v>0</v>
      </c>
      <c r="AM708" s="1">
        <f t="shared" si="238"/>
        <v>1</v>
      </c>
      <c r="AN708" s="1">
        <f t="shared" si="239"/>
        <v>0</v>
      </c>
      <c r="AO708" s="1">
        <f t="shared" si="240"/>
        <v>0</v>
      </c>
      <c r="AP708" s="1">
        <f t="shared" si="241"/>
        <v>1</v>
      </c>
      <c r="AQ708" s="1">
        <f t="shared" si="242"/>
        <v>0</v>
      </c>
      <c r="AR708" s="1">
        <f t="shared" si="243"/>
        <v>0</v>
      </c>
      <c r="AS708" s="1">
        <f t="shared" si="244"/>
        <v>0</v>
      </c>
      <c r="AT708" s="1">
        <f t="shared" si="245"/>
        <v>0</v>
      </c>
      <c r="AU708" s="1">
        <f t="shared" si="246"/>
        <v>0</v>
      </c>
      <c r="AV708" s="1">
        <f t="shared" si="247"/>
        <v>0</v>
      </c>
      <c r="AW708" s="1">
        <f t="shared" si="248"/>
        <v>0</v>
      </c>
      <c r="AX708" s="1">
        <f t="shared" si="249"/>
        <v>0</v>
      </c>
      <c r="AY708" s="1">
        <v>1</v>
      </c>
      <c r="AZ708" s="1">
        <f t="shared" si="250"/>
        <v>8</v>
      </c>
      <c r="BA708" s="1">
        <f t="shared" si="251"/>
        <v>9</v>
      </c>
      <c r="BB708" s="16"/>
      <c r="BC708" s="16"/>
      <c r="BD708" s="16"/>
      <c r="BE708" s="16"/>
      <c r="BF708" s="17"/>
      <c r="BG708" s="16"/>
      <c r="BH708" s="16"/>
      <c r="BI708" s="16"/>
      <c r="BJ708" s="16"/>
      <c r="BK708" s="16"/>
      <c r="BL708" s="16"/>
      <c r="BM708" s="16"/>
      <c r="BN708" s="16"/>
    </row>
    <row r="709" spans="1:66" x14ac:dyDescent="0.2">
      <c r="A709" s="9" t="s">
        <v>1542</v>
      </c>
      <c r="B709" s="43" t="s">
        <v>2862</v>
      </c>
      <c r="C709" s="9">
        <v>9</v>
      </c>
      <c r="D709" s="9"/>
      <c r="E709" s="9"/>
      <c r="F709" s="9"/>
      <c r="G709" s="9">
        <v>1</v>
      </c>
      <c r="H709" s="10">
        <v>59.77</v>
      </c>
      <c r="I709" s="11">
        <v>1.1599999999999999</v>
      </c>
      <c r="J709" s="9">
        <v>859</v>
      </c>
      <c r="K709" s="2">
        <v>94.6027772046601</v>
      </c>
      <c r="L709" s="11">
        <v>5.10986328125</v>
      </c>
      <c r="M709" s="9">
        <v>1</v>
      </c>
      <c r="N709" s="9">
        <v>1</v>
      </c>
      <c r="O709" s="9">
        <v>1</v>
      </c>
      <c r="P709" s="34">
        <v>1.03492904802165</v>
      </c>
      <c r="Q709" s="12">
        <v>0.75993351823776401</v>
      </c>
      <c r="R709" s="12">
        <v>1.4479105734178901</v>
      </c>
      <c r="S709" s="12">
        <v>3.7748868612200601</v>
      </c>
      <c r="T709" s="35">
        <v>1.3433819984697</v>
      </c>
      <c r="U709" s="34">
        <f t="shared" si="231"/>
        <v>4.9531863786376418E-2</v>
      </c>
      <c r="V709" s="12">
        <f t="shared" si="232"/>
        <v>-0.39605488304689057</v>
      </c>
      <c r="W709" s="12">
        <f t="shared" si="233"/>
        <v>0.53397250071489932</v>
      </c>
      <c r="X709" s="12">
        <f t="shared" si="234"/>
        <v>1.9164334054436063</v>
      </c>
      <c r="Y709" s="35">
        <f t="shared" si="235"/>
        <v>0.42586960181312566</v>
      </c>
      <c r="Z709" s="2"/>
      <c r="AA709" s="13">
        <v>1</v>
      </c>
      <c r="AB709" s="13">
        <v>1</v>
      </c>
      <c r="AC709" s="13">
        <v>1</v>
      </c>
      <c r="AD709" s="13">
        <v>1</v>
      </c>
      <c r="AE709" s="14">
        <v>1</v>
      </c>
      <c r="AF709" s="15"/>
      <c r="AG709" s="15"/>
      <c r="AH709" s="15"/>
      <c r="AI709" s="15"/>
      <c r="AJ709" s="2"/>
      <c r="AK709" s="1">
        <f t="shared" si="236"/>
        <v>0</v>
      </c>
      <c r="AL709" s="1">
        <f t="shared" si="237"/>
        <v>0</v>
      </c>
      <c r="AM709" s="1">
        <f t="shared" si="238"/>
        <v>1</v>
      </c>
      <c r="AN709" s="1">
        <f t="shared" si="239"/>
        <v>5</v>
      </c>
      <c r="AO709" s="1">
        <f t="shared" si="240"/>
        <v>-1</v>
      </c>
      <c r="AP709" s="1">
        <f t="shared" si="241"/>
        <v>5</v>
      </c>
      <c r="AQ709" s="1">
        <f t="shared" si="242"/>
        <v>0</v>
      </c>
      <c r="AR709" s="1">
        <f t="shared" si="243"/>
        <v>0</v>
      </c>
      <c r="AS709" s="1">
        <f t="shared" si="244"/>
        <v>0</v>
      </c>
      <c r="AT709" s="1">
        <f t="shared" si="245"/>
        <v>0</v>
      </c>
      <c r="AU709" s="1">
        <f t="shared" si="246"/>
        <v>0</v>
      </c>
      <c r="AV709" s="1">
        <f t="shared" si="247"/>
        <v>0</v>
      </c>
      <c r="AW709" s="1">
        <f t="shared" si="248"/>
        <v>0</v>
      </c>
      <c r="AX709" s="1">
        <f t="shared" si="249"/>
        <v>0</v>
      </c>
      <c r="AY709" s="1">
        <v>4</v>
      </c>
      <c r="AZ709" s="1">
        <f t="shared" si="250"/>
        <v>4</v>
      </c>
      <c r="BA709" s="1">
        <f t="shared" si="251"/>
        <v>9</v>
      </c>
      <c r="BB709" s="16"/>
      <c r="BC709" s="16"/>
      <c r="BD709" s="16"/>
      <c r="BE709" s="16"/>
      <c r="BF709" s="17"/>
      <c r="BG709" s="16"/>
      <c r="BH709" s="16"/>
      <c r="BI709" s="16"/>
      <c r="BJ709" s="16"/>
      <c r="BK709" s="16"/>
      <c r="BL709" s="16"/>
      <c r="BM709" s="16"/>
      <c r="BN709" s="16"/>
    </row>
    <row r="710" spans="1:66" x14ac:dyDescent="0.2">
      <c r="A710" s="9" t="s">
        <v>1577</v>
      </c>
      <c r="B710" s="43" t="s">
        <v>1870</v>
      </c>
      <c r="C710" s="9">
        <v>9</v>
      </c>
      <c r="D710" s="9"/>
      <c r="E710" s="9"/>
      <c r="F710" s="9"/>
      <c r="G710" s="9">
        <v>1</v>
      </c>
      <c r="H710" s="10">
        <v>85.956666666666706</v>
      </c>
      <c r="I710" s="11">
        <v>8.49</v>
      </c>
      <c r="J710" s="9">
        <v>259</v>
      </c>
      <c r="K710" s="2">
        <v>29.990120334659998</v>
      </c>
      <c r="L710" s="11">
        <v>6.53662109375</v>
      </c>
      <c r="M710" s="9">
        <v>2</v>
      </c>
      <c r="N710" s="9">
        <v>2</v>
      </c>
      <c r="O710" s="9">
        <v>6</v>
      </c>
      <c r="P710" s="34">
        <v>0.69283112176328099</v>
      </c>
      <c r="Q710" s="12">
        <v>0.65037344252680196</v>
      </c>
      <c r="R710" s="12">
        <v>1.40214978430013</v>
      </c>
      <c r="S710" s="12">
        <v>0.85545414564994604</v>
      </c>
      <c r="T710" s="35">
        <v>1.2236829790819901</v>
      </c>
      <c r="U710" s="34">
        <f t="shared" si="231"/>
        <v>-0.52942435794468667</v>
      </c>
      <c r="V710" s="12">
        <f t="shared" si="232"/>
        <v>-0.62065974755612241</v>
      </c>
      <c r="W710" s="12">
        <f t="shared" si="233"/>
        <v>0.48764047311782693</v>
      </c>
      <c r="X710" s="12">
        <f t="shared" si="234"/>
        <v>-0.22523756994052288</v>
      </c>
      <c r="Y710" s="35">
        <f t="shared" si="235"/>
        <v>0.29122984581968031</v>
      </c>
      <c r="Z710" s="2"/>
      <c r="AA710" s="13">
        <v>6</v>
      </c>
      <c r="AB710" s="13">
        <v>6</v>
      </c>
      <c r="AC710" s="13">
        <v>6</v>
      </c>
      <c r="AD710" s="13">
        <v>6</v>
      </c>
      <c r="AE710" s="14">
        <v>6</v>
      </c>
      <c r="AF710" s="15">
        <v>49.299109155013397</v>
      </c>
      <c r="AG710" s="15">
        <v>7.72180788723447</v>
      </c>
      <c r="AH710" s="15">
        <v>14.273345656111401</v>
      </c>
      <c r="AI710" s="15">
        <v>45.841622603743097</v>
      </c>
      <c r="AJ710" s="2">
        <v>9.7465719722620605</v>
      </c>
      <c r="AK710" s="1">
        <f t="shared" si="236"/>
        <v>0</v>
      </c>
      <c r="AL710" s="1">
        <f t="shared" si="237"/>
        <v>1</v>
      </c>
      <c r="AM710" s="1">
        <f t="shared" si="238"/>
        <v>1</v>
      </c>
      <c r="AN710" s="1">
        <f t="shared" si="239"/>
        <v>0</v>
      </c>
      <c r="AO710" s="1">
        <f t="shared" si="240"/>
        <v>0</v>
      </c>
      <c r="AP710" s="1">
        <f t="shared" si="241"/>
        <v>2</v>
      </c>
      <c r="AQ710" s="1">
        <f t="shared" si="242"/>
        <v>2</v>
      </c>
      <c r="AR710" s="1">
        <f t="shared" si="243"/>
        <v>1</v>
      </c>
      <c r="AS710" s="1">
        <f t="shared" si="244"/>
        <v>3</v>
      </c>
      <c r="AT710" s="1">
        <f t="shared" si="245"/>
        <v>2</v>
      </c>
      <c r="AU710" s="1">
        <f t="shared" si="246"/>
        <v>1</v>
      </c>
      <c r="AV710" s="1">
        <f t="shared" si="247"/>
        <v>3</v>
      </c>
      <c r="AW710" s="1">
        <f t="shared" si="248"/>
        <v>2</v>
      </c>
      <c r="AX710" s="1">
        <f t="shared" si="249"/>
        <v>1</v>
      </c>
      <c r="AY710" s="1">
        <v>5</v>
      </c>
      <c r="AZ710" s="1">
        <f t="shared" si="250"/>
        <v>2</v>
      </c>
      <c r="BA710" s="1">
        <f t="shared" si="251"/>
        <v>9</v>
      </c>
      <c r="BB710" s="16"/>
      <c r="BC710" s="16"/>
      <c r="BD710" s="16"/>
      <c r="BE710" s="16"/>
      <c r="BF710" s="17"/>
      <c r="BG710" s="16"/>
      <c r="BH710" s="16"/>
      <c r="BI710" s="16"/>
      <c r="BJ710" s="16"/>
      <c r="BK710" s="16"/>
      <c r="BL710" s="16"/>
      <c r="BM710" s="16"/>
      <c r="BN710" s="16"/>
    </row>
    <row r="711" spans="1:66" x14ac:dyDescent="0.2">
      <c r="A711" s="9" t="s">
        <v>1057</v>
      </c>
      <c r="B711" s="43" t="s">
        <v>2444</v>
      </c>
      <c r="C711" s="9">
        <v>9</v>
      </c>
      <c r="D711" s="9"/>
      <c r="E711" s="9"/>
      <c r="F711" s="9"/>
      <c r="G711" s="9">
        <v>1</v>
      </c>
      <c r="H711" s="10">
        <v>105.198037248123</v>
      </c>
      <c r="I711" s="11">
        <v>4.6500000000000004</v>
      </c>
      <c r="J711" s="9">
        <v>452</v>
      </c>
      <c r="K711" s="2">
        <v>51.385927444659998</v>
      </c>
      <c r="L711" s="11">
        <v>8.07470703125</v>
      </c>
      <c r="M711" s="9">
        <v>2</v>
      </c>
      <c r="N711" s="9">
        <v>2</v>
      </c>
      <c r="O711" s="9">
        <v>2</v>
      </c>
      <c r="P711" s="34">
        <v>1.9359007235933801</v>
      </c>
      <c r="Q711" s="12">
        <v>0.99746355682995103</v>
      </c>
      <c r="R711" s="12">
        <v>1.39132951235477</v>
      </c>
      <c r="S711" s="12">
        <v>2.14784925544796</v>
      </c>
      <c r="T711" s="35">
        <v>1.9144789375165501</v>
      </c>
      <c r="U711" s="34">
        <f t="shared" si="231"/>
        <v>0.95300497056091904</v>
      </c>
      <c r="V711" s="12">
        <f t="shared" si="232"/>
        <v>-3.6639626663171367E-3</v>
      </c>
      <c r="W711" s="12">
        <f t="shared" si="233"/>
        <v>0.47646413773941348</v>
      </c>
      <c r="X711" s="12">
        <f t="shared" si="234"/>
        <v>1.1028927428348534</v>
      </c>
      <c r="Y711" s="35">
        <f t="shared" si="235"/>
        <v>0.93695178820710001</v>
      </c>
      <c r="Z711" s="2"/>
      <c r="AA711" s="13">
        <v>1</v>
      </c>
      <c r="AB711" s="13">
        <v>1</v>
      </c>
      <c r="AC711" s="13">
        <v>1</v>
      </c>
      <c r="AD711" s="13">
        <v>1</v>
      </c>
      <c r="AE711" s="14">
        <v>1</v>
      </c>
      <c r="AF711" s="15"/>
      <c r="AG711" s="15"/>
      <c r="AH711" s="15"/>
      <c r="AI711" s="15"/>
      <c r="AJ711" s="2"/>
      <c r="AK711" s="1">
        <f t="shared" si="236"/>
        <v>2</v>
      </c>
      <c r="AL711" s="1">
        <f t="shared" si="237"/>
        <v>0</v>
      </c>
      <c r="AM711" s="1">
        <f t="shared" si="238"/>
        <v>1</v>
      </c>
      <c r="AN711" s="1">
        <f t="shared" si="239"/>
        <v>3</v>
      </c>
      <c r="AO711" s="1">
        <f t="shared" si="240"/>
        <v>-2</v>
      </c>
      <c r="AP711" s="1">
        <f t="shared" si="241"/>
        <v>4</v>
      </c>
      <c r="AQ711" s="1">
        <f t="shared" si="242"/>
        <v>0</v>
      </c>
      <c r="AR711" s="1">
        <f t="shared" si="243"/>
        <v>0</v>
      </c>
      <c r="AS711" s="1">
        <f t="shared" si="244"/>
        <v>0</v>
      </c>
      <c r="AT711" s="1">
        <f t="shared" si="245"/>
        <v>0</v>
      </c>
      <c r="AU711" s="1">
        <f t="shared" si="246"/>
        <v>0</v>
      </c>
      <c r="AV711" s="1">
        <f t="shared" si="247"/>
        <v>0</v>
      </c>
      <c r="AW711" s="1">
        <f t="shared" si="248"/>
        <v>0</v>
      </c>
      <c r="AX711" s="1">
        <f t="shared" si="249"/>
        <v>1</v>
      </c>
      <c r="AY711" s="1">
        <v>4</v>
      </c>
      <c r="AZ711" s="1">
        <f t="shared" si="250"/>
        <v>4</v>
      </c>
      <c r="BA711" s="1">
        <f t="shared" si="251"/>
        <v>9</v>
      </c>
      <c r="BB711" s="16"/>
      <c r="BC711" s="16"/>
      <c r="BD711" s="16"/>
      <c r="BE711" s="16"/>
      <c r="BF711" s="17"/>
      <c r="BG711" s="16"/>
      <c r="BH711" s="16"/>
      <c r="BI711" s="16"/>
      <c r="BJ711" s="16"/>
      <c r="BK711" s="16"/>
      <c r="BL711" s="16"/>
      <c r="BM711" s="16"/>
      <c r="BN711" s="16"/>
    </row>
    <row r="712" spans="1:66" x14ac:dyDescent="0.2">
      <c r="A712" s="9" t="s">
        <v>1575</v>
      </c>
      <c r="B712" s="43" t="s">
        <v>1882</v>
      </c>
      <c r="C712" s="9">
        <v>9</v>
      </c>
      <c r="D712" s="9"/>
      <c r="E712" s="9"/>
      <c r="F712" s="9"/>
      <c r="G712" s="9">
        <v>1</v>
      </c>
      <c r="H712" s="10">
        <v>69.3080100105052</v>
      </c>
      <c r="I712" s="11">
        <v>1.91</v>
      </c>
      <c r="J712" s="9">
        <v>472</v>
      </c>
      <c r="K712" s="2">
        <v>51.854515744660098</v>
      </c>
      <c r="L712" s="11">
        <v>6.17626953125</v>
      </c>
      <c r="M712" s="9">
        <v>1</v>
      </c>
      <c r="N712" s="9">
        <v>1</v>
      </c>
      <c r="O712" s="9">
        <v>2</v>
      </c>
      <c r="P712" s="34">
        <v>0.96784236637127696</v>
      </c>
      <c r="Q712" s="12">
        <v>0.84938081713347802</v>
      </c>
      <c r="R712" s="12">
        <v>1.35370137788695</v>
      </c>
      <c r="S712" s="12">
        <v>1.0172567892042199</v>
      </c>
      <c r="T712" s="35">
        <v>1.1240010799431499</v>
      </c>
      <c r="U712" s="34">
        <f t="shared" si="231"/>
        <v>-4.7156001698741533E-2</v>
      </c>
      <c r="V712" s="12">
        <f t="shared" si="232"/>
        <v>-0.23551656842351285</v>
      </c>
      <c r="W712" s="12">
        <f t="shared" si="233"/>
        <v>0.43690952018549606</v>
      </c>
      <c r="X712" s="12">
        <f t="shared" si="234"/>
        <v>2.4683909036420051E-2</v>
      </c>
      <c r="Y712" s="35">
        <f t="shared" si="235"/>
        <v>0.16864342170463828</v>
      </c>
      <c r="Z712" s="2"/>
      <c r="AA712" s="13">
        <v>1</v>
      </c>
      <c r="AB712" s="13">
        <v>1</v>
      </c>
      <c r="AC712" s="13">
        <v>1</v>
      </c>
      <c r="AD712" s="13">
        <v>1</v>
      </c>
      <c r="AE712" s="14">
        <v>1</v>
      </c>
      <c r="AF712" s="15"/>
      <c r="AG712" s="15"/>
      <c r="AH712" s="15"/>
      <c r="AI712" s="15"/>
      <c r="AJ712" s="2"/>
      <c r="AK712" s="1">
        <f t="shared" si="236"/>
        <v>0</v>
      </c>
      <c r="AL712" s="1">
        <f t="shared" si="237"/>
        <v>0</v>
      </c>
      <c r="AM712" s="1">
        <f t="shared" si="238"/>
        <v>1</v>
      </c>
      <c r="AN712" s="1">
        <f t="shared" si="239"/>
        <v>0</v>
      </c>
      <c r="AO712" s="1">
        <f t="shared" si="240"/>
        <v>0</v>
      </c>
      <c r="AP712" s="1">
        <f t="shared" si="241"/>
        <v>1</v>
      </c>
      <c r="AQ712" s="1">
        <f t="shared" si="242"/>
        <v>0</v>
      </c>
      <c r="AR712" s="1">
        <f t="shared" si="243"/>
        <v>0</v>
      </c>
      <c r="AS712" s="1">
        <f t="shared" si="244"/>
        <v>0</v>
      </c>
      <c r="AT712" s="1">
        <f t="shared" si="245"/>
        <v>0</v>
      </c>
      <c r="AU712" s="1">
        <f t="shared" si="246"/>
        <v>0</v>
      </c>
      <c r="AV712" s="1">
        <f t="shared" si="247"/>
        <v>0</v>
      </c>
      <c r="AW712" s="1">
        <f t="shared" si="248"/>
        <v>0</v>
      </c>
      <c r="AX712" s="1">
        <f t="shared" si="249"/>
        <v>0</v>
      </c>
      <c r="AY712" s="1">
        <v>1</v>
      </c>
      <c r="AZ712" s="1">
        <f t="shared" si="250"/>
        <v>8</v>
      </c>
      <c r="BA712" s="1">
        <f t="shared" si="251"/>
        <v>9</v>
      </c>
      <c r="BB712" s="16"/>
      <c r="BC712" s="16"/>
      <c r="BD712" s="16"/>
      <c r="BE712" s="16"/>
      <c r="BF712" s="17"/>
      <c r="BG712" s="16"/>
      <c r="BH712" s="16"/>
      <c r="BI712" s="16"/>
      <c r="BJ712" s="16"/>
      <c r="BK712" s="16"/>
      <c r="BL712" s="16"/>
      <c r="BM712" s="16"/>
      <c r="BN712" s="16"/>
    </row>
    <row r="713" spans="1:66" x14ac:dyDescent="0.2">
      <c r="A713" s="9" t="s">
        <v>1394</v>
      </c>
      <c r="B713" s="43" t="s">
        <v>1869</v>
      </c>
      <c r="C713" s="9">
        <v>9</v>
      </c>
      <c r="D713" s="9"/>
      <c r="E713" s="9"/>
      <c r="F713" s="9"/>
      <c r="G713" s="9">
        <v>1</v>
      </c>
      <c r="H713" s="10">
        <v>70.37</v>
      </c>
      <c r="I713" s="11">
        <v>4.29</v>
      </c>
      <c r="J713" s="9">
        <v>233</v>
      </c>
      <c r="K713" s="2">
        <v>26.040687114659999</v>
      </c>
      <c r="L713" s="11">
        <v>4.79248046875</v>
      </c>
      <c r="M713" s="9">
        <v>1</v>
      </c>
      <c r="N713" s="9">
        <v>1</v>
      </c>
      <c r="O713" s="9">
        <v>2</v>
      </c>
      <c r="P713" s="34">
        <v>0.62322399138717999</v>
      </c>
      <c r="Q713" s="12">
        <v>0.51675709308555196</v>
      </c>
      <c r="R713" s="12">
        <v>1.3306861894017601</v>
      </c>
      <c r="S713" s="12">
        <v>1.8133837474365599</v>
      </c>
      <c r="T713" s="35">
        <v>1.1896583708892801</v>
      </c>
      <c r="U713" s="34">
        <f t="shared" si="231"/>
        <v>-0.68217732299437495</v>
      </c>
      <c r="V713" s="12">
        <f t="shared" si="232"/>
        <v>-0.9524418084516969</v>
      </c>
      <c r="W713" s="12">
        <f t="shared" si="233"/>
        <v>0.41217038614627188</v>
      </c>
      <c r="X713" s="12">
        <f t="shared" si="234"/>
        <v>0.85868425985318375</v>
      </c>
      <c r="Y713" s="35">
        <f t="shared" si="235"/>
        <v>0.25054734043717924</v>
      </c>
      <c r="Z713" s="2"/>
      <c r="AA713" s="13">
        <v>1</v>
      </c>
      <c r="AB713" s="13">
        <v>1</v>
      </c>
      <c r="AC713" s="13">
        <v>1</v>
      </c>
      <c r="AD713" s="13">
        <v>1</v>
      </c>
      <c r="AE713" s="14">
        <v>1</v>
      </c>
      <c r="AF713" s="15"/>
      <c r="AG713" s="15"/>
      <c r="AH713" s="15"/>
      <c r="AI713" s="15"/>
      <c r="AJ713" s="2"/>
      <c r="AK713" s="1">
        <f t="shared" si="236"/>
        <v>1</v>
      </c>
      <c r="AL713" s="1">
        <f t="shared" si="237"/>
        <v>1</v>
      </c>
      <c r="AM713" s="1">
        <f t="shared" si="238"/>
        <v>1</v>
      </c>
      <c r="AN713" s="1">
        <f t="shared" si="239"/>
        <v>2</v>
      </c>
      <c r="AO713" s="1">
        <f t="shared" si="240"/>
        <v>0</v>
      </c>
      <c r="AP713" s="1">
        <f t="shared" si="241"/>
        <v>5</v>
      </c>
      <c r="AQ713" s="1">
        <f t="shared" si="242"/>
        <v>0</v>
      </c>
      <c r="AR713" s="1">
        <f t="shared" si="243"/>
        <v>0</v>
      </c>
      <c r="AS713" s="1">
        <f t="shared" si="244"/>
        <v>0</v>
      </c>
      <c r="AT713" s="1">
        <f t="shared" si="245"/>
        <v>0</v>
      </c>
      <c r="AU713" s="1">
        <f t="shared" si="246"/>
        <v>0</v>
      </c>
      <c r="AV713" s="1">
        <f t="shared" si="247"/>
        <v>0</v>
      </c>
      <c r="AW713" s="1">
        <f t="shared" si="248"/>
        <v>0</v>
      </c>
      <c r="AX713" s="1">
        <f t="shared" si="249"/>
        <v>0</v>
      </c>
      <c r="AY713" s="1">
        <v>4</v>
      </c>
      <c r="AZ713" s="1">
        <f t="shared" si="250"/>
        <v>4</v>
      </c>
      <c r="BA713" s="1">
        <f t="shared" si="251"/>
        <v>9</v>
      </c>
      <c r="BB713" s="16"/>
      <c r="BC713" s="16"/>
      <c r="BD713" s="16"/>
      <c r="BE713" s="16"/>
      <c r="BF713" s="17"/>
      <c r="BG713" s="16"/>
      <c r="BH713" s="16"/>
      <c r="BI713" s="16"/>
      <c r="BJ713" s="16"/>
      <c r="BK713" s="16"/>
      <c r="BL713" s="16"/>
      <c r="BM713" s="16"/>
      <c r="BN713" s="16"/>
    </row>
    <row r="714" spans="1:66" x14ac:dyDescent="0.2">
      <c r="A714" s="9" t="s">
        <v>973</v>
      </c>
      <c r="B714" s="43" t="s">
        <v>2443</v>
      </c>
      <c r="C714" s="9">
        <v>9</v>
      </c>
      <c r="D714" s="9"/>
      <c r="E714" s="9"/>
      <c r="F714" s="9"/>
      <c r="G714" s="9">
        <v>1</v>
      </c>
      <c r="H714" s="10">
        <v>233.45052748643801</v>
      </c>
      <c r="I714" s="11">
        <v>2.92</v>
      </c>
      <c r="J714" s="9">
        <v>1268</v>
      </c>
      <c r="K714" s="2">
        <v>141.36814790465999</v>
      </c>
      <c r="L714" s="11">
        <v>6.87353515625</v>
      </c>
      <c r="M714" s="9">
        <v>2</v>
      </c>
      <c r="N714" s="9">
        <v>3</v>
      </c>
      <c r="O714" s="9">
        <v>7</v>
      </c>
      <c r="P714" s="34">
        <v>1.8096356685741</v>
      </c>
      <c r="Q714" s="12">
        <v>0.73381663329500502</v>
      </c>
      <c r="R714" s="12">
        <v>1.32899635550328</v>
      </c>
      <c r="S714" s="12">
        <v>0.45021312582075601</v>
      </c>
      <c r="T714" s="35">
        <v>2.3507521679592598</v>
      </c>
      <c r="U714" s="34">
        <f t="shared" si="231"/>
        <v>0.85569927076211616</v>
      </c>
      <c r="V714" s="12">
        <f t="shared" si="232"/>
        <v>-0.44650848861073217</v>
      </c>
      <c r="W714" s="12">
        <f t="shared" si="233"/>
        <v>0.41033714832774143</v>
      </c>
      <c r="X714" s="12">
        <f t="shared" si="234"/>
        <v>-1.1513199761662292</v>
      </c>
      <c r="Y714" s="35">
        <f t="shared" si="235"/>
        <v>1.2331224484324754</v>
      </c>
      <c r="Z714" s="2"/>
      <c r="AA714" s="13">
        <v>3</v>
      </c>
      <c r="AB714" s="13">
        <v>3</v>
      </c>
      <c r="AC714" s="13">
        <v>3</v>
      </c>
      <c r="AD714" s="13">
        <v>3</v>
      </c>
      <c r="AE714" s="14">
        <v>3</v>
      </c>
      <c r="AF714" s="15">
        <v>1.6722642742086999</v>
      </c>
      <c r="AG714" s="15">
        <v>4.8138986716674799</v>
      </c>
      <c r="AH714" s="15">
        <v>1.72122000607115</v>
      </c>
      <c r="AI714" s="15">
        <v>2.7890536826082499</v>
      </c>
      <c r="AJ714" s="2">
        <v>9.9086750708386493</v>
      </c>
      <c r="AK714" s="1">
        <f t="shared" si="236"/>
        <v>2</v>
      </c>
      <c r="AL714" s="1">
        <f t="shared" si="237"/>
        <v>0</v>
      </c>
      <c r="AM714" s="1">
        <f t="shared" si="238"/>
        <v>1</v>
      </c>
      <c r="AN714" s="1">
        <f t="shared" si="239"/>
        <v>2</v>
      </c>
      <c r="AO714" s="1">
        <f t="shared" si="240"/>
        <v>-3</v>
      </c>
      <c r="AP714" s="1">
        <f t="shared" si="241"/>
        <v>2</v>
      </c>
      <c r="AQ714" s="1">
        <f t="shared" si="242"/>
        <v>1</v>
      </c>
      <c r="AR714" s="1">
        <f t="shared" si="243"/>
        <v>3</v>
      </c>
      <c r="AS714" s="1">
        <f t="shared" si="244"/>
        <v>3</v>
      </c>
      <c r="AT714" s="1">
        <f t="shared" si="245"/>
        <v>3</v>
      </c>
      <c r="AU714" s="1">
        <f t="shared" si="246"/>
        <v>3</v>
      </c>
      <c r="AV714" s="1">
        <f t="shared" si="247"/>
        <v>3</v>
      </c>
      <c r="AW714" s="1">
        <f t="shared" si="248"/>
        <v>3</v>
      </c>
      <c r="AX714" s="1">
        <f t="shared" si="249"/>
        <v>1</v>
      </c>
      <c r="AY714" s="1">
        <v>5</v>
      </c>
      <c r="AZ714" s="1">
        <f t="shared" si="250"/>
        <v>2</v>
      </c>
      <c r="BA714" s="1">
        <f t="shared" si="251"/>
        <v>9</v>
      </c>
      <c r="BB714" s="16"/>
      <c r="BC714" s="16"/>
      <c r="BD714" s="16"/>
      <c r="BE714" s="16"/>
      <c r="BF714" s="17"/>
      <c r="BG714" s="16"/>
      <c r="BH714" s="16"/>
      <c r="BI714" s="16"/>
      <c r="BJ714" s="16"/>
      <c r="BK714" s="16"/>
      <c r="BL714" s="16"/>
      <c r="BM714" s="16"/>
      <c r="BN714" s="16"/>
    </row>
    <row r="715" spans="1:66" x14ac:dyDescent="0.2">
      <c r="A715" s="9" t="s">
        <v>284</v>
      </c>
      <c r="B715" s="43" t="s">
        <v>1874</v>
      </c>
      <c r="C715" s="9">
        <v>9</v>
      </c>
      <c r="D715" s="9">
        <v>1</v>
      </c>
      <c r="E715" s="9"/>
      <c r="F715" s="9"/>
      <c r="G715" s="9">
        <v>2</v>
      </c>
      <c r="H715" s="10">
        <v>58.26</v>
      </c>
      <c r="I715" s="11">
        <v>11.93</v>
      </c>
      <c r="J715" s="9">
        <v>109</v>
      </c>
      <c r="K715" s="2">
        <v>11.717716964659999</v>
      </c>
      <c r="L715" s="11">
        <v>6.53662109375</v>
      </c>
      <c r="M715" s="9">
        <v>1</v>
      </c>
      <c r="N715" s="9">
        <v>1</v>
      </c>
      <c r="O715" s="9">
        <v>1</v>
      </c>
      <c r="P715" s="34">
        <v>0.765003301066293</v>
      </c>
      <c r="Q715" s="12">
        <v>1.21816251268113</v>
      </c>
      <c r="R715" s="12">
        <v>1.3087297796453401</v>
      </c>
      <c r="S715" s="12">
        <v>3.8202589592636702</v>
      </c>
      <c r="T715" s="35">
        <v>0.61947334853977798</v>
      </c>
      <c r="U715" s="34">
        <f t="shared" si="231"/>
        <v>-0.38646212169423588</v>
      </c>
      <c r="V715" s="12">
        <f t="shared" si="232"/>
        <v>0.2847066132108117</v>
      </c>
      <c r="W715" s="12">
        <f t="shared" si="233"/>
        <v>0.3881672471612419</v>
      </c>
      <c r="X715" s="12">
        <f t="shared" si="234"/>
        <v>1.9336704357957997</v>
      </c>
      <c r="Y715" s="35">
        <f t="shared" si="235"/>
        <v>-0.69088587992518879</v>
      </c>
      <c r="Z715" s="2"/>
      <c r="AA715" s="13">
        <v>1</v>
      </c>
      <c r="AB715" s="13">
        <v>1</v>
      </c>
      <c r="AC715" s="13">
        <v>1</v>
      </c>
      <c r="AD715" s="13">
        <v>1</v>
      </c>
      <c r="AE715" s="14">
        <v>1</v>
      </c>
      <c r="AF715" s="15"/>
      <c r="AG715" s="15"/>
      <c r="AH715" s="15"/>
      <c r="AI715" s="15"/>
      <c r="AJ715" s="2"/>
      <c r="AK715" s="1">
        <f t="shared" si="236"/>
        <v>0</v>
      </c>
      <c r="AL715" s="1">
        <f t="shared" si="237"/>
        <v>0</v>
      </c>
      <c r="AM715" s="1">
        <f t="shared" si="238"/>
        <v>1</v>
      </c>
      <c r="AN715" s="1">
        <f t="shared" si="239"/>
        <v>5</v>
      </c>
      <c r="AO715" s="1">
        <f t="shared" si="240"/>
        <v>-1</v>
      </c>
      <c r="AP715" s="1">
        <f t="shared" si="241"/>
        <v>5</v>
      </c>
      <c r="AQ715" s="1">
        <f t="shared" si="242"/>
        <v>0</v>
      </c>
      <c r="AR715" s="1">
        <f t="shared" si="243"/>
        <v>0</v>
      </c>
      <c r="AS715" s="1">
        <f t="shared" si="244"/>
        <v>0</v>
      </c>
      <c r="AT715" s="1">
        <f t="shared" si="245"/>
        <v>0</v>
      </c>
      <c r="AU715" s="1">
        <f t="shared" si="246"/>
        <v>0</v>
      </c>
      <c r="AV715" s="1">
        <f t="shared" si="247"/>
        <v>0</v>
      </c>
      <c r="AW715" s="1">
        <f t="shared" si="248"/>
        <v>0</v>
      </c>
      <c r="AX715" s="1">
        <f t="shared" si="249"/>
        <v>0</v>
      </c>
      <c r="AY715" s="1">
        <v>4</v>
      </c>
      <c r="AZ715" s="1">
        <f t="shared" si="250"/>
        <v>4</v>
      </c>
      <c r="BA715" s="1">
        <f t="shared" si="251"/>
        <v>9</v>
      </c>
      <c r="BB715" s="16"/>
      <c r="BC715" s="16"/>
      <c r="BD715" s="16"/>
      <c r="BE715" s="16"/>
      <c r="BF715" s="17"/>
      <c r="BG715" s="16"/>
      <c r="BH715" s="16"/>
      <c r="BI715" s="16"/>
      <c r="BJ715" s="16"/>
      <c r="BK715" s="16"/>
      <c r="BL715" s="16"/>
      <c r="BM715" s="16"/>
      <c r="BN715" s="16"/>
    </row>
    <row r="716" spans="1:66" x14ac:dyDescent="0.2">
      <c r="A716" s="9" t="s">
        <v>114</v>
      </c>
      <c r="B716" s="43" t="s">
        <v>3193</v>
      </c>
      <c r="C716" s="9">
        <v>9</v>
      </c>
      <c r="D716" s="9"/>
      <c r="E716" s="9"/>
      <c r="F716" s="9"/>
      <c r="G716" s="9">
        <v>1</v>
      </c>
      <c r="H716" s="10">
        <v>30.93</v>
      </c>
      <c r="I716" s="11">
        <v>2.77</v>
      </c>
      <c r="J716" s="9">
        <v>253</v>
      </c>
      <c r="K716" s="2">
        <v>27.99916058466</v>
      </c>
      <c r="L716" s="11">
        <v>5.80810546875</v>
      </c>
      <c r="M716" s="9">
        <v>1</v>
      </c>
      <c r="N716" s="9">
        <v>1</v>
      </c>
      <c r="O716" s="9">
        <v>1</v>
      </c>
      <c r="P716" s="34">
        <v>1.07699375742773</v>
      </c>
      <c r="Q716" s="12">
        <v>0.98906842997580602</v>
      </c>
      <c r="R716" s="12">
        <v>1.27153257340943</v>
      </c>
      <c r="S716" s="12">
        <v>0.61051457940827702</v>
      </c>
      <c r="T716" s="35">
        <v>1.0741165149206999</v>
      </c>
      <c r="U716" s="34">
        <f t="shared" si="231"/>
        <v>0.1070098876219929</v>
      </c>
      <c r="V716" s="12">
        <f t="shared" si="232"/>
        <v>-1.5857755731585585E-2</v>
      </c>
      <c r="W716" s="12">
        <f t="shared" si="233"/>
        <v>0.34656842065508797</v>
      </c>
      <c r="X716" s="12">
        <f t="shared" si="234"/>
        <v>-0.71190234694926013</v>
      </c>
      <c r="Y716" s="35">
        <f t="shared" si="235"/>
        <v>0.10315049833344082</v>
      </c>
      <c r="Z716" s="2"/>
      <c r="AA716" s="13">
        <v>1</v>
      </c>
      <c r="AB716" s="13">
        <v>1</v>
      </c>
      <c r="AC716" s="13">
        <v>1</v>
      </c>
      <c r="AD716" s="13">
        <v>1</v>
      </c>
      <c r="AE716" s="14">
        <v>1</v>
      </c>
      <c r="AF716" s="15"/>
      <c r="AG716" s="15"/>
      <c r="AH716" s="15"/>
      <c r="AI716" s="15"/>
      <c r="AJ716" s="2"/>
      <c r="AK716" s="1">
        <f t="shared" si="236"/>
        <v>0</v>
      </c>
      <c r="AL716" s="1">
        <f t="shared" si="237"/>
        <v>0</v>
      </c>
      <c r="AM716" s="1">
        <f t="shared" si="238"/>
        <v>0</v>
      </c>
      <c r="AN716" s="1">
        <f t="shared" si="239"/>
        <v>1</v>
      </c>
      <c r="AO716" s="1">
        <f t="shared" si="240"/>
        <v>0</v>
      </c>
      <c r="AP716" s="1">
        <f t="shared" si="241"/>
        <v>1</v>
      </c>
      <c r="AQ716" s="1">
        <f t="shared" si="242"/>
        <v>0</v>
      </c>
      <c r="AR716" s="1">
        <f t="shared" si="243"/>
        <v>0</v>
      </c>
      <c r="AS716" s="1">
        <f t="shared" si="244"/>
        <v>0</v>
      </c>
      <c r="AT716" s="1">
        <f t="shared" si="245"/>
        <v>0</v>
      </c>
      <c r="AU716" s="1">
        <f t="shared" si="246"/>
        <v>0</v>
      </c>
      <c r="AV716" s="1">
        <f t="shared" si="247"/>
        <v>0</v>
      </c>
      <c r="AW716" s="1">
        <f t="shared" si="248"/>
        <v>0</v>
      </c>
      <c r="AX716" s="1">
        <f t="shared" si="249"/>
        <v>0</v>
      </c>
      <c r="AY716" s="1">
        <v>1</v>
      </c>
      <c r="AZ716" s="1">
        <f t="shared" si="250"/>
        <v>8</v>
      </c>
      <c r="BA716" s="1">
        <f t="shared" si="251"/>
        <v>9</v>
      </c>
      <c r="BB716" s="16"/>
      <c r="BC716" s="16"/>
      <c r="BD716" s="16"/>
      <c r="BE716" s="16"/>
      <c r="BF716" s="17"/>
      <c r="BG716" s="16"/>
      <c r="BH716" s="16"/>
      <c r="BI716" s="16"/>
      <c r="BJ716" s="16"/>
      <c r="BK716" s="16"/>
      <c r="BL716" s="16"/>
      <c r="BM716" s="16"/>
      <c r="BN716" s="16"/>
    </row>
    <row r="717" spans="1:66" ht="21" x14ac:dyDescent="0.2">
      <c r="A717" s="9" t="s">
        <v>81</v>
      </c>
      <c r="B717" s="43" t="s">
        <v>2861</v>
      </c>
      <c r="C717" s="9">
        <v>9</v>
      </c>
      <c r="D717" s="9"/>
      <c r="E717" s="9"/>
      <c r="F717" s="9"/>
      <c r="G717" s="9">
        <v>1</v>
      </c>
      <c r="H717" s="10">
        <v>63.366468400474602</v>
      </c>
      <c r="I717" s="11">
        <v>5.29</v>
      </c>
      <c r="J717" s="9">
        <v>359</v>
      </c>
      <c r="K717" s="2">
        <v>39.563706944659998</v>
      </c>
      <c r="L717" s="11">
        <v>7.16650390625</v>
      </c>
      <c r="M717" s="9">
        <v>2</v>
      </c>
      <c r="N717" s="9">
        <v>2</v>
      </c>
      <c r="O717" s="9">
        <v>2</v>
      </c>
      <c r="P717" s="34">
        <v>0.90833821478507204</v>
      </c>
      <c r="Q717" s="12">
        <v>1.1167080847995201</v>
      </c>
      <c r="R717" s="12">
        <v>1.21404048924929</v>
      </c>
      <c r="S717" s="12">
        <v>0.780594668685333</v>
      </c>
      <c r="T717" s="35">
        <v>0.80236591879721997</v>
      </c>
      <c r="U717" s="34">
        <f t="shared" si="231"/>
        <v>-0.13869851770062794</v>
      </c>
      <c r="V717" s="12">
        <f t="shared" si="232"/>
        <v>0.15925210466424411</v>
      </c>
      <c r="W717" s="12">
        <f t="shared" si="233"/>
        <v>0.27981653746268703</v>
      </c>
      <c r="X717" s="12">
        <f t="shared" si="234"/>
        <v>-0.3573544854124413</v>
      </c>
      <c r="Y717" s="35">
        <f t="shared" si="235"/>
        <v>-0.31766776738500963</v>
      </c>
      <c r="Z717" s="2"/>
      <c r="AA717" s="13">
        <v>1</v>
      </c>
      <c r="AB717" s="13">
        <v>1</v>
      </c>
      <c r="AC717" s="13">
        <v>1</v>
      </c>
      <c r="AD717" s="13">
        <v>1</v>
      </c>
      <c r="AE717" s="14">
        <v>1</v>
      </c>
      <c r="AF717" s="15"/>
      <c r="AG717" s="15"/>
      <c r="AH717" s="15"/>
      <c r="AI717" s="15"/>
      <c r="AJ717" s="2"/>
      <c r="AK717" s="1">
        <f t="shared" si="236"/>
        <v>0</v>
      </c>
      <c r="AL717" s="1">
        <f t="shared" si="237"/>
        <v>0</v>
      </c>
      <c r="AM717" s="1">
        <f t="shared" si="238"/>
        <v>0</v>
      </c>
      <c r="AN717" s="1">
        <f t="shared" si="239"/>
        <v>0</v>
      </c>
      <c r="AO717" s="1">
        <f t="shared" si="240"/>
        <v>0</v>
      </c>
      <c r="AP717" s="1">
        <f t="shared" si="241"/>
        <v>0</v>
      </c>
      <c r="AQ717" s="1">
        <f t="shared" si="242"/>
        <v>0</v>
      </c>
      <c r="AR717" s="1">
        <f t="shared" si="243"/>
        <v>0</v>
      </c>
      <c r="AS717" s="1">
        <f t="shared" si="244"/>
        <v>0</v>
      </c>
      <c r="AT717" s="1">
        <f t="shared" si="245"/>
        <v>0</v>
      </c>
      <c r="AU717" s="1">
        <f t="shared" si="246"/>
        <v>0</v>
      </c>
      <c r="AV717" s="1">
        <f t="shared" si="247"/>
        <v>0</v>
      </c>
      <c r="AW717" s="1">
        <f t="shared" si="248"/>
        <v>0</v>
      </c>
      <c r="AX717" s="1">
        <f t="shared" si="249"/>
        <v>1</v>
      </c>
      <c r="AY717" s="1">
        <v>1</v>
      </c>
      <c r="AZ717" s="1">
        <f t="shared" si="250"/>
        <v>8</v>
      </c>
      <c r="BA717" s="1">
        <f t="shared" si="251"/>
        <v>9</v>
      </c>
      <c r="BB717" s="16"/>
      <c r="BC717" s="16"/>
      <c r="BD717" s="16"/>
      <c r="BE717" s="16"/>
      <c r="BF717" s="17"/>
      <c r="BG717" s="16"/>
      <c r="BH717" s="16"/>
      <c r="BI717" s="16"/>
      <c r="BJ717" s="16"/>
      <c r="BK717" s="16"/>
      <c r="BL717" s="16"/>
      <c r="BM717" s="16"/>
      <c r="BN717" s="16"/>
    </row>
    <row r="718" spans="1:66" ht="21" x14ac:dyDescent="0.2">
      <c r="A718" s="9" t="s">
        <v>1448</v>
      </c>
      <c r="B718" s="43" t="s">
        <v>1876</v>
      </c>
      <c r="C718" s="9">
        <v>9</v>
      </c>
      <c r="D718" s="9"/>
      <c r="E718" s="9"/>
      <c r="F718" s="9"/>
      <c r="G718" s="9">
        <v>1</v>
      </c>
      <c r="H718" s="10">
        <v>37.07</v>
      </c>
      <c r="I718" s="11">
        <v>1.55</v>
      </c>
      <c r="J718" s="9">
        <v>516</v>
      </c>
      <c r="K718" s="2">
        <v>56.8929687146601</v>
      </c>
      <c r="L718" s="11">
        <v>7.35693359375</v>
      </c>
      <c r="M718" s="9">
        <v>1</v>
      </c>
      <c r="N718" s="9">
        <v>1</v>
      </c>
      <c r="O718" s="9">
        <v>1</v>
      </c>
      <c r="P718" s="34">
        <v>0.864569381661206</v>
      </c>
      <c r="Q718" s="12">
        <v>1.42696616349106</v>
      </c>
      <c r="R718" s="12">
        <v>1.20366932124646</v>
      </c>
      <c r="S718" s="12">
        <v>0.58796383926126305</v>
      </c>
      <c r="T718" s="35">
        <v>0.59765522941795002</v>
      </c>
      <c r="U718" s="34">
        <f t="shared" si="231"/>
        <v>-0.20994635014985769</v>
      </c>
      <c r="V718" s="12">
        <f t="shared" si="232"/>
        <v>0.51295112574401369</v>
      </c>
      <c r="W718" s="12">
        <f t="shared" si="233"/>
        <v>0.26743910129750442</v>
      </c>
      <c r="X718" s="12">
        <f t="shared" si="234"/>
        <v>-0.76620066520438712</v>
      </c>
      <c r="Y718" s="35">
        <f t="shared" si="235"/>
        <v>-0.74261462091401087</v>
      </c>
      <c r="Z718" s="2"/>
      <c r="AA718" s="13">
        <v>1</v>
      </c>
      <c r="AB718" s="13">
        <v>1</v>
      </c>
      <c r="AC718" s="13">
        <v>1</v>
      </c>
      <c r="AD718" s="13">
        <v>1</v>
      </c>
      <c r="AE718" s="14">
        <v>1</v>
      </c>
      <c r="AF718" s="15"/>
      <c r="AG718" s="15"/>
      <c r="AH718" s="15"/>
      <c r="AI718" s="15"/>
      <c r="AJ718" s="2"/>
      <c r="AK718" s="1">
        <f t="shared" si="236"/>
        <v>0</v>
      </c>
      <c r="AL718" s="1">
        <f t="shared" si="237"/>
        <v>1</v>
      </c>
      <c r="AM718" s="1">
        <f t="shared" si="238"/>
        <v>0</v>
      </c>
      <c r="AN718" s="1">
        <f t="shared" si="239"/>
        <v>1</v>
      </c>
      <c r="AO718" s="1">
        <f t="shared" si="240"/>
        <v>-1</v>
      </c>
      <c r="AP718" s="1">
        <f t="shared" si="241"/>
        <v>1</v>
      </c>
      <c r="AQ718" s="1">
        <f t="shared" si="242"/>
        <v>0</v>
      </c>
      <c r="AR718" s="1">
        <f t="shared" si="243"/>
        <v>0</v>
      </c>
      <c r="AS718" s="1">
        <f t="shared" si="244"/>
        <v>0</v>
      </c>
      <c r="AT718" s="1">
        <f t="shared" si="245"/>
        <v>0</v>
      </c>
      <c r="AU718" s="1">
        <f t="shared" si="246"/>
        <v>0</v>
      </c>
      <c r="AV718" s="1">
        <f t="shared" si="247"/>
        <v>0</v>
      </c>
      <c r="AW718" s="1">
        <f t="shared" si="248"/>
        <v>0</v>
      </c>
      <c r="AX718" s="1">
        <f t="shared" si="249"/>
        <v>0</v>
      </c>
      <c r="AY718" s="1">
        <v>1</v>
      </c>
      <c r="AZ718" s="1">
        <f t="shared" si="250"/>
        <v>8</v>
      </c>
      <c r="BA718" s="1">
        <f t="shared" si="251"/>
        <v>9</v>
      </c>
      <c r="BB718" s="16"/>
      <c r="BC718" s="16"/>
      <c r="BD718" s="16"/>
      <c r="BE718" s="16"/>
      <c r="BF718" s="17"/>
      <c r="BG718" s="16"/>
      <c r="BH718" s="16"/>
      <c r="BI718" s="16"/>
      <c r="BJ718" s="16"/>
      <c r="BK718" s="16"/>
      <c r="BL718" s="16"/>
      <c r="BM718" s="16"/>
      <c r="BN718" s="16"/>
    </row>
    <row r="719" spans="1:66" x14ac:dyDescent="0.2">
      <c r="A719" s="9" t="s">
        <v>1409</v>
      </c>
      <c r="B719" s="43" t="s">
        <v>2857</v>
      </c>
      <c r="C719" s="9">
        <v>9</v>
      </c>
      <c r="D719" s="9"/>
      <c r="E719" s="9"/>
      <c r="F719" s="9"/>
      <c r="G719" s="9">
        <v>1</v>
      </c>
      <c r="H719" s="10">
        <v>60.54</v>
      </c>
      <c r="I719" s="11">
        <v>2.1</v>
      </c>
      <c r="J719" s="9">
        <v>524</v>
      </c>
      <c r="K719" s="2">
        <v>58.967914274659996</v>
      </c>
      <c r="L719" s="11">
        <v>7.34228515625</v>
      </c>
      <c r="M719" s="9">
        <v>1</v>
      </c>
      <c r="N719" s="9">
        <v>1</v>
      </c>
      <c r="O719" s="9">
        <v>1</v>
      </c>
      <c r="P719" s="34">
        <v>0.32109674084770401</v>
      </c>
      <c r="Q719" s="12">
        <v>0.995647546339398</v>
      </c>
      <c r="R719" s="12">
        <v>1.1999610794678399</v>
      </c>
      <c r="S719" s="12">
        <v>0.54363570354994095</v>
      </c>
      <c r="T719" s="35">
        <v>0.31812281558961503</v>
      </c>
      <c r="U719" s="34">
        <f t="shared" si="231"/>
        <v>-1.6389200731955806</v>
      </c>
      <c r="V719" s="12">
        <f t="shared" si="232"/>
        <v>-6.2929681941772146E-3</v>
      </c>
      <c r="W719" s="12">
        <f t="shared" si="233"/>
        <v>0.26298761302600926</v>
      </c>
      <c r="X719" s="12">
        <f t="shared" si="234"/>
        <v>-0.87928788594365836</v>
      </c>
      <c r="Y719" s="35">
        <f t="shared" si="235"/>
        <v>-1.6523442500215424</v>
      </c>
      <c r="Z719" s="2"/>
      <c r="AA719" s="13">
        <v>1</v>
      </c>
      <c r="AB719" s="13">
        <v>1</v>
      </c>
      <c r="AC719" s="13">
        <v>1</v>
      </c>
      <c r="AD719" s="13">
        <v>1</v>
      </c>
      <c r="AE719" s="14">
        <v>1</v>
      </c>
      <c r="AF719" s="15"/>
      <c r="AG719" s="15"/>
      <c r="AH719" s="15"/>
      <c r="AI719" s="15"/>
      <c r="AJ719" s="2"/>
      <c r="AK719" s="1">
        <f t="shared" si="236"/>
        <v>4</v>
      </c>
      <c r="AL719" s="1">
        <f t="shared" si="237"/>
        <v>0</v>
      </c>
      <c r="AM719" s="1">
        <f t="shared" si="238"/>
        <v>0</v>
      </c>
      <c r="AN719" s="1">
        <f t="shared" si="239"/>
        <v>1</v>
      </c>
      <c r="AO719" s="1">
        <f t="shared" si="240"/>
        <v>-4</v>
      </c>
      <c r="AP719" s="1">
        <f t="shared" si="241"/>
        <v>1</v>
      </c>
      <c r="AQ719" s="1">
        <f t="shared" si="242"/>
        <v>0</v>
      </c>
      <c r="AR719" s="1">
        <f t="shared" si="243"/>
        <v>0</v>
      </c>
      <c r="AS719" s="1">
        <f t="shared" si="244"/>
        <v>0</v>
      </c>
      <c r="AT719" s="1">
        <f t="shared" si="245"/>
        <v>0</v>
      </c>
      <c r="AU719" s="1">
        <f t="shared" si="246"/>
        <v>0</v>
      </c>
      <c r="AV719" s="1">
        <f t="shared" si="247"/>
        <v>0</v>
      </c>
      <c r="AW719" s="1">
        <f t="shared" si="248"/>
        <v>0</v>
      </c>
      <c r="AX719" s="1">
        <f t="shared" si="249"/>
        <v>0</v>
      </c>
      <c r="AY719" s="1">
        <v>1</v>
      </c>
      <c r="AZ719" s="1">
        <f t="shared" si="250"/>
        <v>8</v>
      </c>
      <c r="BA719" s="1">
        <f t="shared" si="251"/>
        <v>9</v>
      </c>
      <c r="BB719" s="16"/>
      <c r="BC719" s="16"/>
      <c r="BD719" s="16"/>
      <c r="BE719" s="16"/>
      <c r="BF719" s="17"/>
      <c r="BG719" s="16"/>
      <c r="BH719" s="16"/>
      <c r="BI719" s="16"/>
      <c r="BJ719" s="16"/>
      <c r="BK719" s="16"/>
      <c r="BL719" s="16"/>
      <c r="BM719" s="16"/>
      <c r="BN719" s="16"/>
    </row>
    <row r="720" spans="1:66" x14ac:dyDescent="0.2">
      <c r="A720" s="9" t="s">
        <v>1238</v>
      </c>
      <c r="B720" s="43" t="s">
        <v>1883</v>
      </c>
      <c r="C720" s="9">
        <v>9</v>
      </c>
      <c r="D720" s="9"/>
      <c r="E720" s="9"/>
      <c r="F720" s="9"/>
      <c r="G720" s="9">
        <v>1</v>
      </c>
      <c r="H720" s="10">
        <v>22.94</v>
      </c>
      <c r="I720" s="11">
        <v>0.52</v>
      </c>
      <c r="J720" s="9">
        <v>1357</v>
      </c>
      <c r="K720" s="2">
        <v>156.17931114466001</v>
      </c>
      <c r="L720" s="11">
        <v>5.64306640625</v>
      </c>
      <c r="M720" s="9">
        <v>1</v>
      </c>
      <c r="N720" s="9">
        <v>1</v>
      </c>
      <c r="O720" s="9">
        <v>1</v>
      </c>
      <c r="P720" s="34">
        <v>0.99000101889926795</v>
      </c>
      <c r="Q720" s="12">
        <v>0.88838512196804298</v>
      </c>
      <c r="R720" s="12">
        <v>1.1978325721938099</v>
      </c>
      <c r="S720" s="12">
        <v>0.59739307261704999</v>
      </c>
      <c r="T720" s="35">
        <v>1.0992561721718199</v>
      </c>
      <c r="U720" s="34">
        <f t="shared" si="231"/>
        <v>-1.4498084886868007E-2</v>
      </c>
      <c r="V720" s="12">
        <f t="shared" si="232"/>
        <v>-0.17074286301401445</v>
      </c>
      <c r="W720" s="12">
        <f t="shared" si="233"/>
        <v>0.26042626860572876</v>
      </c>
      <c r="X720" s="12">
        <f t="shared" si="234"/>
        <v>-0.74324758666446067</v>
      </c>
      <c r="Y720" s="35">
        <f t="shared" si="235"/>
        <v>0.13652763310700966</v>
      </c>
      <c r="Z720" s="2"/>
      <c r="AA720" s="13">
        <v>1</v>
      </c>
      <c r="AB720" s="13">
        <v>1</v>
      </c>
      <c r="AC720" s="13">
        <v>1</v>
      </c>
      <c r="AD720" s="13">
        <v>1</v>
      </c>
      <c r="AE720" s="14">
        <v>1</v>
      </c>
      <c r="AF720" s="15"/>
      <c r="AG720" s="15"/>
      <c r="AH720" s="15"/>
      <c r="AI720" s="15"/>
      <c r="AJ720" s="2"/>
      <c r="AK720" s="1">
        <f t="shared" si="236"/>
        <v>0</v>
      </c>
      <c r="AL720" s="1">
        <f t="shared" si="237"/>
        <v>0</v>
      </c>
      <c r="AM720" s="1">
        <f t="shared" si="238"/>
        <v>0</v>
      </c>
      <c r="AN720" s="1">
        <f t="shared" si="239"/>
        <v>1</v>
      </c>
      <c r="AO720" s="1">
        <f t="shared" si="240"/>
        <v>0</v>
      </c>
      <c r="AP720" s="1">
        <f t="shared" si="241"/>
        <v>1</v>
      </c>
      <c r="AQ720" s="1">
        <f t="shared" si="242"/>
        <v>0</v>
      </c>
      <c r="AR720" s="1">
        <f t="shared" si="243"/>
        <v>0</v>
      </c>
      <c r="AS720" s="1">
        <f t="shared" si="244"/>
        <v>0</v>
      </c>
      <c r="AT720" s="1">
        <f t="shared" si="245"/>
        <v>0</v>
      </c>
      <c r="AU720" s="1">
        <f t="shared" si="246"/>
        <v>0</v>
      </c>
      <c r="AV720" s="1">
        <f t="shared" si="247"/>
        <v>0</v>
      </c>
      <c r="AW720" s="1">
        <f t="shared" si="248"/>
        <v>0</v>
      </c>
      <c r="AX720" s="1">
        <f t="shared" si="249"/>
        <v>0</v>
      </c>
      <c r="AY720" s="1">
        <v>1</v>
      </c>
      <c r="AZ720" s="1">
        <f t="shared" si="250"/>
        <v>8</v>
      </c>
      <c r="BA720" s="1">
        <f t="shared" si="251"/>
        <v>9</v>
      </c>
      <c r="BB720" s="16"/>
      <c r="BC720" s="16"/>
      <c r="BD720" s="16"/>
      <c r="BE720" s="16"/>
      <c r="BF720" s="17"/>
      <c r="BG720" s="16"/>
      <c r="BH720" s="16"/>
      <c r="BI720" s="16"/>
      <c r="BJ720" s="16"/>
      <c r="BK720" s="16"/>
      <c r="BL720" s="16"/>
      <c r="BM720" s="16"/>
      <c r="BN720" s="16"/>
    </row>
    <row r="721" spans="1:66" x14ac:dyDescent="0.2">
      <c r="A721" s="9" t="s">
        <v>820</v>
      </c>
      <c r="B721" s="43" t="s">
        <v>1887</v>
      </c>
      <c r="C721" s="9">
        <v>9</v>
      </c>
      <c r="D721" s="9"/>
      <c r="E721" s="9"/>
      <c r="F721" s="9"/>
      <c r="G721" s="9">
        <v>1</v>
      </c>
      <c r="H721" s="10">
        <v>26.09</v>
      </c>
      <c r="I721" s="11">
        <v>1.26</v>
      </c>
      <c r="J721" s="9">
        <v>713</v>
      </c>
      <c r="K721" s="2">
        <v>78.237929624660097</v>
      </c>
      <c r="L721" s="11">
        <v>4.98291015625</v>
      </c>
      <c r="M721" s="9">
        <v>1</v>
      </c>
      <c r="N721" s="9">
        <v>1</v>
      </c>
      <c r="O721" s="9">
        <v>1</v>
      </c>
      <c r="P721" s="34">
        <v>1.1502171586326599</v>
      </c>
      <c r="Q721" s="12">
        <v>1.01150293074674</v>
      </c>
      <c r="R721" s="12">
        <v>1.1868262399007901</v>
      </c>
      <c r="S721" s="12">
        <v>3.5024580969347299</v>
      </c>
      <c r="T721" s="35">
        <v>1.12170135495352</v>
      </c>
      <c r="U721" s="34">
        <f t="shared" si="231"/>
        <v>0.20190626474005235</v>
      </c>
      <c r="V721" s="12">
        <f t="shared" si="232"/>
        <v>1.6500499992748066E-2</v>
      </c>
      <c r="W721" s="12">
        <f t="shared" si="233"/>
        <v>0.24710872926503849</v>
      </c>
      <c r="X721" s="12">
        <f t="shared" si="234"/>
        <v>1.8083677904973239</v>
      </c>
      <c r="Y721" s="35">
        <f t="shared" si="235"/>
        <v>0.16568861972715948</v>
      </c>
      <c r="Z721" s="2"/>
      <c r="AA721" s="13">
        <v>1</v>
      </c>
      <c r="AB721" s="13">
        <v>1</v>
      </c>
      <c r="AC721" s="13">
        <v>1</v>
      </c>
      <c r="AD721" s="13">
        <v>1</v>
      </c>
      <c r="AE721" s="14">
        <v>1</v>
      </c>
      <c r="AF721" s="15"/>
      <c r="AG721" s="15"/>
      <c r="AH721" s="15"/>
      <c r="AI721" s="15"/>
      <c r="AJ721" s="2"/>
      <c r="AK721" s="1">
        <f t="shared" si="236"/>
        <v>0</v>
      </c>
      <c r="AL721" s="1">
        <f t="shared" si="237"/>
        <v>0</v>
      </c>
      <c r="AM721" s="1">
        <f t="shared" si="238"/>
        <v>0</v>
      </c>
      <c r="AN721" s="1">
        <f t="shared" si="239"/>
        <v>5</v>
      </c>
      <c r="AO721" s="1">
        <f t="shared" si="240"/>
        <v>0</v>
      </c>
      <c r="AP721" s="1">
        <f t="shared" si="241"/>
        <v>5</v>
      </c>
      <c r="AQ721" s="1">
        <f t="shared" si="242"/>
        <v>0</v>
      </c>
      <c r="AR721" s="1">
        <f t="shared" si="243"/>
        <v>0</v>
      </c>
      <c r="AS721" s="1">
        <f t="shared" si="244"/>
        <v>0</v>
      </c>
      <c r="AT721" s="1">
        <f t="shared" si="245"/>
        <v>0</v>
      </c>
      <c r="AU721" s="1">
        <f t="shared" si="246"/>
        <v>0</v>
      </c>
      <c r="AV721" s="1">
        <f t="shared" si="247"/>
        <v>0</v>
      </c>
      <c r="AW721" s="1">
        <f t="shared" si="248"/>
        <v>0</v>
      </c>
      <c r="AX721" s="1">
        <f t="shared" si="249"/>
        <v>0</v>
      </c>
      <c r="AY721" s="1">
        <v>4</v>
      </c>
      <c r="AZ721" s="1">
        <f t="shared" si="250"/>
        <v>4</v>
      </c>
      <c r="BA721" s="1">
        <f t="shared" si="251"/>
        <v>9</v>
      </c>
      <c r="BB721" s="16"/>
      <c r="BC721" s="16"/>
      <c r="BD721" s="16"/>
      <c r="BE721" s="16"/>
      <c r="BF721" s="17"/>
      <c r="BG721" s="16"/>
      <c r="BH721" s="16"/>
      <c r="BI721" s="16"/>
      <c r="BJ721" s="16"/>
      <c r="BK721" s="16"/>
      <c r="BL721" s="16"/>
      <c r="BM721" s="16"/>
      <c r="BN721" s="16"/>
    </row>
    <row r="722" spans="1:66" x14ac:dyDescent="0.2">
      <c r="A722" s="9" t="s">
        <v>522</v>
      </c>
      <c r="B722" s="43" t="s">
        <v>2856</v>
      </c>
      <c r="C722" s="9">
        <v>9</v>
      </c>
      <c r="D722" s="9"/>
      <c r="E722" s="9"/>
      <c r="F722" s="9"/>
      <c r="G722" s="9">
        <v>1</v>
      </c>
      <c r="H722" s="10">
        <v>43.83</v>
      </c>
      <c r="I722" s="11">
        <v>4.8899999999999997</v>
      </c>
      <c r="J722" s="9">
        <v>225</v>
      </c>
      <c r="K722" s="2">
        <v>26.54213890466</v>
      </c>
      <c r="L722" s="11">
        <v>5.54150390625</v>
      </c>
      <c r="M722" s="9">
        <v>1</v>
      </c>
      <c r="N722" s="9">
        <v>1</v>
      </c>
      <c r="O722" s="9">
        <v>1</v>
      </c>
      <c r="P722" s="34">
        <v>0.26287855849123298</v>
      </c>
      <c r="Q722" s="12">
        <v>0.79787131872201</v>
      </c>
      <c r="R722" s="12">
        <v>1.18455414352466</v>
      </c>
      <c r="S722" s="12">
        <v>3.9653200696812401</v>
      </c>
      <c r="T722" s="35">
        <v>0.325002617628942</v>
      </c>
      <c r="U722" s="34">
        <f t="shared" si="231"/>
        <v>-1.9275316205611879</v>
      </c>
      <c r="V722" s="12">
        <f t="shared" si="232"/>
        <v>-0.32577200860455008</v>
      </c>
      <c r="W722" s="12">
        <f t="shared" si="233"/>
        <v>0.24434414269744634</v>
      </c>
      <c r="X722" s="12">
        <f t="shared" si="234"/>
        <v>1.987437320987324</v>
      </c>
      <c r="Y722" s="35">
        <f t="shared" si="235"/>
        <v>-1.6214767569767765</v>
      </c>
      <c r="Z722" s="2"/>
      <c r="AA722" s="13">
        <v>1</v>
      </c>
      <c r="AB722" s="13">
        <v>1</v>
      </c>
      <c r="AC722" s="13">
        <v>1</v>
      </c>
      <c r="AD722" s="13">
        <v>1</v>
      </c>
      <c r="AE722" s="14">
        <v>1</v>
      </c>
      <c r="AF722" s="15"/>
      <c r="AG722" s="15"/>
      <c r="AH722" s="15"/>
      <c r="AI722" s="15"/>
      <c r="AJ722" s="2"/>
      <c r="AK722" s="1">
        <f t="shared" si="236"/>
        <v>4</v>
      </c>
      <c r="AL722" s="1">
        <f t="shared" si="237"/>
        <v>0</v>
      </c>
      <c r="AM722" s="1">
        <f t="shared" si="238"/>
        <v>0</v>
      </c>
      <c r="AN722" s="1">
        <f t="shared" si="239"/>
        <v>5</v>
      </c>
      <c r="AO722" s="1">
        <f t="shared" si="240"/>
        <v>-4</v>
      </c>
      <c r="AP722" s="1">
        <f t="shared" si="241"/>
        <v>5</v>
      </c>
      <c r="AQ722" s="1">
        <f t="shared" si="242"/>
        <v>0</v>
      </c>
      <c r="AR722" s="1">
        <f t="shared" si="243"/>
        <v>0</v>
      </c>
      <c r="AS722" s="1">
        <f t="shared" si="244"/>
        <v>0</v>
      </c>
      <c r="AT722" s="1">
        <f t="shared" si="245"/>
        <v>0</v>
      </c>
      <c r="AU722" s="1">
        <f t="shared" si="246"/>
        <v>0</v>
      </c>
      <c r="AV722" s="1">
        <f t="shared" si="247"/>
        <v>0</v>
      </c>
      <c r="AW722" s="1">
        <f t="shared" si="248"/>
        <v>0</v>
      </c>
      <c r="AX722" s="1">
        <f t="shared" si="249"/>
        <v>0</v>
      </c>
      <c r="AY722" s="1">
        <v>4</v>
      </c>
      <c r="AZ722" s="1">
        <f t="shared" si="250"/>
        <v>4</v>
      </c>
      <c r="BA722" s="1">
        <f t="shared" si="251"/>
        <v>9</v>
      </c>
      <c r="BB722" s="16"/>
      <c r="BC722" s="16"/>
      <c r="BD722" s="16"/>
      <c r="BE722" s="16"/>
      <c r="BF722" s="17"/>
      <c r="BG722" s="16"/>
      <c r="BH722" s="16"/>
      <c r="BI722" s="16"/>
      <c r="BJ722" s="16"/>
      <c r="BK722" s="16"/>
      <c r="BL722" s="16"/>
      <c r="BM722" s="16"/>
      <c r="BN722" s="16"/>
    </row>
    <row r="723" spans="1:66" x14ac:dyDescent="0.2">
      <c r="A723" s="9" t="s">
        <v>1011</v>
      </c>
      <c r="B723" s="43" t="s">
        <v>2439</v>
      </c>
      <c r="C723" s="9">
        <v>9</v>
      </c>
      <c r="D723" s="9"/>
      <c r="E723" s="9"/>
      <c r="F723" s="9"/>
      <c r="G723" s="9">
        <v>2</v>
      </c>
      <c r="H723" s="10">
        <v>915.25157506528103</v>
      </c>
      <c r="I723" s="11">
        <v>26.25</v>
      </c>
      <c r="J723" s="9">
        <v>602</v>
      </c>
      <c r="K723" s="2">
        <v>65.982734864660003</v>
      </c>
      <c r="L723" s="11">
        <v>5.92236328125</v>
      </c>
      <c r="M723" s="9">
        <v>13</v>
      </c>
      <c r="N723" s="9">
        <v>13</v>
      </c>
      <c r="O723" s="9">
        <v>26</v>
      </c>
      <c r="P723" s="34">
        <v>1.2028759927256201</v>
      </c>
      <c r="Q723" s="12">
        <v>0.99251644697741404</v>
      </c>
      <c r="R723" s="12">
        <v>1.17039880814424</v>
      </c>
      <c r="S723" s="12">
        <v>0.73181484370104499</v>
      </c>
      <c r="T723" s="35">
        <v>1.31781986019857</v>
      </c>
      <c r="U723" s="34">
        <f t="shared" si="231"/>
        <v>0.26648791940400252</v>
      </c>
      <c r="V723" s="12">
        <f t="shared" si="232"/>
        <v>-1.0837085552518761E-2</v>
      </c>
      <c r="W723" s="12">
        <f t="shared" si="233"/>
        <v>0.22700020544577887</v>
      </c>
      <c r="X723" s="12">
        <f t="shared" si="234"/>
        <v>-0.45044941613752731</v>
      </c>
      <c r="Y723" s="35">
        <f t="shared" si="235"/>
        <v>0.39815317416991436</v>
      </c>
      <c r="Z723" s="2"/>
      <c r="AA723" s="13">
        <v>23</v>
      </c>
      <c r="AB723" s="13">
        <v>23</v>
      </c>
      <c r="AC723" s="13">
        <v>23</v>
      </c>
      <c r="AD723" s="13">
        <v>23</v>
      </c>
      <c r="AE723" s="14">
        <v>23</v>
      </c>
      <c r="AF723" s="15">
        <v>33.8108467847293</v>
      </c>
      <c r="AG723" s="15">
        <v>62.3561961018424</v>
      </c>
      <c r="AH723" s="15">
        <v>13.432872652379899</v>
      </c>
      <c r="AI723" s="15">
        <v>49.772089352799902</v>
      </c>
      <c r="AJ723" s="2">
        <v>28.818726973903399</v>
      </c>
      <c r="AK723" s="1">
        <f t="shared" si="236"/>
        <v>0</v>
      </c>
      <c r="AL723" s="1">
        <f t="shared" si="237"/>
        <v>0</v>
      </c>
      <c r="AM723" s="1">
        <f t="shared" si="238"/>
        <v>0</v>
      </c>
      <c r="AN723" s="1">
        <f t="shared" si="239"/>
        <v>0</v>
      </c>
      <c r="AO723" s="1">
        <f t="shared" si="240"/>
        <v>-1</v>
      </c>
      <c r="AP723" s="1">
        <f t="shared" si="241"/>
        <v>-1</v>
      </c>
      <c r="AQ723" s="1">
        <f t="shared" si="242"/>
        <v>3</v>
      </c>
      <c r="AR723" s="1">
        <f t="shared" si="243"/>
        <v>1</v>
      </c>
      <c r="AS723" s="1">
        <f t="shared" si="244"/>
        <v>0</v>
      </c>
      <c r="AT723" s="1">
        <f t="shared" si="245"/>
        <v>2</v>
      </c>
      <c r="AU723" s="1">
        <f t="shared" si="246"/>
        <v>1</v>
      </c>
      <c r="AV723" s="1">
        <f t="shared" si="247"/>
        <v>1</v>
      </c>
      <c r="AW723" s="1">
        <f t="shared" si="248"/>
        <v>1</v>
      </c>
      <c r="AX723" s="1">
        <f t="shared" si="249"/>
        <v>4</v>
      </c>
      <c r="AY723" s="1">
        <v>5</v>
      </c>
      <c r="AZ723" s="1">
        <f t="shared" si="250"/>
        <v>2</v>
      </c>
      <c r="BA723" s="1">
        <f t="shared" si="251"/>
        <v>9</v>
      </c>
      <c r="BB723" s="16"/>
      <c r="BC723" s="16"/>
      <c r="BD723" s="16"/>
      <c r="BE723" s="16"/>
      <c r="BF723" s="17"/>
      <c r="BG723" s="16"/>
      <c r="BH723" s="16"/>
      <c r="BI723" s="16"/>
      <c r="BJ723" s="16"/>
      <c r="BK723" s="16"/>
      <c r="BL723" s="16"/>
      <c r="BM723" s="16"/>
      <c r="BN723" s="16"/>
    </row>
    <row r="724" spans="1:66" x14ac:dyDescent="0.2">
      <c r="A724" s="9" t="s">
        <v>829</v>
      </c>
      <c r="B724" s="43" t="s">
        <v>1879</v>
      </c>
      <c r="C724" s="9">
        <v>9</v>
      </c>
      <c r="D724" s="9"/>
      <c r="E724" s="9"/>
      <c r="F724" s="9"/>
      <c r="G724" s="9">
        <v>1</v>
      </c>
      <c r="H724" s="10">
        <v>27.58</v>
      </c>
      <c r="I724" s="11">
        <v>0.76</v>
      </c>
      <c r="J724" s="9">
        <v>925</v>
      </c>
      <c r="K724" s="2">
        <v>106.30689689466</v>
      </c>
      <c r="L724" s="11">
        <v>5.42724609375</v>
      </c>
      <c r="M724" s="9">
        <v>1</v>
      </c>
      <c r="N724" s="9">
        <v>1</v>
      </c>
      <c r="O724" s="9">
        <v>1</v>
      </c>
      <c r="P724" s="34">
        <v>0.94157394779231096</v>
      </c>
      <c r="Q724" s="12">
        <v>1.07609901291624</v>
      </c>
      <c r="R724" s="12">
        <v>1.17019271015898</v>
      </c>
      <c r="S724" s="12">
        <v>0.55513759923640604</v>
      </c>
      <c r="T724" s="35">
        <v>0.86311119266125902</v>
      </c>
      <c r="U724" s="34">
        <f t="shared" si="231"/>
        <v>-8.6853691578553452E-2</v>
      </c>
      <c r="V724" s="12">
        <f t="shared" si="232"/>
        <v>0.10581082777499043</v>
      </c>
      <c r="W724" s="12">
        <f t="shared" si="233"/>
        <v>0.22674613587429215</v>
      </c>
      <c r="X724" s="12">
        <f t="shared" si="234"/>
        <v>-0.84908268534957976</v>
      </c>
      <c r="Y724" s="35">
        <f t="shared" si="235"/>
        <v>-0.21238166437368608</v>
      </c>
      <c r="Z724" s="2"/>
      <c r="AA724" s="13">
        <v>1</v>
      </c>
      <c r="AB724" s="13">
        <v>1</v>
      </c>
      <c r="AC724" s="13">
        <v>1</v>
      </c>
      <c r="AD724" s="13">
        <v>1</v>
      </c>
      <c r="AE724" s="14">
        <v>1</v>
      </c>
      <c r="AF724" s="15"/>
      <c r="AG724" s="15"/>
      <c r="AH724" s="15"/>
      <c r="AI724" s="15"/>
      <c r="AJ724" s="2"/>
      <c r="AK724" s="1">
        <f t="shared" si="236"/>
        <v>0</v>
      </c>
      <c r="AL724" s="1">
        <f t="shared" si="237"/>
        <v>0</v>
      </c>
      <c r="AM724" s="1">
        <f t="shared" si="238"/>
        <v>0</v>
      </c>
      <c r="AN724" s="1">
        <f t="shared" si="239"/>
        <v>1</v>
      </c>
      <c r="AO724" s="1">
        <f t="shared" si="240"/>
        <v>0</v>
      </c>
      <c r="AP724" s="1">
        <f t="shared" si="241"/>
        <v>1</v>
      </c>
      <c r="AQ724" s="1">
        <f t="shared" si="242"/>
        <v>0</v>
      </c>
      <c r="AR724" s="1">
        <f t="shared" si="243"/>
        <v>0</v>
      </c>
      <c r="AS724" s="1">
        <f t="shared" si="244"/>
        <v>0</v>
      </c>
      <c r="AT724" s="1">
        <f t="shared" si="245"/>
        <v>0</v>
      </c>
      <c r="AU724" s="1">
        <f t="shared" si="246"/>
        <v>0</v>
      </c>
      <c r="AV724" s="1">
        <f t="shared" si="247"/>
        <v>0</v>
      </c>
      <c r="AW724" s="1">
        <f t="shared" si="248"/>
        <v>0</v>
      </c>
      <c r="AX724" s="1">
        <f t="shared" si="249"/>
        <v>0</v>
      </c>
      <c r="AY724" s="1">
        <v>1</v>
      </c>
      <c r="AZ724" s="1">
        <f t="shared" si="250"/>
        <v>8</v>
      </c>
      <c r="BA724" s="1">
        <f t="shared" si="251"/>
        <v>9</v>
      </c>
      <c r="BB724" s="16"/>
      <c r="BC724" s="16"/>
      <c r="BD724" s="16"/>
      <c r="BE724" s="16"/>
      <c r="BF724" s="17"/>
      <c r="BG724" s="16"/>
      <c r="BH724" s="16"/>
      <c r="BI724" s="16"/>
      <c r="BJ724" s="16"/>
      <c r="BK724" s="16"/>
      <c r="BL724" s="16"/>
      <c r="BM724" s="16"/>
      <c r="BN724" s="16"/>
    </row>
    <row r="725" spans="1:66" x14ac:dyDescent="0.2">
      <c r="A725" s="9" t="s">
        <v>1390</v>
      </c>
      <c r="B725" s="43" t="s">
        <v>1892</v>
      </c>
      <c r="C725" s="9">
        <v>9</v>
      </c>
      <c r="D725" s="9"/>
      <c r="E725" s="9"/>
      <c r="F725" s="9"/>
      <c r="G725" s="9">
        <v>1</v>
      </c>
      <c r="H725" s="10">
        <v>941.91164850316295</v>
      </c>
      <c r="I725" s="11">
        <v>25.56</v>
      </c>
      <c r="J725" s="9">
        <v>446</v>
      </c>
      <c r="K725" s="2">
        <v>49.825002204660102</v>
      </c>
      <c r="L725" s="11">
        <v>4.88134765625</v>
      </c>
      <c r="M725" s="9">
        <v>4</v>
      </c>
      <c r="N725" s="9">
        <v>9</v>
      </c>
      <c r="O725" s="9">
        <v>44</v>
      </c>
      <c r="P725" s="34">
        <v>1.5676821527113201</v>
      </c>
      <c r="Q725" s="12">
        <v>0.639185645853522</v>
      </c>
      <c r="R725" s="12">
        <v>1.1182278217647399</v>
      </c>
      <c r="S725" s="12">
        <v>1.05211147726717</v>
      </c>
      <c r="T725" s="35">
        <v>2.4547980911902498</v>
      </c>
      <c r="U725" s="34">
        <f t="shared" si="231"/>
        <v>0.64863308292879451</v>
      </c>
      <c r="V725" s="12">
        <f t="shared" si="232"/>
        <v>-0.64569308475736853</v>
      </c>
      <c r="W725" s="12">
        <f t="shared" si="233"/>
        <v>0.16121414510994098</v>
      </c>
      <c r="X725" s="12">
        <f t="shared" si="234"/>
        <v>7.3287574573092498E-2</v>
      </c>
      <c r="Y725" s="35">
        <f t="shared" si="235"/>
        <v>1.2956043667730737</v>
      </c>
      <c r="Z725" s="2"/>
      <c r="AA725" s="13">
        <v>26</v>
      </c>
      <c r="AB725" s="13">
        <v>26</v>
      </c>
      <c r="AC725" s="13">
        <v>26</v>
      </c>
      <c r="AD725" s="13">
        <v>26</v>
      </c>
      <c r="AE725" s="14">
        <v>26</v>
      </c>
      <c r="AF725" s="15">
        <v>14.9428284172924</v>
      </c>
      <c r="AG725" s="15">
        <v>10.0576681399568</v>
      </c>
      <c r="AH725" s="15">
        <v>10.197504983497099</v>
      </c>
      <c r="AI725" s="15">
        <v>11.814920862294899</v>
      </c>
      <c r="AJ725" s="2">
        <v>16.171890196524501</v>
      </c>
      <c r="AK725" s="1">
        <f t="shared" si="236"/>
        <v>2</v>
      </c>
      <c r="AL725" s="1">
        <f t="shared" si="237"/>
        <v>1</v>
      </c>
      <c r="AM725" s="1">
        <f t="shared" si="238"/>
        <v>0</v>
      </c>
      <c r="AN725" s="1">
        <f t="shared" si="239"/>
        <v>0</v>
      </c>
      <c r="AO725" s="1">
        <f t="shared" si="240"/>
        <v>-3</v>
      </c>
      <c r="AP725" s="1">
        <f t="shared" si="241"/>
        <v>0</v>
      </c>
      <c r="AQ725" s="1">
        <f t="shared" si="242"/>
        <v>3</v>
      </c>
      <c r="AR725" s="1">
        <f t="shared" si="243"/>
        <v>2</v>
      </c>
      <c r="AS725" s="1">
        <f t="shared" si="244"/>
        <v>2</v>
      </c>
      <c r="AT725" s="1">
        <f t="shared" si="245"/>
        <v>2</v>
      </c>
      <c r="AU725" s="1">
        <f t="shared" si="246"/>
        <v>2</v>
      </c>
      <c r="AV725" s="1">
        <f t="shared" si="247"/>
        <v>2</v>
      </c>
      <c r="AW725" s="1">
        <f t="shared" si="248"/>
        <v>2</v>
      </c>
      <c r="AX725" s="1">
        <f t="shared" si="249"/>
        <v>2</v>
      </c>
      <c r="AY725" s="1">
        <v>5</v>
      </c>
      <c r="AZ725" s="1">
        <f t="shared" si="250"/>
        <v>2</v>
      </c>
      <c r="BA725" s="1">
        <f t="shared" si="251"/>
        <v>9</v>
      </c>
      <c r="BB725" s="16"/>
      <c r="BC725" s="16"/>
      <c r="BD725" s="16"/>
      <c r="BE725" s="16"/>
      <c r="BF725" s="17"/>
      <c r="BG725" s="16"/>
      <c r="BH725" s="16"/>
      <c r="BI725" s="16"/>
      <c r="BJ725" s="16"/>
      <c r="BK725" s="16"/>
      <c r="BL725" s="16"/>
      <c r="BM725" s="16"/>
      <c r="BN725" s="16"/>
    </row>
    <row r="726" spans="1:66" x14ac:dyDescent="0.2">
      <c r="A726" s="9" t="s">
        <v>122</v>
      </c>
      <c r="B726" s="43" t="s">
        <v>2863</v>
      </c>
      <c r="C726" s="9">
        <v>9</v>
      </c>
      <c r="D726" s="9"/>
      <c r="E726" s="9"/>
      <c r="F726" s="9"/>
      <c r="G726" s="9">
        <v>10</v>
      </c>
      <c r="H726" s="10">
        <v>9069.8309009576096</v>
      </c>
      <c r="I726" s="11">
        <v>58.73</v>
      </c>
      <c r="J726" s="9">
        <v>126</v>
      </c>
      <c r="K726" s="2">
        <v>13.88156321466</v>
      </c>
      <c r="L726" s="11">
        <v>10.31591796875</v>
      </c>
      <c r="M726" s="9">
        <v>7</v>
      </c>
      <c r="N726" s="9">
        <v>9</v>
      </c>
      <c r="O726" s="9">
        <v>457</v>
      </c>
      <c r="P726" s="34">
        <v>1.07591576675897</v>
      </c>
      <c r="Q726" s="12">
        <v>0.80151426064015396</v>
      </c>
      <c r="R726" s="12">
        <v>1.1108797710236999</v>
      </c>
      <c r="S726" s="12">
        <v>1.1473052357817899</v>
      </c>
      <c r="T726" s="35">
        <v>1.32682313132789</v>
      </c>
      <c r="U726" s="34">
        <f t="shared" si="231"/>
        <v>0.10556513399491875</v>
      </c>
      <c r="V726" s="12">
        <f t="shared" si="232"/>
        <v>-0.31919990567185152</v>
      </c>
      <c r="W726" s="12">
        <f t="shared" si="233"/>
        <v>0.15170268429327868</v>
      </c>
      <c r="X726" s="12">
        <f t="shared" si="234"/>
        <v>0.19824926542979407</v>
      </c>
      <c r="Y726" s="35">
        <f t="shared" si="235"/>
        <v>0.40797606885233656</v>
      </c>
      <c r="Z726" s="2"/>
      <c r="AA726" s="13">
        <v>306</v>
      </c>
      <c r="AB726" s="13">
        <v>306</v>
      </c>
      <c r="AC726" s="13">
        <v>307</v>
      </c>
      <c r="AD726" s="13">
        <v>292</v>
      </c>
      <c r="AE726" s="14">
        <v>307</v>
      </c>
      <c r="AF726" s="15">
        <v>39.732159100885099</v>
      </c>
      <c r="AG726" s="15">
        <v>54.512444860463198</v>
      </c>
      <c r="AH726" s="15">
        <v>16.891728894539099</v>
      </c>
      <c r="AI726" s="15">
        <v>45.052110861008799</v>
      </c>
      <c r="AJ726" s="2">
        <v>44.4738153812024</v>
      </c>
      <c r="AK726" s="1">
        <f t="shared" si="236"/>
        <v>0</v>
      </c>
      <c r="AL726" s="1">
        <f t="shared" si="237"/>
        <v>0</v>
      </c>
      <c r="AM726" s="1">
        <f t="shared" si="238"/>
        <v>0</v>
      </c>
      <c r="AN726" s="1">
        <f t="shared" si="239"/>
        <v>0</v>
      </c>
      <c r="AO726" s="1">
        <f t="shared" si="240"/>
        <v>-1</v>
      </c>
      <c r="AP726" s="1">
        <f t="shared" si="241"/>
        <v>-1</v>
      </c>
      <c r="AQ726" s="1">
        <f t="shared" si="242"/>
        <v>3</v>
      </c>
      <c r="AR726" s="1">
        <f t="shared" si="243"/>
        <v>1</v>
      </c>
      <c r="AS726" s="1">
        <f t="shared" si="244"/>
        <v>0</v>
      </c>
      <c r="AT726" s="1">
        <f t="shared" si="245"/>
        <v>2</v>
      </c>
      <c r="AU726" s="1">
        <f t="shared" si="246"/>
        <v>1</v>
      </c>
      <c r="AV726" s="1">
        <f t="shared" si="247"/>
        <v>1</v>
      </c>
      <c r="AW726" s="1">
        <f t="shared" si="248"/>
        <v>1</v>
      </c>
      <c r="AX726" s="1">
        <f t="shared" si="249"/>
        <v>4</v>
      </c>
      <c r="AY726" s="1">
        <v>5</v>
      </c>
      <c r="AZ726" s="1">
        <f t="shared" si="250"/>
        <v>2</v>
      </c>
      <c r="BA726" s="1">
        <f t="shared" si="251"/>
        <v>9</v>
      </c>
      <c r="BB726" s="16"/>
      <c r="BC726" s="16"/>
      <c r="BD726" s="16"/>
      <c r="BE726" s="16"/>
      <c r="BF726" s="17"/>
      <c r="BG726" s="16"/>
      <c r="BH726" s="16"/>
      <c r="BI726" s="16"/>
      <c r="BJ726" s="16"/>
      <c r="BK726" s="16"/>
      <c r="BL726" s="16"/>
      <c r="BM726" s="16"/>
      <c r="BN726" s="16"/>
    </row>
    <row r="727" spans="1:66" x14ac:dyDescent="0.2">
      <c r="A727" s="9" t="s">
        <v>191</v>
      </c>
      <c r="B727" s="43" t="s">
        <v>1889</v>
      </c>
      <c r="C727" s="9">
        <v>9</v>
      </c>
      <c r="D727" s="9"/>
      <c r="E727" s="9"/>
      <c r="F727" s="9"/>
      <c r="G727" s="9">
        <v>1</v>
      </c>
      <c r="H727" s="10">
        <v>29.7</v>
      </c>
      <c r="I727" s="11">
        <v>5.23</v>
      </c>
      <c r="J727" s="9">
        <v>172</v>
      </c>
      <c r="K727" s="2">
        <v>19.193580814659999</v>
      </c>
      <c r="L727" s="11">
        <v>5.40185546875</v>
      </c>
      <c r="M727" s="9">
        <v>1</v>
      </c>
      <c r="N727" s="9">
        <v>1</v>
      </c>
      <c r="O727" s="9">
        <v>1</v>
      </c>
      <c r="P727" s="34">
        <v>1.19526971301848</v>
      </c>
      <c r="Q727" s="12">
        <v>1.0291886622198401</v>
      </c>
      <c r="R727" s="12">
        <v>1.10211581396139</v>
      </c>
      <c r="S727" s="12">
        <v>0.533250592198944</v>
      </c>
      <c r="T727" s="35">
        <v>1.1456065015605601</v>
      </c>
      <c r="U727" s="34">
        <f t="shared" si="231"/>
        <v>0.25733619956929549</v>
      </c>
      <c r="V727" s="12">
        <f t="shared" si="232"/>
        <v>4.1507469209897493E-2</v>
      </c>
      <c r="W727" s="12">
        <f t="shared" si="233"/>
        <v>0.1402758350239299</v>
      </c>
      <c r="X727" s="12">
        <f t="shared" si="234"/>
        <v>-0.90711443214241516</v>
      </c>
      <c r="Y727" s="35">
        <f t="shared" si="235"/>
        <v>0.19611158533925011</v>
      </c>
      <c r="Z727" s="2"/>
      <c r="AA727" s="13">
        <v>1</v>
      </c>
      <c r="AB727" s="13">
        <v>1</v>
      </c>
      <c r="AC727" s="13">
        <v>1</v>
      </c>
      <c r="AD727" s="13">
        <v>1</v>
      </c>
      <c r="AE727" s="14">
        <v>1</v>
      </c>
      <c r="AF727" s="15"/>
      <c r="AG727" s="15"/>
      <c r="AH727" s="15"/>
      <c r="AI727" s="15"/>
      <c r="AJ727" s="2"/>
      <c r="AK727" s="1">
        <f t="shared" si="236"/>
        <v>0</v>
      </c>
      <c r="AL727" s="1">
        <f t="shared" si="237"/>
        <v>0</v>
      </c>
      <c r="AM727" s="1">
        <f t="shared" si="238"/>
        <v>0</v>
      </c>
      <c r="AN727" s="1">
        <f t="shared" si="239"/>
        <v>1</v>
      </c>
      <c r="AO727" s="1">
        <f t="shared" si="240"/>
        <v>0</v>
      </c>
      <c r="AP727" s="1">
        <f t="shared" si="241"/>
        <v>1</v>
      </c>
      <c r="AQ727" s="1">
        <f t="shared" si="242"/>
        <v>0</v>
      </c>
      <c r="AR727" s="1">
        <f t="shared" si="243"/>
        <v>0</v>
      </c>
      <c r="AS727" s="1">
        <f t="shared" si="244"/>
        <v>0</v>
      </c>
      <c r="AT727" s="1">
        <f t="shared" si="245"/>
        <v>0</v>
      </c>
      <c r="AU727" s="1">
        <f t="shared" si="246"/>
        <v>0</v>
      </c>
      <c r="AV727" s="1">
        <f t="shared" si="247"/>
        <v>0</v>
      </c>
      <c r="AW727" s="1">
        <f t="shared" si="248"/>
        <v>0</v>
      </c>
      <c r="AX727" s="1">
        <f t="shared" si="249"/>
        <v>0</v>
      </c>
      <c r="AY727" s="1">
        <v>1</v>
      </c>
      <c r="AZ727" s="1">
        <f t="shared" si="250"/>
        <v>8</v>
      </c>
      <c r="BA727" s="1">
        <f t="shared" si="251"/>
        <v>9</v>
      </c>
      <c r="BB727" s="16"/>
      <c r="BC727" s="16"/>
      <c r="BD727" s="16"/>
      <c r="BE727" s="16"/>
      <c r="BF727" s="17"/>
      <c r="BG727" s="16"/>
      <c r="BH727" s="16"/>
      <c r="BI727" s="16"/>
      <c r="BJ727" s="16"/>
      <c r="BK727" s="16"/>
      <c r="BL727" s="16"/>
      <c r="BM727" s="16"/>
      <c r="BN727" s="16"/>
    </row>
    <row r="728" spans="1:66" x14ac:dyDescent="0.2">
      <c r="A728" s="9" t="s">
        <v>278</v>
      </c>
      <c r="B728" s="43" t="s">
        <v>2437</v>
      </c>
      <c r="C728" s="9">
        <v>9</v>
      </c>
      <c r="D728" s="9"/>
      <c r="E728" s="9"/>
      <c r="F728" s="9"/>
      <c r="G728" s="9">
        <v>1</v>
      </c>
      <c r="H728" s="10">
        <v>817.57300478872298</v>
      </c>
      <c r="I728" s="11">
        <v>34.619999999999997</v>
      </c>
      <c r="J728" s="9">
        <v>364</v>
      </c>
      <c r="K728" s="2">
        <v>39.395307704659999</v>
      </c>
      <c r="L728" s="11">
        <v>8.08935546875</v>
      </c>
      <c r="M728" s="9">
        <v>12</v>
      </c>
      <c r="N728" s="9">
        <v>12</v>
      </c>
      <c r="O728" s="9">
        <v>38</v>
      </c>
      <c r="P728" s="34">
        <v>1.0698078965295501</v>
      </c>
      <c r="Q728" s="12">
        <v>1.1478667671098299</v>
      </c>
      <c r="R728" s="12">
        <v>1.0954626433461101</v>
      </c>
      <c r="S728" s="12">
        <v>1.08248608052038</v>
      </c>
      <c r="T728" s="35">
        <v>0.83829313239273695</v>
      </c>
      <c r="U728" s="34">
        <f t="shared" si="231"/>
        <v>9.7351757742277847E-2</v>
      </c>
      <c r="V728" s="12">
        <f t="shared" si="232"/>
        <v>0.19895519812452059</v>
      </c>
      <c r="W728" s="12">
        <f t="shared" si="233"/>
        <v>0.13154028745161167</v>
      </c>
      <c r="X728" s="12">
        <f t="shared" si="234"/>
        <v>0.11434847373414203</v>
      </c>
      <c r="Y728" s="35">
        <f t="shared" si="235"/>
        <v>-0.25447328449346585</v>
      </c>
      <c r="Z728" s="2"/>
      <c r="AA728" s="13">
        <v>33</v>
      </c>
      <c r="AB728" s="13">
        <v>33</v>
      </c>
      <c r="AC728" s="13">
        <v>33</v>
      </c>
      <c r="AD728" s="13">
        <v>33</v>
      </c>
      <c r="AE728" s="14">
        <v>33</v>
      </c>
      <c r="AF728" s="15">
        <v>26.2301287939944</v>
      </c>
      <c r="AG728" s="15">
        <v>27.535640529818899</v>
      </c>
      <c r="AH728" s="15">
        <v>12.924406318316199</v>
      </c>
      <c r="AI728" s="15">
        <v>26.165807712969201</v>
      </c>
      <c r="AJ728" s="2">
        <v>60.816248305450003</v>
      </c>
      <c r="AK728" s="1">
        <f t="shared" si="236"/>
        <v>0</v>
      </c>
      <c r="AL728" s="1">
        <f t="shared" si="237"/>
        <v>0</v>
      </c>
      <c r="AM728" s="1">
        <f t="shared" si="238"/>
        <v>0</v>
      </c>
      <c r="AN728" s="1">
        <f t="shared" si="239"/>
        <v>0</v>
      </c>
      <c r="AO728" s="1">
        <f t="shared" si="240"/>
        <v>0</v>
      </c>
      <c r="AP728" s="1">
        <f t="shared" si="241"/>
        <v>0</v>
      </c>
      <c r="AQ728" s="1">
        <f t="shared" si="242"/>
        <v>3</v>
      </c>
      <c r="AR728" s="1">
        <f t="shared" si="243"/>
        <v>1</v>
      </c>
      <c r="AS728" s="1">
        <f t="shared" si="244"/>
        <v>1</v>
      </c>
      <c r="AT728" s="1">
        <f t="shared" si="245"/>
        <v>2</v>
      </c>
      <c r="AU728" s="1">
        <f t="shared" si="246"/>
        <v>1</v>
      </c>
      <c r="AV728" s="1">
        <f t="shared" si="247"/>
        <v>0</v>
      </c>
      <c r="AW728" s="1">
        <f t="shared" si="248"/>
        <v>1</v>
      </c>
      <c r="AX728" s="1">
        <f t="shared" si="249"/>
        <v>4</v>
      </c>
      <c r="AY728" s="1">
        <v>2</v>
      </c>
      <c r="AZ728" s="1">
        <f t="shared" si="250"/>
        <v>1</v>
      </c>
      <c r="BA728" s="1">
        <f t="shared" si="251"/>
        <v>9</v>
      </c>
      <c r="BB728" s="16"/>
      <c r="BC728" s="16"/>
      <c r="BD728" s="16"/>
      <c r="BE728" s="16"/>
      <c r="BF728" s="17"/>
      <c r="BG728" s="16"/>
      <c r="BH728" s="16"/>
      <c r="BI728" s="16"/>
      <c r="BJ728" s="16"/>
      <c r="BK728" s="16"/>
      <c r="BL728" s="16"/>
      <c r="BM728" s="16"/>
      <c r="BN728" s="16"/>
    </row>
    <row r="729" spans="1:66" x14ac:dyDescent="0.2">
      <c r="A729" s="9" t="s">
        <v>310</v>
      </c>
      <c r="B729" s="43" t="s">
        <v>3092</v>
      </c>
      <c r="C729" s="9">
        <v>9</v>
      </c>
      <c r="D729" s="9"/>
      <c r="E729" s="9"/>
      <c r="F729" s="9"/>
      <c r="G729" s="9">
        <v>1</v>
      </c>
      <c r="H729" s="10">
        <v>26.57</v>
      </c>
      <c r="I729" s="11">
        <v>6.77</v>
      </c>
      <c r="J729" s="9">
        <v>133</v>
      </c>
      <c r="K729" s="2">
        <v>14.848727584660001</v>
      </c>
      <c r="L729" s="11">
        <v>6.80029296875</v>
      </c>
      <c r="M729" s="9">
        <v>1</v>
      </c>
      <c r="N729" s="9">
        <v>1</v>
      </c>
      <c r="O729" s="9">
        <v>1</v>
      </c>
      <c r="P729" s="34">
        <v>0.96106225461018402</v>
      </c>
      <c r="Q729" s="12">
        <v>1.21528102623775</v>
      </c>
      <c r="R729" s="12">
        <v>1.07827772799195</v>
      </c>
      <c r="S729" s="12">
        <v>9.1197490285840601</v>
      </c>
      <c r="T729" s="35">
        <v>0.78008037332717595</v>
      </c>
      <c r="U729" s="34">
        <f t="shared" si="231"/>
        <v>-5.7298207584097843E-2</v>
      </c>
      <c r="V729" s="12">
        <f t="shared" si="232"/>
        <v>0.28128996673538426</v>
      </c>
      <c r="W729" s="12">
        <f t="shared" si="233"/>
        <v>0.10872881555967068</v>
      </c>
      <c r="X729" s="12">
        <f t="shared" si="234"/>
        <v>3.1889941226137877</v>
      </c>
      <c r="Y729" s="35">
        <f t="shared" si="235"/>
        <v>-0.35830531933961957</v>
      </c>
      <c r="Z729" s="2"/>
      <c r="AA729" s="13">
        <v>1</v>
      </c>
      <c r="AB729" s="13">
        <v>1</v>
      </c>
      <c r="AC729" s="13">
        <v>1</v>
      </c>
      <c r="AD729" s="13">
        <v>1</v>
      </c>
      <c r="AE729" s="14">
        <v>1</v>
      </c>
      <c r="AF729" s="15"/>
      <c r="AG729" s="15"/>
      <c r="AH729" s="15"/>
      <c r="AI729" s="15"/>
      <c r="AJ729" s="2"/>
      <c r="AK729" s="1">
        <f t="shared" si="236"/>
        <v>0</v>
      </c>
      <c r="AL729" s="1">
        <f t="shared" si="237"/>
        <v>0</v>
      </c>
      <c r="AM729" s="1">
        <f t="shared" si="238"/>
        <v>0</v>
      </c>
      <c r="AN729" s="1">
        <f t="shared" si="239"/>
        <v>5</v>
      </c>
      <c r="AO729" s="1">
        <f t="shared" si="240"/>
        <v>0</v>
      </c>
      <c r="AP729" s="1">
        <f t="shared" si="241"/>
        <v>5</v>
      </c>
      <c r="AQ729" s="1">
        <f t="shared" si="242"/>
        <v>0</v>
      </c>
      <c r="AR729" s="1">
        <f t="shared" si="243"/>
        <v>0</v>
      </c>
      <c r="AS729" s="1">
        <f t="shared" si="244"/>
        <v>0</v>
      </c>
      <c r="AT729" s="1">
        <f t="shared" si="245"/>
        <v>0</v>
      </c>
      <c r="AU729" s="1">
        <f t="shared" si="246"/>
        <v>0</v>
      </c>
      <c r="AV729" s="1">
        <f t="shared" si="247"/>
        <v>0</v>
      </c>
      <c r="AW729" s="1">
        <f t="shared" si="248"/>
        <v>0</v>
      </c>
      <c r="AX729" s="1">
        <f t="shared" si="249"/>
        <v>0</v>
      </c>
      <c r="AY729" s="1">
        <v>4</v>
      </c>
      <c r="AZ729" s="1">
        <f t="shared" si="250"/>
        <v>4</v>
      </c>
      <c r="BA729" s="1">
        <f t="shared" si="251"/>
        <v>9</v>
      </c>
      <c r="BB729" s="16"/>
      <c r="BC729" s="16"/>
      <c r="BD729" s="16"/>
      <c r="BE729" s="16"/>
      <c r="BF729" s="17"/>
      <c r="BG729" s="16"/>
      <c r="BH729" s="16"/>
      <c r="BI729" s="16"/>
      <c r="BJ729" s="16"/>
      <c r="BK729" s="16"/>
      <c r="BL729" s="16"/>
      <c r="BM729" s="16"/>
      <c r="BN729" s="16"/>
    </row>
    <row r="730" spans="1:66" x14ac:dyDescent="0.2">
      <c r="A730" s="9" t="s">
        <v>782</v>
      </c>
      <c r="B730" s="43" t="s">
        <v>2860</v>
      </c>
      <c r="C730" s="9">
        <v>9</v>
      </c>
      <c r="D730" s="9"/>
      <c r="E730" s="9"/>
      <c r="F730" s="9"/>
      <c r="G730" s="9">
        <v>3</v>
      </c>
      <c r="H730" s="10">
        <v>46.78</v>
      </c>
      <c r="I730" s="11">
        <v>0.93</v>
      </c>
      <c r="J730" s="9">
        <v>963</v>
      </c>
      <c r="K730" s="2">
        <v>109.74725702466</v>
      </c>
      <c r="L730" s="11">
        <v>5.45263671875</v>
      </c>
      <c r="M730" s="9">
        <v>1</v>
      </c>
      <c r="N730" s="9">
        <v>1</v>
      </c>
      <c r="O730" s="9">
        <v>1</v>
      </c>
      <c r="P730" s="34">
        <v>0.90762869781630895</v>
      </c>
      <c r="Q730" s="12">
        <v>1.05151201512709</v>
      </c>
      <c r="R730" s="12">
        <v>1.06990146068766</v>
      </c>
      <c r="S730" s="12">
        <v>0.63485171723008404</v>
      </c>
      <c r="T730" s="35">
        <v>0.85144878000747704</v>
      </c>
      <c r="U730" s="34">
        <f t="shared" si="231"/>
        <v>-0.13982586936903615</v>
      </c>
      <c r="V730" s="12">
        <f t="shared" si="232"/>
        <v>7.2465335153128765E-2</v>
      </c>
      <c r="W730" s="12">
        <f t="shared" si="233"/>
        <v>9.7477928660342814E-2</v>
      </c>
      <c r="X730" s="12">
        <f t="shared" si="234"/>
        <v>-0.65550843496851463</v>
      </c>
      <c r="Y730" s="35">
        <f t="shared" si="235"/>
        <v>-0.23200834954230184</v>
      </c>
      <c r="Z730" s="2"/>
      <c r="AA730" s="13">
        <v>1</v>
      </c>
      <c r="AB730" s="13">
        <v>1</v>
      </c>
      <c r="AC730" s="13">
        <v>1</v>
      </c>
      <c r="AD730" s="13">
        <v>1</v>
      </c>
      <c r="AE730" s="14">
        <v>1</v>
      </c>
      <c r="AF730" s="15"/>
      <c r="AG730" s="15"/>
      <c r="AH730" s="15"/>
      <c r="AI730" s="15"/>
      <c r="AJ730" s="2"/>
      <c r="AK730" s="1">
        <f t="shared" si="236"/>
        <v>0</v>
      </c>
      <c r="AL730" s="1">
        <f t="shared" si="237"/>
        <v>0</v>
      </c>
      <c r="AM730" s="1">
        <f t="shared" si="238"/>
        <v>0</v>
      </c>
      <c r="AN730" s="1">
        <f t="shared" si="239"/>
        <v>1</v>
      </c>
      <c r="AO730" s="1">
        <f t="shared" si="240"/>
        <v>0</v>
      </c>
      <c r="AP730" s="1">
        <f t="shared" si="241"/>
        <v>1</v>
      </c>
      <c r="AQ730" s="1">
        <f t="shared" si="242"/>
        <v>0</v>
      </c>
      <c r="AR730" s="1">
        <f t="shared" si="243"/>
        <v>0</v>
      </c>
      <c r="AS730" s="1">
        <f t="shared" si="244"/>
        <v>0</v>
      </c>
      <c r="AT730" s="1">
        <f t="shared" si="245"/>
        <v>0</v>
      </c>
      <c r="AU730" s="1">
        <f t="shared" si="246"/>
        <v>0</v>
      </c>
      <c r="AV730" s="1">
        <f t="shared" si="247"/>
        <v>0</v>
      </c>
      <c r="AW730" s="1">
        <f t="shared" si="248"/>
        <v>0</v>
      </c>
      <c r="AX730" s="1">
        <f t="shared" si="249"/>
        <v>0</v>
      </c>
      <c r="AY730" s="1">
        <v>1</v>
      </c>
      <c r="AZ730" s="1">
        <f t="shared" si="250"/>
        <v>8</v>
      </c>
      <c r="BA730" s="1">
        <f t="shared" si="251"/>
        <v>9</v>
      </c>
      <c r="BB730" s="16"/>
      <c r="BC730" s="16"/>
      <c r="BD730" s="16"/>
      <c r="BE730" s="16"/>
      <c r="BF730" s="17"/>
      <c r="BG730" s="16"/>
      <c r="BH730" s="16"/>
      <c r="BI730" s="16"/>
      <c r="BJ730" s="16"/>
      <c r="BK730" s="16"/>
      <c r="BL730" s="16"/>
      <c r="BM730" s="16"/>
      <c r="BN730" s="16"/>
    </row>
    <row r="731" spans="1:66" ht="21" x14ac:dyDescent="0.2">
      <c r="A731" s="9" t="s">
        <v>1226</v>
      </c>
      <c r="B731" s="43" t="s">
        <v>1891</v>
      </c>
      <c r="C731" s="9">
        <v>9</v>
      </c>
      <c r="D731" s="9"/>
      <c r="E731" s="9"/>
      <c r="F731" s="9"/>
      <c r="G731" s="9">
        <v>1</v>
      </c>
      <c r="H731" s="10">
        <v>20.05</v>
      </c>
      <c r="I731" s="11">
        <v>8.18</v>
      </c>
      <c r="J731" s="9">
        <v>110</v>
      </c>
      <c r="K731" s="2">
        <v>12.396962354659999</v>
      </c>
      <c r="L731" s="11">
        <v>8.41162109375</v>
      </c>
      <c r="M731" s="9">
        <v>1</v>
      </c>
      <c r="N731" s="9">
        <v>1</v>
      </c>
      <c r="O731" s="9">
        <v>1</v>
      </c>
      <c r="P731" s="34">
        <v>1.5073835418555099</v>
      </c>
      <c r="Q731" s="12">
        <v>1.38341279721341</v>
      </c>
      <c r="R731" s="12">
        <v>1.02591050449986</v>
      </c>
      <c r="S731" s="12">
        <v>0.884471916471257</v>
      </c>
      <c r="T731" s="35">
        <v>1.0748219532319401</v>
      </c>
      <c r="U731" s="34">
        <f t="shared" si="231"/>
        <v>0.59204654602081874</v>
      </c>
      <c r="V731" s="12">
        <f t="shared" si="232"/>
        <v>0.46823170719848156</v>
      </c>
      <c r="W731" s="12">
        <f t="shared" si="233"/>
        <v>3.6904882654768573E-2</v>
      </c>
      <c r="X731" s="12">
        <f t="shared" si="234"/>
        <v>-0.17711175933270018</v>
      </c>
      <c r="Y731" s="35">
        <f t="shared" si="235"/>
        <v>0.10409769380219909</v>
      </c>
      <c r="Z731" s="2"/>
      <c r="AA731" s="13">
        <v>1</v>
      </c>
      <c r="AB731" s="13">
        <v>1</v>
      </c>
      <c r="AC731" s="13">
        <v>1</v>
      </c>
      <c r="AD731" s="13">
        <v>1</v>
      </c>
      <c r="AE731" s="14">
        <v>1</v>
      </c>
      <c r="AF731" s="15"/>
      <c r="AG731" s="15"/>
      <c r="AH731" s="15"/>
      <c r="AI731" s="15"/>
      <c r="AJ731" s="2"/>
      <c r="AK731" s="1">
        <f t="shared" si="236"/>
        <v>2</v>
      </c>
      <c r="AL731" s="1">
        <f t="shared" si="237"/>
        <v>1</v>
      </c>
      <c r="AM731" s="1">
        <f t="shared" si="238"/>
        <v>0</v>
      </c>
      <c r="AN731" s="1">
        <f t="shared" si="239"/>
        <v>0</v>
      </c>
      <c r="AO731" s="1">
        <f t="shared" si="240"/>
        <v>0</v>
      </c>
      <c r="AP731" s="1">
        <f t="shared" si="241"/>
        <v>3</v>
      </c>
      <c r="AQ731" s="1">
        <f t="shared" si="242"/>
        <v>0</v>
      </c>
      <c r="AR731" s="1">
        <f t="shared" si="243"/>
        <v>0</v>
      </c>
      <c r="AS731" s="1">
        <f t="shared" si="244"/>
        <v>0</v>
      </c>
      <c r="AT731" s="1">
        <f t="shared" si="245"/>
        <v>0</v>
      </c>
      <c r="AU731" s="1">
        <f t="shared" si="246"/>
        <v>0</v>
      </c>
      <c r="AV731" s="1">
        <f t="shared" si="247"/>
        <v>0</v>
      </c>
      <c r="AW731" s="1">
        <f t="shared" si="248"/>
        <v>0</v>
      </c>
      <c r="AX731" s="1">
        <f t="shared" si="249"/>
        <v>0</v>
      </c>
      <c r="AY731" s="1">
        <v>3</v>
      </c>
      <c r="AZ731" s="1">
        <f t="shared" si="250"/>
        <v>6</v>
      </c>
      <c r="BA731" s="1">
        <f t="shared" si="251"/>
        <v>9</v>
      </c>
      <c r="BB731" s="16"/>
      <c r="BC731" s="16"/>
      <c r="BD731" s="16"/>
      <c r="BE731" s="16"/>
      <c r="BF731" s="17"/>
      <c r="BG731" s="16"/>
      <c r="BH731" s="16"/>
      <c r="BI731" s="16"/>
      <c r="BJ731" s="16"/>
      <c r="BK731" s="16"/>
      <c r="BL731" s="16"/>
      <c r="BM731" s="16"/>
      <c r="BN731" s="16"/>
    </row>
    <row r="732" spans="1:66" x14ac:dyDescent="0.2">
      <c r="A732" s="9" t="s">
        <v>747</v>
      </c>
      <c r="B732" s="43" t="s">
        <v>2438</v>
      </c>
      <c r="C732" s="9">
        <v>9</v>
      </c>
      <c r="D732" s="9"/>
      <c r="E732" s="9"/>
      <c r="F732" s="9"/>
      <c r="G732" s="9">
        <v>1</v>
      </c>
      <c r="H732" s="10">
        <v>145.12419369268099</v>
      </c>
      <c r="I732" s="11">
        <v>20.93</v>
      </c>
      <c r="J732" s="9">
        <v>86</v>
      </c>
      <c r="K732" s="2">
        <v>10.10511144466</v>
      </c>
      <c r="L732" s="11">
        <v>7.97216796875</v>
      </c>
      <c r="M732" s="9">
        <v>2</v>
      </c>
      <c r="N732" s="9">
        <v>2</v>
      </c>
      <c r="O732" s="9">
        <v>8</v>
      </c>
      <c r="P732" s="34">
        <v>1.2001408786057901</v>
      </c>
      <c r="Q732" s="12">
        <v>1.5539815019226799</v>
      </c>
      <c r="R732" s="12">
        <v>1.0158679592200299</v>
      </c>
      <c r="S732" s="12">
        <v>0.29509317966555199</v>
      </c>
      <c r="T732" s="35">
        <v>1.7323083338577501</v>
      </c>
      <c r="U732" s="34">
        <f t="shared" si="231"/>
        <v>0.26320376661422623</v>
      </c>
      <c r="V732" s="12">
        <f t="shared" si="232"/>
        <v>0.63596933048741711</v>
      </c>
      <c r="W732" s="12">
        <f t="shared" si="233"/>
        <v>2.2712895261652287E-2</v>
      </c>
      <c r="X732" s="12">
        <f t="shared" si="234"/>
        <v>-1.7607575179886521</v>
      </c>
      <c r="Y732" s="35">
        <f t="shared" si="235"/>
        <v>0.792695738458014</v>
      </c>
      <c r="Z732" s="2"/>
      <c r="AA732" s="13">
        <v>7</v>
      </c>
      <c r="AB732" s="13">
        <v>7</v>
      </c>
      <c r="AC732" s="13">
        <v>7</v>
      </c>
      <c r="AD732" s="13">
        <v>7</v>
      </c>
      <c r="AE732" s="14">
        <v>7</v>
      </c>
      <c r="AF732" s="15">
        <v>148.394832169437</v>
      </c>
      <c r="AG732" s="15">
        <v>113.01562919999201</v>
      </c>
      <c r="AH732" s="15">
        <v>57.106787778624302</v>
      </c>
      <c r="AI732" s="15">
        <v>192.69333928824301</v>
      </c>
      <c r="AJ732" s="2">
        <v>63.987059077103901</v>
      </c>
      <c r="AK732" s="1">
        <f t="shared" si="236"/>
        <v>0</v>
      </c>
      <c r="AL732" s="1">
        <f t="shared" si="237"/>
        <v>2</v>
      </c>
      <c r="AM732" s="1">
        <f t="shared" si="238"/>
        <v>0</v>
      </c>
      <c r="AN732" s="1">
        <f t="shared" si="239"/>
        <v>4</v>
      </c>
      <c r="AO732" s="1">
        <f t="shared" si="240"/>
        <v>-2</v>
      </c>
      <c r="AP732" s="1">
        <f t="shared" si="241"/>
        <v>4</v>
      </c>
      <c r="AQ732" s="1">
        <f t="shared" si="242"/>
        <v>2</v>
      </c>
      <c r="AR732" s="1">
        <f t="shared" si="243"/>
        <v>0</v>
      </c>
      <c r="AS732" s="1">
        <f t="shared" si="244"/>
        <v>0</v>
      </c>
      <c r="AT732" s="1">
        <f t="shared" si="245"/>
        <v>0</v>
      </c>
      <c r="AU732" s="1">
        <f t="shared" si="246"/>
        <v>0</v>
      </c>
      <c r="AV732" s="1">
        <f t="shared" si="247"/>
        <v>0</v>
      </c>
      <c r="AW732" s="1">
        <f t="shared" si="248"/>
        <v>0</v>
      </c>
      <c r="AX732" s="1">
        <f t="shared" si="249"/>
        <v>1</v>
      </c>
      <c r="AY732" s="1">
        <v>5</v>
      </c>
      <c r="AZ732" s="1">
        <f t="shared" si="250"/>
        <v>2</v>
      </c>
      <c r="BA732" s="1">
        <f t="shared" si="251"/>
        <v>9</v>
      </c>
      <c r="BB732" s="16"/>
      <c r="BC732" s="16"/>
      <c r="BD732" s="16"/>
      <c r="BE732" s="16"/>
      <c r="BF732" s="17"/>
      <c r="BG732" s="16"/>
      <c r="BH732" s="16"/>
      <c r="BI732" s="16"/>
      <c r="BJ732" s="16"/>
      <c r="BK732" s="16"/>
      <c r="BL732" s="16"/>
      <c r="BM732" s="16"/>
      <c r="BN732" s="16"/>
    </row>
    <row r="733" spans="1:66" x14ac:dyDescent="0.2">
      <c r="A733" s="9" t="s">
        <v>1141</v>
      </c>
      <c r="B733" s="43" t="s">
        <v>3091</v>
      </c>
      <c r="C733" s="9">
        <v>9</v>
      </c>
      <c r="D733" s="9"/>
      <c r="E733" s="9"/>
      <c r="F733" s="9"/>
      <c r="G733" s="9">
        <v>2</v>
      </c>
      <c r="H733" s="10">
        <v>76.16</v>
      </c>
      <c r="I733" s="11">
        <v>1.2</v>
      </c>
      <c r="J733" s="9">
        <v>915</v>
      </c>
      <c r="K733" s="2">
        <v>102.579523614661</v>
      </c>
      <c r="L733" s="11">
        <v>5.46533203125</v>
      </c>
      <c r="M733" s="9">
        <v>1</v>
      </c>
      <c r="N733" s="9">
        <v>1</v>
      </c>
      <c r="O733" s="9">
        <v>1</v>
      </c>
      <c r="P733" s="34">
        <v>0.49559823799316299</v>
      </c>
      <c r="Q733" s="12">
        <v>1.2309862303257999</v>
      </c>
      <c r="R733" s="12">
        <v>1.0125952289187801</v>
      </c>
      <c r="S733" s="12">
        <v>0.42177320123981499</v>
      </c>
      <c r="T733" s="35">
        <v>0.397137691127392</v>
      </c>
      <c r="U733" s="34">
        <f t="shared" si="231"/>
        <v>-1.0127570366321017</v>
      </c>
      <c r="V733" s="12">
        <f t="shared" si="232"/>
        <v>0.29981462408736703</v>
      </c>
      <c r="W733" s="12">
        <f t="shared" si="233"/>
        <v>1.805759177846198E-2</v>
      </c>
      <c r="X733" s="12">
        <f t="shared" si="234"/>
        <v>-1.2454606632613721</v>
      </c>
      <c r="Y733" s="35">
        <f t="shared" si="235"/>
        <v>-1.3322888057396021</v>
      </c>
      <c r="Z733" s="2"/>
      <c r="AA733" s="13">
        <v>1</v>
      </c>
      <c r="AB733" s="13">
        <v>1</v>
      </c>
      <c r="AC733" s="13">
        <v>1</v>
      </c>
      <c r="AD733" s="13">
        <v>1</v>
      </c>
      <c r="AE733" s="14">
        <v>1</v>
      </c>
      <c r="AF733" s="15"/>
      <c r="AG733" s="15"/>
      <c r="AH733" s="15"/>
      <c r="AI733" s="15"/>
      <c r="AJ733" s="2"/>
      <c r="AK733" s="1">
        <f t="shared" si="236"/>
        <v>2</v>
      </c>
      <c r="AL733" s="1">
        <f t="shared" si="237"/>
        <v>0</v>
      </c>
      <c r="AM733" s="1">
        <f t="shared" si="238"/>
        <v>0</v>
      </c>
      <c r="AN733" s="1">
        <f t="shared" si="239"/>
        <v>2</v>
      </c>
      <c r="AO733" s="1">
        <f t="shared" si="240"/>
        <v>-3</v>
      </c>
      <c r="AP733" s="1">
        <f t="shared" si="241"/>
        <v>1</v>
      </c>
      <c r="AQ733" s="1">
        <f t="shared" si="242"/>
        <v>0</v>
      </c>
      <c r="AR733" s="1">
        <f t="shared" si="243"/>
        <v>0</v>
      </c>
      <c r="AS733" s="1">
        <f t="shared" si="244"/>
        <v>0</v>
      </c>
      <c r="AT733" s="1">
        <f t="shared" si="245"/>
        <v>0</v>
      </c>
      <c r="AU733" s="1">
        <f t="shared" si="246"/>
        <v>0</v>
      </c>
      <c r="AV733" s="1">
        <f t="shared" si="247"/>
        <v>0</v>
      </c>
      <c r="AW733" s="1">
        <f t="shared" si="248"/>
        <v>0</v>
      </c>
      <c r="AX733" s="1">
        <f t="shared" si="249"/>
        <v>0</v>
      </c>
      <c r="AY733" s="1">
        <v>1</v>
      </c>
      <c r="AZ733" s="1">
        <f t="shared" si="250"/>
        <v>8</v>
      </c>
      <c r="BA733" s="1">
        <f t="shared" si="251"/>
        <v>9</v>
      </c>
      <c r="BB733" s="16"/>
      <c r="BC733" s="16"/>
      <c r="BD733" s="16"/>
      <c r="BE733" s="16"/>
      <c r="BF733" s="17"/>
      <c r="BG733" s="16"/>
      <c r="BH733" s="16"/>
      <c r="BI733" s="16"/>
      <c r="BJ733" s="16"/>
      <c r="BK733" s="16"/>
      <c r="BL733" s="16"/>
      <c r="BM733" s="16"/>
      <c r="BN733" s="16"/>
    </row>
    <row r="734" spans="1:66" ht="21" x14ac:dyDescent="0.2">
      <c r="A734" s="9" t="s">
        <v>1223</v>
      </c>
      <c r="B734" s="43" t="s">
        <v>2435</v>
      </c>
      <c r="C734" s="9">
        <v>9</v>
      </c>
      <c r="D734" s="9"/>
      <c r="E734" s="9"/>
      <c r="F734" s="9"/>
      <c r="G734" s="9">
        <v>1</v>
      </c>
      <c r="H734" s="10">
        <v>71.582010679072994</v>
      </c>
      <c r="I734" s="11">
        <v>1.84</v>
      </c>
      <c r="J734" s="9">
        <v>1031</v>
      </c>
      <c r="K734" s="2">
        <v>117.28950934466</v>
      </c>
      <c r="L734" s="11">
        <v>9.29052734375</v>
      </c>
      <c r="M734" s="9">
        <v>1</v>
      </c>
      <c r="N734" s="9">
        <v>2</v>
      </c>
      <c r="O734" s="9">
        <v>2</v>
      </c>
      <c r="P734" s="34">
        <v>0.92059072459744096</v>
      </c>
      <c r="Q734" s="12">
        <v>1</v>
      </c>
      <c r="R734" s="12">
        <v>1.0112604881988201</v>
      </c>
      <c r="S734" s="12">
        <v>0.60439684601391597</v>
      </c>
      <c r="T734" s="35">
        <v>0.90809470376629597</v>
      </c>
      <c r="U734" s="34">
        <f t="shared" si="231"/>
        <v>-0.11936818811166661</v>
      </c>
      <c r="V734" s="12">
        <f t="shared" si="232"/>
        <v>0</v>
      </c>
      <c r="W734" s="12">
        <f t="shared" si="233"/>
        <v>1.6154665517017025E-2</v>
      </c>
      <c r="X734" s="12">
        <f t="shared" si="234"/>
        <v>-0.72643196292855627</v>
      </c>
      <c r="Y734" s="35">
        <f t="shared" si="235"/>
        <v>-0.1390853331318026</v>
      </c>
      <c r="Z734" s="2"/>
      <c r="AA734" s="13">
        <v>1</v>
      </c>
      <c r="AB734" s="13">
        <v>1</v>
      </c>
      <c r="AC734" s="13">
        <v>1</v>
      </c>
      <c r="AD734" s="13">
        <v>1</v>
      </c>
      <c r="AE734" s="14">
        <v>1</v>
      </c>
      <c r="AF734" s="15"/>
      <c r="AG734" s="15"/>
      <c r="AH734" s="15"/>
      <c r="AI734" s="15"/>
      <c r="AJ734" s="2"/>
      <c r="AK734" s="1">
        <f t="shared" si="236"/>
        <v>0</v>
      </c>
      <c r="AL734" s="1">
        <f t="shared" si="237"/>
        <v>0</v>
      </c>
      <c r="AM734" s="1">
        <f t="shared" si="238"/>
        <v>0</v>
      </c>
      <c r="AN734" s="1">
        <f t="shared" si="239"/>
        <v>1</v>
      </c>
      <c r="AO734" s="1">
        <f t="shared" si="240"/>
        <v>0</v>
      </c>
      <c r="AP734" s="1">
        <f t="shared" si="241"/>
        <v>1</v>
      </c>
      <c r="AQ734" s="1">
        <f t="shared" si="242"/>
        <v>0</v>
      </c>
      <c r="AR734" s="1">
        <f t="shared" si="243"/>
        <v>0</v>
      </c>
      <c r="AS734" s="1">
        <f t="shared" si="244"/>
        <v>0</v>
      </c>
      <c r="AT734" s="1">
        <f t="shared" si="245"/>
        <v>0</v>
      </c>
      <c r="AU734" s="1">
        <f t="shared" si="246"/>
        <v>0</v>
      </c>
      <c r="AV734" s="1">
        <f t="shared" si="247"/>
        <v>0</v>
      </c>
      <c r="AW734" s="1">
        <f t="shared" si="248"/>
        <v>0</v>
      </c>
      <c r="AX734" s="1">
        <f t="shared" si="249"/>
        <v>0</v>
      </c>
      <c r="AY734" s="1">
        <v>1</v>
      </c>
      <c r="AZ734" s="1">
        <f t="shared" si="250"/>
        <v>8</v>
      </c>
      <c r="BA734" s="1">
        <f t="shared" si="251"/>
        <v>9</v>
      </c>
      <c r="BB734" s="16"/>
      <c r="BC734" s="16"/>
      <c r="BD734" s="16"/>
      <c r="BE734" s="16"/>
      <c r="BF734" s="17"/>
      <c r="BG734" s="16"/>
      <c r="BH734" s="16"/>
      <c r="BI734" s="16"/>
      <c r="BJ734" s="16"/>
      <c r="BK734" s="16"/>
      <c r="BL734" s="16"/>
      <c r="BM734" s="16"/>
      <c r="BN734" s="16"/>
    </row>
    <row r="735" spans="1:66" x14ac:dyDescent="0.2">
      <c r="A735" s="9" t="s">
        <v>1220</v>
      </c>
      <c r="B735" s="43" t="s">
        <v>3208</v>
      </c>
      <c r="C735" s="9">
        <v>9</v>
      </c>
      <c r="D735" s="9"/>
      <c r="E735" s="9"/>
      <c r="F735" s="9"/>
      <c r="G735" s="9">
        <v>1</v>
      </c>
      <c r="H735" s="10">
        <v>54.532591928612398</v>
      </c>
      <c r="I735" s="11">
        <v>2.06</v>
      </c>
      <c r="J735" s="9">
        <v>1019</v>
      </c>
      <c r="K735" s="2">
        <v>111.08379401466</v>
      </c>
      <c r="L735" s="11">
        <v>9.42236328125</v>
      </c>
      <c r="M735" s="9">
        <v>2</v>
      </c>
      <c r="N735" s="9">
        <v>2</v>
      </c>
      <c r="O735" s="9">
        <v>10</v>
      </c>
      <c r="P735" s="34">
        <v>0.76472820646921202</v>
      </c>
      <c r="Q735" s="12">
        <v>1.5966646528203901</v>
      </c>
      <c r="R735" s="12">
        <v>1.0088562841076001</v>
      </c>
      <c r="S735" s="12">
        <v>2.1432362872729498</v>
      </c>
      <c r="T735" s="35">
        <v>0.63801814027116299</v>
      </c>
      <c r="U735" s="34">
        <f t="shared" si="231"/>
        <v>-0.38698100701928451</v>
      </c>
      <c r="V735" s="12">
        <f t="shared" si="232"/>
        <v>0.67506133559445258</v>
      </c>
      <c r="W735" s="12">
        <f t="shared" si="233"/>
        <v>1.2720671002577311E-2</v>
      </c>
      <c r="X735" s="12">
        <f t="shared" si="234"/>
        <v>1.0997909128632668</v>
      </c>
      <c r="Y735" s="35">
        <f t="shared" si="235"/>
        <v>-0.64833065129346279</v>
      </c>
      <c r="Z735" s="2"/>
      <c r="AA735" s="13">
        <v>5</v>
      </c>
      <c r="AB735" s="13">
        <v>5</v>
      </c>
      <c r="AC735" s="13">
        <v>5</v>
      </c>
      <c r="AD735" s="13">
        <v>5</v>
      </c>
      <c r="AE735" s="14">
        <v>5</v>
      </c>
      <c r="AF735" s="15">
        <v>3.6940252475320898</v>
      </c>
      <c r="AG735" s="15">
        <v>1.45804127256004</v>
      </c>
      <c r="AH735" s="15">
        <v>5.0942209174521098</v>
      </c>
      <c r="AI735" s="15">
        <v>65.071383145778199</v>
      </c>
      <c r="AJ735" s="2">
        <v>46.845073697006697</v>
      </c>
      <c r="AK735" s="1">
        <f t="shared" si="236"/>
        <v>0</v>
      </c>
      <c r="AL735" s="1">
        <f t="shared" si="237"/>
        <v>2</v>
      </c>
      <c r="AM735" s="1">
        <f t="shared" si="238"/>
        <v>0</v>
      </c>
      <c r="AN735" s="1">
        <f t="shared" si="239"/>
        <v>3</v>
      </c>
      <c r="AO735" s="1">
        <f t="shared" si="240"/>
        <v>-1</v>
      </c>
      <c r="AP735" s="1">
        <f t="shared" si="241"/>
        <v>4</v>
      </c>
      <c r="AQ735" s="1">
        <f t="shared" si="242"/>
        <v>1</v>
      </c>
      <c r="AR735" s="1">
        <f t="shared" si="243"/>
        <v>3</v>
      </c>
      <c r="AS735" s="1">
        <f t="shared" si="244"/>
        <v>3</v>
      </c>
      <c r="AT735" s="1">
        <f t="shared" si="245"/>
        <v>3</v>
      </c>
      <c r="AU735" s="1">
        <f t="shared" si="246"/>
        <v>0</v>
      </c>
      <c r="AV735" s="1">
        <f t="shared" si="247"/>
        <v>1</v>
      </c>
      <c r="AW735" s="1">
        <f t="shared" si="248"/>
        <v>2</v>
      </c>
      <c r="AX735" s="1">
        <f t="shared" si="249"/>
        <v>1</v>
      </c>
      <c r="AY735" s="1">
        <v>2</v>
      </c>
      <c r="AZ735" s="1">
        <f t="shared" si="250"/>
        <v>1</v>
      </c>
      <c r="BA735" s="1">
        <f t="shared" si="251"/>
        <v>9</v>
      </c>
      <c r="BB735" s="16"/>
      <c r="BC735" s="16"/>
      <c r="BD735" s="16"/>
      <c r="BE735" s="16"/>
      <c r="BF735" s="17"/>
      <c r="BG735" s="16"/>
      <c r="BH735" s="16"/>
      <c r="BI735" s="16"/>
      <c r="BJ735" s="16"/>
      <c r="BK735" s="16"/>
      <c r="BL735" s="16"/>
      <c r="BM735" s="16"/>
      <c r="BN735" s="16"/>
    </row>
    <row r="736" spans="1:66" x14ac:dyDescent="0.2">
      <c r="A736" s="9" t="s">
        <v>1541</v>
      </c>
      <c r="B736" s="43" t="s">
        <v>1884</v>
      </c>
      <c r="C736" s="9">
        <v>9</v>
      </c>
      <c r="D736" s="9"/>
      <c r="E736" s="9"/>
      <c r="F736" s="9"/>
      <c r="G736" s="9">
        <v>1</v>
      </c>
      <c r="H736" s="10">
        <v>127.022646978436</v>
      </c>
      <c r="I736" s="11">
        <v>24.18</v>
      </c>
      <c r="J736" s="9">
        <v>182</v>
      </c>
      <c r="K736" s="2">
        <v>20.639171554659999</v>
      </c>
      <c r="L736" s="11">
        <v>4.91943359375</v>
      </c>
      <c r="M736" s="9">
        <v>3</v>
      </c>
      <c r="N736" s="9">
        <v>3</v>
      </c>
      <c r="O736" s="9">
        <v>4</v>
      </c>
      <c r="P736" s="34">
        <v>1.06041030265445</v>
      </c>
      <c r="Q736" s="12">
        <v>0.93584937479028396</v>
      </c>
      <c r="R736" s="12">
        <v>0.991415787620468</v>
      </c>
      <c r="S736" s="12">
        <v>1.14777215689069</v>
      </c>
      <c r="T736" s="35">
        <v>1.0491700163570701</v>
      </c>
      <c r="U736" s="34">
        <f t="shared" si="231"/>
        <v>8.4622592213582343E-2</v>
      </c>
      <c r="V736" s="12">
        <f t="shared" si="232"/>
        <v>-9.5651748550799318E-2</v>
      </c>
      <c r="W736" s="12">
        <f t="shared" si="233"/>
        <v>-1.2437861961305684E-2</v>
      </c>
      <c r="X736" s="12">
        <f t="shared" si="234"/>
        <v>0.19883628247744659</v>
      </c>
      <c r="Y736" s="35">
        <f t="shared" si="235"/>
        <v>6.9248483330222863E-2</v>
      </c>
      <c r="Z736" s="2"/>
      <c r="AA736" s="13">
        <v>4</v>
      </c>
      <c r="AB736" s="13">
        <v>4</v>
      </c>
      <c r="AC736" s="13">
        <v>4</v>
      </c>
      <c r="AD736" s="13">
        <v>4</v>
      </c>
      <c r="AE736" s="14">
        <v>4</v>
      </c>
      <c r="AF736" s="15">
        <v>49.026525014447103</v>
      </c>
      <c r="AG736" s="15">
        <v>22.311945773358701</v>
      </c>
      <c r="AH736" s="15">
        <v>8.9609661056723002</v>
      </c>
      <c r="AI736" s="15">
        <v>1.61059693392429</v>
      </c>
      <c r="AJ736" s="2">
        <v>25.225613554887101</v>
      </c>
      <c r="AK736" s="1">
        <f t="shared" si="236"/>
        <v>0</v>
      </c>
      <c r="AL736" s="1">
        <f t="shared" si="237"/>
        <v>0</v>
      </c>
      <c r="AM736" s="1">
        <f t="shared" si="238"/>
        <v>0</v>
      </c>
      <c r="AN736" s="1">
        <f t="shared" si="239"/>
        <v>0</v>
      </c>
      <c r="AO736" s="1">
        <f t="shared" si="240"/>
        <v>0</v>
      </c>
      <c r="AP736" s="1">
        <f t="shared" si="241"/>
        <v>0</v>
      </c>
      <c r="AQ736" s="1">
        <f t="shared" si="242"/>
        <v>1</v>
      </c>
      <c r="AR736" s="1">
        <f t="shared" si="243"/>
        <v>1</v>
      </c>
      <c r="AS736" s="1">
        <f t="shared" si="244"/>
        <v>2</v>
      </c>
      <c r="AT736" s="1">
        <f t="shared" si="245"/>
        <v>3</v>
      </c>
      <c r="AU736" s="1">
        <f t="shared" si="246"/>
        <v>3</v>
      </c>
      <c r="AV736" s="1">
        <f t="shared" si="247"/>
        <v>1</v>
      </c>
      <c r="AW736" s="1">
        <f t="shared" si="248"/>
        <v>2</v>
      </c>
      <c r="AX736" s="1">
        <f t="shared" si="249"/>
        <v>2</v>
      </c>
      <c r="AY736" s="1">
        <v>4</v>
      </c>
      <c r="AZ736" s="1">
        <f t="shared" si="250"/>
        <v>4</v>
      </c>
      <c r="BA736" s="1">
        <f t="shared" si="251"/>
        <v>9</v>
      </c>
      <c r="BB736" s="16"/>
      <c r="BC736" s="16"/>
      <c r="BD736" s="16"/>
      <c r="BE736" s="16"/>
      <c r="BF736" s="17"/>
      <c r="BG736" s="16"/>
      <c r="BH736" s="16"/>
      <c r="BI736" s="16"/>
      <c r="BJ736" s="16"/>
      <c r="BK736" s="16"/>
      <c r="BL736" s="16"/>
      <c r="BM736" s="16"/>
      <c r="BN736" s="16"/>
    </row>
    <row r="737" spans="1:66" x14ac:dyDescent="0.2">
      <c r="A737" s="9" t="s">
        <v>570</v>
      </c>
      <c r="B737" s="43" t="s">
        <v>1890</v>
      </c>
      <c r="C737" s="9">
        <v>9</v>
      </c>
      <c r="D737" s="9"/>
      <c r="E737" s="9"/>
      <c r="F737" s="9"/>
      <c r="G737" s="9">
        <v>1</v>
      </c>
      <c r="H737" s="10">
        <v>86.626201381766705</v>
      </c>
      <c r="I737" s="11">
        <v>10.34</v>
      </c>
      <c r="J737" s="9">
        <v>261</v>
      </c>
      <c r="K737" s="2">
        <v>29.465181384659999</v>
      </c>
      <c r="L737" s="11">
        <v>7.72314453125</v>
      </c>
      <c r="M737" s="9">
        <v>3</v>
      </c>
      <c r="N737" s="9">
        <v>3</v>
      </c>
      <c r="O737" s="9">
        <v>3</v>
      </c>
      <c r="P737" s="34">
        <v>1.21289642854376</v>
      </c>
      <c r="Q737" s="12">
        <v>1.5449301087705101</v>
      </c>
      <c r="R737" s="12">
        <v>0.94771632911514403</v>
      </c>
      <c r="S737" s="12">
        <v>1.3801029928050099</v>
      </c>
      <c r="T737" s="35">
        <v>0.94414733038299203</v>
      </c>
      <c r="U737" s="34">
        <f t="shared" si="231"/>
        <v>0.27845636133573215</v>
      </c>
      <c r="V737" s="12">
        <f t="shared" si="232"/>
        <v>0.62754157339766281</v>
      </c>
      <c r="W737" s="12">
        <f t="shared" si="233"/>
        <v>-7.7472799288354738E-2</v>
      </c>
      <c r="X737" s="12">
        <f t="shared" si="234"/>
        <v>0.46477593487633995</v>
      </c>
      <c r="Y737" s="35">
        <f t="shared" si="235"/>
        <v>-8.291609099087334E-2</v>
      </c>
      <c r="Z737" s="2"/>
      <c r="AA737" s="13">
        <v>3</v>
      </c>
      <c r="AB737" s="13">
        <v>3</v>
      </c>
      <c r="AC737" s="13">
        <v>3</v>
      </c>
      <c r="AD737" s="13">
        <v>3</v>
      </c>
      <c r="AE737" s="14">
        <v>3</v>
      </c>
      <c r="AF737" s="15">
        <v>36.891114840577998</v>
      </c>
      <c r="AG737" s="15">
        <v>6.3477602268225404</v>
      </c>
      <c r="AH737" s="15">
        <v>22.4776332770168</v>
      </c>
      <c r="AI737" s="15">
        <v>5.8433703453106798</v>
      </c>
      <c r="AJ737" s="2">
        <v>47.447131591629997</v>
      </c>
      <c r="AK737" s="1">
        <f t="shared" si="236"/>
        <v>0</v>
      </c>
      <c r="AL737" s="1">
        <f t="shared" si="237"/>
        <v>2</v>
      </c>
      <c r="AM737" s="1">
        <f t="shared" si="238"/>
        <v>0</v>
      </c>
      <c r="AN737" s="1">
        <f t="shared" si="239"/>
        <v>1</v>
      </c>
      <c r="AO737" s="1">
        <f t="shared" si="240"/>
        <v>0</v>
      </c>
      <c r="AP737" s="1">
        <f t="shared" si="241"/>
        <v>3</v>
      </c>
      <c r="AQ737" s="1">
        <f t="shared" si="242"/>
        <v>1</v>
      </c>
      <c r="AR737" s="1">
        <f t="shared" si="243"/>
        <v>1</v>
      </c>
      <c r="AS737" s="1">
        <f t="shared" si="244"/>
        <v>3</v>
      </c>
      <c r="AT737" s="1">
        <f t="shared" si="245"/>
        <v>2</v>
      </c>
      <c r="AU737" s="1">
        <f t="shared" si="246"/>
        <v>3</v>
      </c>
      <c r="AV737" s="1">
        <f t="shared" si="247"/>
        <v>1</v>
      </c>
      <c r="AW737" s="1">
        <f t="shared" si="248"/>
        <v>2</v>
      </c>
      <c r="AX737" s="1">
        <f t="shared" si="249"/>
        <v>2</v>
      </c>
      <c r="AY737" s="1">
        <v>2</v>
      </c>
      <c r="AZ737" s="1">
        <f t="shared" si="250"/>
        <v>1</v>
      </c>
      <c r="BA737" s="1">
        <f t="shared" si="251"/>
        <v>9</v>
      </c>
      <c r="BB737" s="16"/>
      <c r="BC737" s="16"/>
      <c r="BD737" s="16"/>
      <c r="BE737" s="16"/>
      <c r="BF737" s="17"/>
      <c r="BG737" s="16"/>
      <c r="BH737" s="16"/>
      <c r="BI737" s="16"/>
      <c r="BJ737" s="16"/>
      <c r="BK737" s="16"/>
      <c r="BL737" s="16"/>
      <c r="BM737" s="16"/>
      <c r="BN737" s="16"/>
    </row>
    <row r="738" spans="1:66" x14ac:dyDescent="0.2">
      <c r="A738" s="9" t="s">
        <v>1493</v>
      </c>
      <c r="B738" s="43" t="s">
        <v>1878</v>
      </c>
      <c r="C738" s="9">
        <v>9</v>
      </c>
      <c r="D738" s="9"/>
      <c r="E738" s="9"/>
      <c r="F738" s="9"/>
      <c r="G738" s="9">
        <v>1</v>
      </c>
      <c r="H738" s="10">
        <v>52.21</v>
      </c>
      <c r="I738" s="11">
        <v>5.78</v>
      </c>
      <c r="J738" s="9">
        <v>346</v>
      </c>
      <c r="K738" s="2">
        <v>38.425566044660002</v>
      </c>
      <c r="L738" s="11">
        <v>5.30029296875</v>
      </c>
      <c r="M738" s="9">
        <v>1</v>
      </c>
      <c r="N738" s="9">
        <v>1</v>
      </c>
      <c r="O738" s="9">
        <v>1</v>
      </c>
      <c r="P738" s="34">
        <v>0.92976269765753805</v>
      </c>
      <c r="Q738" s="12">
        <v>1.4132158010312299</v>
      </c>
      <c r="R738" s="12">
        <v>0.93775018101326302</v>
      </c>
      <c r="S738" s="12">
        <v>0.55819240856282204</v>
      </c>
      <c r="T738" s="35">
        <v>0.648975320378259</v>
      </c>
      <c r="U738" s="34">
        <f t="shared" si="231"/>
        <v>-0.10506554920259059</v>
      </c>
      <c r="V738" s="12">
        <f t="shared" si="232"/>
        <v>0.49898178506718338</v>
      </c>
      <c r="W738" s="12">
        <f t="shared" si="233"/>
        <v>-9.2724458518173514E-2</v>
      </c>
      <c r="X738" s="12">
        <f t="shared" si="234"/>
        <v>-0.84116559105529931</v>
      </c>
      <c r="Y738" s="35">
        <f t="shared" si="235"/>
        <v>-0.62376447928990619</v>
      </c>
      <c r="Z738" s="2"/>
      <c r="AA738" s="13">
        <v>1</v>
      </c>
      <c r="AB738" s="13">
        <v>1</v>
      </c>
      <c r="AC738" s="13">
        <v>1</v>
      </c>
      <c r="AD738" s="13">
        <v>1</v>
      </c>
      <c r="AE738" s="14">
        <v>1</v>
      </c>
      <c r="AF738" s="15"/>
      <c r="AG738" s="15"/>
      <c r="AH738" s="15"/>
      <c r="AI738" s="15"/>
      <c r="AJ738" s="2"/>
      <c r="AK738" s="1">
        <f t="shared" si="236"/>
        <v>0</v>
      </c>
      <c r="AL738" s="1">
        <f t="shared" si="237"/>
        <v>1</v>
      </c>
      <c r="AM738" s="1">
        <f t="shared" si="238"/>
        <v>0</v>
      </c>
      <c r="AN738" s="1">
        <f t="shared" si="239"/>
        <v>1</v>
      </c>
      <c r="AO738" s="1">
        <f t="shared" si="240"/>
        <v>-1</v>
      </c>
      <c r="AP738" s="1">
        <f t="shared" si="241"/>
        <v>1</v>
      </c>
      <c r="AQ738" s="1">
        <f t="shared" si="242"/>
        <v>0</v>
      </c>
      <c r="AR738" s="1">
        <f t="shared" si="243"/>
        <v>0</v>
      </c>
      <c r="AS738" s="1">
        <f t="shared" si="244"/>
        <v>0</v>
      </c>
      <c r="AT738" s="1">
        <f t="shared" si="245"/>
        <v>0</v>
      </c>
      <c r="AU738" s="1">
        <f t="shared" si="246"/>
        <v>0</v>
      </c>
      <c r="AV738" s="1">
        <f t="shared" si="247"/>
        <v>0</v>
      </c>
      <c r="AW738" s="1">
        <f t="shared" si="248"/>
        <v>0</v>
      </c>
      <c r="AX738" s="1">
        <f t="shared" si="249"/>
        <v>0</v>
      </c>
      <c r="AY738" s="1">
        <v>1</v>
      </c>
      <c r="AZ738" s="1">
        <f t="shared" si="250"/>
        <v>8</v>
      </c>
      <c r="BA738" s="1">
        <f t="shared" si="251"/>
        <v>9</v>
      </c>
      <c r="BB738" s="16"/>
      <c r="BC738" s="16"/>
      <c r="BD738" s="16"/>
      <c r="BE738" s="16"/>
      <c r="BF738" s="17"/>
      <c r="BG738" s="16"/>
      <c r="BH738" s="16"/>
      <c r="BI738" s="16"/>
      <c r="BJ738" s="16"/>
      <c r="BK738" s="16"/>
      <c r="BL738" s="16"/>
      <c r="BM738" s="16"/>
      <c r="BN738" s="16"/>
    </row>
    <row r="739" spans="1:66" ht="21" x14ac:dyDescent="0.2">
      <c r="A739" s="9" t="s">
        <v>1218</v>
      </c>
      <c r="B739" s="43" t="s">
        <v>2858</v>
      </c>
      <c r="C739" s="9">
        <v>9</v>
      </c>
      <c r="D739" s="9"/>
      <c r="E739" s="9"/>
      <c r="F739" s="9"/>
      <c r="G739" s="9">
        <v>1</v>
      </c>
      <c r="H739" s="10">
        <v>60.774809499432003</v>
      </c>
      <c r="I739" s="11">
        <v>0.71</v>
      </c>
      <c r="J739" s="9">
        <v>1270</v>
      </c>
      <c r="K739" s="2">
        <v>136.31039969465999</v>
      </c>
      <c r="L739" s="11">
        <v>4.70361328125</v>
      </c>
      <c r="M739" s="9">
        <v>1</v>
      </c>
      <c r="N739" s="9">
        <v>1</v>
      </c>
      <c r="O739" s="9">
        <v>6</v>
      </c>
      <c r="P739" s="34">
        <v>0.72821247612578299</v>
      </c>
      <c r="Q739" s="12">
        <v>1.45988348199333</v>
      </c>
      <c r="R739" s="12">
        <v>0.91418978618778501</v>
      </c>
      <c r="S739" s="12">
        <v>5.7587004661672596</v>
      </c>
      <c r="T739" s="35">
        <v>0.492044598263982</v>
      </c>
      <c r="U739" s="34">
        <f t="shared" si="231"/>
        <v>-0.45756863686982124</v>
      </c>
      <c r="V739" s="12">
        <f t="shared" si="232"/>
        <v>0.5458532275583623</v>
      </c>
      <c r="W739" s="12">
        <f t="shared" si="233"/>
        <v>-0.1294343944080559</v>
      </c>
      <c r="X739" s="12">
        <f t="shared" si="234"/>
        <v>2.5257432834485978</v>
      </c>
      <c r="Y739" s="35">
        <f t="shared" si="235"/>
        <v>-1.0231390094483177</v>
      </c>
      <c r="Z739" s="2"/>
      <c r="AA739" s="13">
        <v>2</v>
      </c>
      <c r="AB739" s="13">
        <v>2</v>
      </c>
      <c r="AC739" s="13">
        <v>2</v>
      </c>
      <c r="AD739" s="13">
        <v>2</v>
      </c>
      <c r="AE739" s="14">
        <v>2</v>
      </c>
      <c r="AF739" s="15">
        <v>179.628475747804</v>
      </c>
      <c r="AG739" s="15">
        <v>16.000250329412101</v>
      </c>
      <c r="AH739" s="15">
        <v>1.1639800508795599</v>
      </c>
      <c r="AI739" s="15">
        <v>286.49167332902402</v>
      </c>
      <c r="AJ739" s="2">
        <v>231.30054069414501</v>
      </c>
      <c r="AK739" s="1">
        <f t="shared" si="236"/>
        <v>0</v>
      </c>
      <c r="AL739" s="1">
        <f t="shared" si="237"/>
        <v>1</v>
      </c>
      <c r="AM739" s="1">
        <f t="shared" si="238"/>
        <v>0</v>
      </c>
      <c r="AN739" s="1">
        <f t="shared" si="239"/>
        <v>5</v>
      </c>
      <c r="AO739" s="1">
        <f t="shared" si="240"/>
        <v>-2</v>
      </c>
      <c r="AP739" s="1">
        <f t="shared" si="241"/>
        <v>4</v>
      </c>
      <c r="AQ739" s="1">
        <f t="shared" si="242"/>
        <v>0</v>
      </c>
      <c r="AR739" s="1">
        <f t="shared" si="243"/>
        <v>0</v>
      </c>
      <c r="AS739" s="1">
        <f t="shared" si="244"/>
        <v>2</v>
      </c>
      <c r="AT739" s="1">
        <f t="shared" si="245"/>
        <v>3</v>
      </c>
      <c r="AU739" s="1">
        <f t="shared" si="246"/>
        <v>0</v>
      </c>
      <c r="AV739" s="1">
        <f t="shared" si="247"/>
        <v>0</v>
      </c>
      <c r="AW739" s="1">
        <f t="shared" si="248"/>
        <v>1</v>
      </c>
      <c r="AX739" s="1">
        <f t="shared" si="249"/>
        <v>0</v>
      </c>
      <c r="AY739" s="1">
        <v>4</v>
      </c>
      <c r="AZ739" s="1">
        <f t="shared" si="250"/>
        <v>4</v>
      </c>
      <c r="BA739" s="1">
        <f t="shared" si="251"/>
        <v>9</v>
      </c>
      <c r="BB739" s="16"/>
      <c r="BC739" s="16"/>
      <c r="BD739" s="16"/>
      <c r="BE739" s="16"/>
      <c r="BF739" s="17"/>
      <c r="BG739" s="16"/>
      <c r="BH739" s="16"/>
      <c r="BI739" s="16"/>
      <c r="BJ739" s="16"/>
      <c r="BK739" s="16"/>
      <c r="BL739" s="16"/>
      <c r="BM739" s="16"/>
      <c r="BN739" s="16"/>
    </row>
    <row r="740" spans="1:66" x14ac:dyDescent="0.2">
      <c r="A740" s="9" t="s">
        <v>1470</v>
      </c>
      <c r="B740" s="43" t="s">
        <v>1871</v>
      </c>
      <c r="C740" s="9">
        <v>9</v>
      </c>
      <c r="D740" s="9"/>
      <c r="E740" s="9"/>
      <c r="F740" s="9"/>
      <c r="G740" s="9">
        <v>1</v>
      </c>
      <c r="H740" s="10">
        <v>41.72</v>
      </c>
      <c r="I740" s="11">
        <v>4.84</v>
      </c>
      <c r="J740" s="9">
        <v>186</v>
      </c>
      <c r="K740" s="2">
        <v>21.525142834659999</v>
      </c>
      <c r="L740" s="11">
        <v>8.42626953125</v>
      </c>
      <c r="M740" s="9">
        <v>1</v>
      </c>
      <c r="N740" s="9">
        <v>1</v>
      </c>
      <c r="O740" s="9">
        <v>1</v>
      </c>
      <c r="P740" s="34">
        <v>0.72573594510376505</v>
      </c>
      <c r="Q740" s="12">
        <v>0.83863291517452998</v>
      </c>
      <c r="R740" s="12">
        <v>0.91277557819757904</v>
      </c>
      <c r="S740" s="12">
        <v>0.57383736056818502</v>
      </c>
      <c r="T740" s="35">
        <v>0.853633161371672</v>
      </c>
      <c r="U740" s="34">
        <f t="shared" si="231"/>
        <v>-0.4624833675813334</v>
      </c>
      <c r="V740" s="12">
        <f t="shared" si="232"/>
        <v>-0.25388863981972842</v>
      </c>
      <c r="W740" s="12">
        <f t="shared" si="233"/>
        <v>-0.13166790282757304</v>
      </c>
      <c r="X740" s="12">
        <f t="shared" si="234"/>
        <v>-0.80128619483273889</v>
      </c>
      <c r="Y740" s="35">
        <f t="shared" si="235"/>
        <v>-0.22831187278174175</v>
      </c>
      <c r="Z740" s="2"/>
      <c r="AA740" s="13">
        <v>1</v>
      </c>
      <c r="AB740" s="13">
        <v>1</v>
      </c>
      <c r="AC740" s="13">
        <v>1</v>
      </c>
      <c r="AD740" s="13">
        <v>1</v>
      </c>
      <c r="AE740" s="14">
        <v>1</v>
      </c>
      <c r="AF740" s="15"/>
      <c r="AG740" s="15"/>
      <c r="AH740" s="15"/>
      <c r="AI740" s="15"/>
      <c r="AJ740" s="2"/>
      <c r="AK740" s="1">
        <f t="shared" si="236"/>
        <v>0</v>
      </c>
      <c r="AL740" s="1">
        <f t="shared" si="237"/>
        <v>0</v>
      </c>
      <c r="AM740" s="1">
        <f t="shared" si="238"/>
        <v>0</v>
      </c>
      <c r="AN740" s="1">
        <f t="shared" si="239"/>
        <v>1</v>
      </c>
      <c r="AO740" s="1">
        <f t="shared" si="240"/>
        <v>0</v>
      </c>
      <c r="AP740" s="1">
        <f t="shared" si="241"/>
        <v>1</v>
      </c>
      <c r="AQ740" s="1">
        <f t="shared" si="242"/>
        <v>0</v>
      </c>
      <c r="AR740" s="1">
        <f t="shared" si="243"/>
        <v>0</v>
      </c>
      <c r="AS740" s="1">
        <f t="shared" si="244"/>
        <v>0</v>
      </c>
      <c r="AT740" s="1">
        <f t="shared" si="245"/>
        <v>0</v>
      </c>
      <c r="AU740" s="1">
        <f t="shared" si="246"/>
        <v>0</v>
      </c>
      <c r="AV740" s="1">
        <f t="shared" si="247"/>
        <v>0</v>
      </c>
      <c r="AW740" s="1">
        <f t="shared" si="248"/>
        <v>0</v>
      </c>
      <c r="AX740" s="1">
        <f t="shared" si="249"/>
        <v>0</v>
      </c>
      <c r="AY740" s="1">
        <v>1</v>
      </c>
      <c r="AZ740" s="1">
        <f t="shared" si="250"/>
        <v>8</v>
      </c>
      <c r="BA740" s="1">
        <f t="shared" si="251"/>
        <v>9</v>
      </c>
      <c r="BB740" s="16"/>
      <c r="BC740" s="16"/>
      <c r="BD740" s="16"/>
      <c r="BE740" s="16"/>
      <c r="BF740" s="17"/>
      <c r="BG740" s="16"/>
      <c r="BH740" s="16"/>
      <c r="BI740" s="16"/>
      <c r="BJ740" s="16"/>
      <c r="BK740" s="16"/>
      <c r="BL740" s="16"/>
      <c r="BM740" s="16"/>
      <c r="BN740" s="16"/>
    </row>
    <row r="741" spans="1:66" ht="21" x14ac:dyDescent="0.2">
      <c r="A741" s="9" t="s">
        <v>1419</v>
      </c>
      <c r="B741" s="43" t="s">
        <v>1868</v>
      </c>
      <c r="C741" s="9">
        <v>9</v>
      </c>
      <c r="D741" s="9"/>
      <c r="E741" s="9"/>
      <c r="F741" s="9"/>
      <c r="G741" s="9">
        <v>1</v>
      </c>
      <c r="H741" s="10">
        <v>318.62257254037002</v>
      </c>
      <c r="I741" s="11">
        <v>12.76</v>
      </c>
      <c r="J741" s="9">
        <v>243</v>
      </c>
      <c r="K741" s="2">
        <v>27.280033524659899</v>
      </c>
      <c r="L741" s="11">
        <v>5.08447265625</v>
      </c>
      <c r="M741" s="9">
        <v>4</v>
      </c>
      <c r="N741" s="9">
        <v>4</v>
      </c>
      <c r="O741" s="9">
        <v>10</v>
      </c>
      <c r="P741" s="34">
        <v>0.50613322472054301</v>
      </c>
      <c r="Q741" s="12">
        <v>0.74494619776914095</v>
      </c>
      <c r="R741" s="12">
        <v>0.91108517190384097</v>
      </c>
      <c r="S741" s="12">
        <v>1.03356294123113</v>
      </c>
      <c r="T741" s="35">
        <v>0.57610387042717603</v>
      </c>
      <c r="U741" s="34">
        <f t="shared" si="231"/>
        <v>-0.98241091284212811</v>
      </c>
      <c r="V741" s="12">
        <f t="shared" si="232"/>
        <v>-0.42479186127841945</v>
      </c>
      <c r="W741" s="12">
        <f t="shared" si="233"/>
        <v>-0.13434216562447798</v>
      </c>
      <c r="X741" s="12">
        <f t="shared" si="234"/>
        <v>4.7626247725209701E-2</v>
      </c>
      <c r="Y741" s="35">
        <f t="shared" si="235"/>
        <v>-0.79559914460825809</v>
      </c>
      <c r="Z741" s="2"/>
      <c r="AA741" s="13">
        <v>7</v>
      </c>
      <c r="AB741" s="13">
        <v>7</v>
      </c>
      <c r="AC741" s="13">
        <v>7</v>
      </c>
      <c r="AD741" s="13">
        <v>6</v>
      </c>
      <c r="AE741" s="14">
        <v>7</v>
      </c>
      <c r="AF741" s="15">
        <v>63.815555620203398</v>
      </c>
      <c r="AG741" s="15">
        <v>31.966259722022698</v>
      </c>
      <c r="AH741" s="15">
        <v>12.5352555628701</v>
      </c>
      <c r="AI741" s="15">
        <v>168.236375495663</v>
      </c>
      <c r="AJ741" s="2">
        <v>22.715106198658798</v>
      </c>
      <c r="AK741" s="1">
        <f t="shared" si="236"/>
        <v>1</v>
      </c>
      <c r="AL741" s="1">
        <f t="shared" si="237"/>
        <v>0</v>
      </c>
      <c r="AM741" s="1">
        <f t="shared" si="238"/>
        <v>0</v>
      </c>
      <c r="AN741" s="1">
        <f t="shared" si="239"/>
        <v>0</v>
      </c>
      <c r="AO741" s="1">
        <f t="shared" si="240"/>
        <v>-1</v>
      </c>
      <c r="AP741" s="1">
        <f t="shared" si="241"/>
        <v>0</v>
      </c>
      <c r="AQ741" s="1">
        <f t="shared" si="242"/>
        <v>2</v>
      </c>
      <c r="AR741" s="1">
        <f t="shared" si="243"/>
        <v>0</v>
      </c>
      <c r="AS741" s="1">
        <f t="shared" si="244"/>
        <v>1</v>
      </c>
      <c r="AT741" s="1">
        <f t="shared" si="245"/>
        <v>2</v>
      </c>
      <c r="AU741" s="1">
        <f t="shared" si="246"/>
        <v>0</v>
      </c>
      <c r="AV741" s="1">
        <f t="shared" si="247"/>
        <v>2</v>
      </c>
      <c r="AW741" s="1">
        <f t="shared" si="248"/>
        <v>1</v>
      </c>
      <c r="AX741" s="1">
        <f t="shared" si="249"/>
        <v>2</v>
      </c>
      <c r="AY741" s="1">
        <v>4</v>
      </c>
      <c r="AZ741" s="1">
        <f t="shared" si="250"/>
        <v>4</v>
      </c>
      <c r="BA741" s="1">
        <f t="shared" si="251"/>
        <v>9</v>
      </c>
      <c r="BB741" s="16"/>
      <c r="BC741" s="16"/>
      <c r="BD741" s="16"/>
      <c r="BE741" s="16"/>
      <c r="BF741" s="17"/>
      <c r="BG741" s="16"/>
      <c r="BH741" s="16"/>
      <c r="BI741" s="16"/>
      <c r="BJ741" s="16"/>
      <c r="BK741" s="16"/>
      <c r="BL741" s="16"/>
      <c r="BM741" s="16"/>
      <c r="BN741" s="16"/>
    </row>
    <row r="742" spans="1:66" x14ac:dyDescent="0.2">
      <c r="A742" s="9" t="s">
        <v>801</v>
      </c>
      <c r="B742" s="43" t="s">
        <v>2441</v>
      </c>
      <c r="C742" s="9">
        <v>9</v>
      </c>
      <c r="D742" s="9"/>
      <c r="E742" s="9"/>
      <c r="F742" s="9"/>
      <c r="G742" s="9">
        <v>1</v>
      </c>
      <c r="H742" s="10">
        <v>145.984888673368</v>
      </c>
      <c r="I742" s="11">
        <v>2.29</v>
      </c>
      <c r="J742" s="9">
        <v>1224</v>
      </c>
      <c r="K742" s="2">
        <v>138.25789287466</v>
      </c>
      <c r="L742" s="11">
        <v>7.66455078125</v>
      </c>
      <c r="M742" s="9">
        <v>1</v>
      </c>
      <c r="N742" s="9">
        <v>2</v>
      </c>
      <c r="O742" s="9">
        <v>13</v>
      </c>
      <c r="P742" s="34">
        <v>1.6046616321484399</v>
      </c>
      <c r="Q742" s="12">
        <v>1.3814173528218801</v>
      </c>
      <c r="R742" s="12">
        <v>0.88820936197446398</v>
      </c>
      <c r="S742" s="12">
        <v>0.73138515360090195</v>
      </c>
      <c r="T742" s="35">
        <v>1.1458377059587399</v>
      </c>
      <c r="U742" s="34">
        <f t="shared" si="231"/>
        <v>0.68226911473944252</v>
      </c>
      <c r="V742" s="12">
        <f t="shared" si="232"/>
        <v>0.46614925144412828</v>
      </c>
      <c r="W742" s="12">
        <f t="shared" si="233"/>
        <v>-0.17102831709398844</v>
      </c>
      <c r="X742" s="12">
        <f t="shared" si="234"/>
        <v>-0.45129675320089346</v>
      </c>
      <c r="Y742" s="35">
        <f t="shared" si="235"/>
        <v>0.19640271827517156</v>
      </c>
      <c r="Z742" s="2"/>
      <c r="AA742" s="13">
        <v>1</v>
      </c>
      <c r="AB742" s="13">
        <v>1</v>
      </c>
      <c r="AC742" s="13">
        <v>1</v>
      </c>
      <c r="AD742" s="13">
        <v>1</v>
      </c>
      <c r="AE742" s="14">
        <v>1</v>
      </c>
      <c r="AF742" s="15"/>
      <c r="AG742" s="15"/>
      <c r="AH742" s="15"/>
      <c r="AI742" s="15"/>
      <c r="AJ742" s="2"/>
      <c r="AK742" s="1">
        <f t="shared" si="236"/>
        <v>2</v>
      </c>
      <c r="AL742" s="1">
        <f t="shared" si="237"/>
        <v>1</v>
      </c>
      <c r="AM742" s="1">
        <f t="shared" si="238"/>
        <v>0</v>
      </c>
      <c r="AN742" s="1">
        <f t="shared" si="239"/>
        <v>0</v>
      </c>
      <c r="AO742" s="1">
        <f t="shared" si="240"/>
        <v>0</v>
      </c>
      <c r="AP742" s="1">
        <f t="shared" si="241"/>
        <v>3</v>
      </c>
      <c r="AQ742" s="1">
        <f t="shared" si="242"/>
        <v>0</v>
      </c>
      <c r="AR742" s="1">
        <f t="shared" si="243"/>
        <v>0</v>
      </c>
      <c r="AS742" s="1">
        <f t="shared" si="244"/>
        <v>0</v>
      </c>
      <c r="AT742" s="1">
        <f t="shared" si="245"/>
        <v>0</v>
      </c>
      <c r="AU742" s="1">
        <f t="shared" si="246"/>
        <v>0</v>
      </c>
      <c r="AV742" s="1">
        <f t="shared" si="247"/>
        <v>0</v>
      </c>
      <c r="AW742" s="1">
        <f t="shared" si="248"/>
        <v>0</v>
      </c>
      <c r="AX742" s="1">
        <f t="shared" si="249"/>
        <v>0</v>
      </c>
      <c r="AY742" s="1">
        <v>3</v>
      </c>
      <c r="AZ742" s="1">
        <f t="shared" si="250"/>
        <v>6</v>
      </c>
      <c r="BA742" s="1">
        <f t="shared" si="251"/>
        <v>9</v>
      </c>
      <c r="BB742" s="16"/>
      <c r="BC742" s="16"/>
      <c r="BD742" s="16"/>
      <c r="BE742" s="16"/>
      <c r="BF742" s="17"/>
      <c r="BG742" s="16"/>
      <c r="BH742" s="16"/>
      <c r="BI742" s="16"/>
      <c r="BJ742" s="16"/>
      <c r="BK742" s="16"/>
      <c r="BL742" s="16"/>
      <c r="BM742" s="16"/>
      <c r="BN742" s="16"/>
    </row>
    <row r="743" spans="1:66" ht="21" x14ac:dyDescent="0.2">
      <c r="A743" s="9" t="s">
        <v>913</v>
      </c>
      <c r="B743" s="43" t="s">
        <v>2864</v>
      </c>
      <c r="C743" s="9">
        <v>9</v>
      </c>
      <c r="D743" s="9"/>
      <c r="E743" s="9"/>
      <c r="F743" s="9"/>
      <c r="G743" s="9">
        <v>3</v>
      </c>
      <c r="H743" s="10">
        <v>516.55111217234605</v>
      </c>
      <c r="I743" s="11">
        <v>18.53</v>
      </c>
      <c r="J743" s="9">
        <v>340</v>
      </c>
      <c r="K743" s="2">
        <v>37.307060974659997</v>
      </c>
      <c r="L743" s="11">
        <v>5.99853515625</v>
      </c>
      <c r="M743" s="9">
        <v>4</v>
      </c>
      <c r="N743" s="9">
        <v>6</v>
      </c>
      <c r="O743" s="9">
        <v>18</v>
      </c>
      <c r="P743" s="34">
        <v>1.114089384358</v>
      </c>
      <c r="Q743" s="12">
        <v>0.85178847120341294</v>
      </c>
      <c r="R743" s="12">
        <v>0.88392435813607495</v>
      </c>
      <c r="S743" s="12">
        <v>1.4766787985761201</v>
      </c>
      <c r="T743" s="35">
        <v>1.24527249739357</v>
      </c>
      <c r="U743" s="34">
        <f t="shared" si="231"/>
        <v>0.15586498599645529</v>
      </c>
      <c r="V743" s="12">
        <f t="shared" si="232"/>
        <v>-0.23143289147272331</v>
      </c>
      <c r="W743" s="12">
        <f t="shared" si="233"/>
        <v>-0.17800517867694252</v>
      </c>
      <c r="X743" s="12">
        <f t="shared" si="234"/>
        <v>0.56235605081785534</v>
      </c>
      <c r="Y743" s="35">
        <f t="shared" si="235"/>
        <v>0.31646147532284535</v>
      </c>
      <c r="Z743" s="2"/>
      <c r="AA743" s="13">
        <v>5</v>
      </c>
      <c r="AB743" s="13">
        <v>5</v>
      </c>
      <c r="AC743" s="13">
        <v>5</v>
      </c>
      <c r="AD743" s="13">
        <v>5</v>
      </c>
      <c r="AE743" s="14">
        <v>5</v>
      </c>
      <c r="AF743" s="15">
        <v>958.45011536214997</v>
      </c>
      <c r="AG743" s="15">
        <v>59.513155552444701</v>
      </c>
      <c r="AH743" s="15">
        <v>2.6347916777538698</v>
      </c>
      <c r="AI743" s="15">
        <v>10.4535924994876</v>
      </c>
      <c r="AJ743" s="2">
        <v>4281.6604372008896</v>
      </c>
      <c r="AK743" s="1">
        <f t="shared" si="236"/>
        <v>0</v>
      </c>
      <c r="AL743" s="1">
        <f t="shared" si="237"/>
        <v>0</v>
      </c>
      <c r="AM743" s="1">
        <f t="shared" si="238"/>
        <v>0</v>
      </c>
      <c r="AN743" s="1">
        <f t="shared" si="239"/>
        <v>1</v>
      </c>
      <c r="AO743" s="1">
        <f t="shared" si="240"/>
        <v>0</v>
      </c>
      <c r="AP743" s="1">
        <f t="shared" si="241"/>
        <v>1</v>
      </c>
      <c r="AQ743" s="1">
        <f t="shared" si="242"/>
        <v>1</v>
      </c>
      <c r="AR743" s="1">
        <f t="shared" si="243"/>
        <v>0</v>
      </c>
      <c r="AS743" s="1">
        <f t="shared" si="244"/>
        <v>0</v>
      </c>
      <c r="AT743" s="1">
        <f t="shared" si="245"/>
        <v>3</v>
      </c>
      <c r="AU743" s="1">
        <f t="shared" si="246"/>
        <v>2</v>
      </c>
      <c r="AV743" s="1">
        <f t="shared" si="247"/>
        <v>0</v>
      </c>
      <c r="AW743" s="1">
        <f t="shared" si="248"/>
        <v>1</v>
      </c>
      <c r="AX743" s="1">
        <f t="shared" si="249"/>
        <v>2</v>
      </c>
      <c r="AY743" s="1">
        <v>4</v>
      </c>
      <c r="AZ743" s="1">
        <f t="shared" si="250"/>
        <v>4</v>
      </c>
      <c r="BA743" s="1">
        <f t="shared" si="251"/>
        <v>9</v>
      </c>
      <c r="BB743" s="16"/>
      <c r="BC743" s="16"/>
      <c r="BD743" s="16"/>
      <c r="BE743" s="16"/>
      <c r="BF743" s="17"/>
      <c r="BG743" s="16"/>
      <c r="BH743" s="16"/>
      <c r="BI743" s="16"/>
      <c r="BJ743" s="16"/>
      <c r="BK743" s="16"/>
      <c r="BL743" s="16"/>
      <c r="BM743" s="16"/>
      <c r="BN743" s="16"/>
    </row>
    <row r="744" spans="1:66" x14ac:dyDescent="0.2">
      <c r="A744" s="9" t="s">
        <v>645</v>
      </c>
      <c r="B744" s="43" t="s">
        <v>1886</v>
      </c>
      <c r="C744" s="9">
        <v>9</v>
      </c>
      <c r="D744" s="9"/>
      <c r="E744" s="9"/>
      <c r="F744" s="9"/>
      <c r="G744" s="9">
        <v>1</v>
      </c>
      <c r="H744" s="10">
        <v>109.76577516576801</v>
      </c>
      <c r="I744" s="11">
        <v>2.65</v>
      </c>
      <c r="J744" s="9">
        <v>339</v>
      </c>
      <c r="K744" s="2">
        <v>37.169005794660002</v>
      </c>
      <c r="L744" s="11">
        <v>4.74169921875</v>
      </c>
      <c r="M744" s="9">
        <v>1</v>
      </c>
      <c r="N744" s="9">
        <v>1</v>
      </c>
      <c r="O744" s="9">
        <v>3</v>
      </c>
      <c r="P744" s="34">
        <v>1.13559039496575</v>
      </c>
      <c r="Q744" s="12">
        <v>1.28408966119904</v>
      </c>
      <c r="R744" s="12">
        <v>0.88096127238573096</v>
      </c>
      <c r="S744" s="12">
        <v>0.64065505613569995</v>
      </c>
      <c r="T744" s="35">
        <v>0.87235028876506204</v>
      </c>
      <c r="U744" s="34">
        <f t="shared" si="231"/>
        <v>0.18344255164422457</v>
      </c>
      <c r="V744" s="12">
        <f t="shared" si="232"/>
        <v>0.36074594175232266</v>
      </c>
      <c r="W744" s="12">
        <f t="shared" si="233"/>
        <v>-0.18284949613341078</v>
      </c>
      <c r="X744" s="12">
        <f t="shared" si="234"/>
        <v>-0.64238031019830188</v>
      </c>
      <c r="Y744" s="35">
        <f t="shared" si="235"/>
        <v>-0.19702053512823878</v>
      </c>
      <c r="Z744" s="2"/>
      <c r="AA744" s="13">
        <v>2</v>
      </c>
      <c r="AB744" s="13">
        <v>2</v>
      </c>
      <c r="AC744" s="13">
        <v>2</v>
      </c>
      <c r="AD744" s="13">
        <v>2</v>
      </c>
      <c r="AE744" s="14">
        <v>2</v>
      </c>
      <c r="AF744" s="15">
        <v>22.161534989302702</v>
      </c>
      <c r="AG744" s="15">
        <v>8.5821244993010097</v>
      </c>
      <c r="AH744" s="15">
        <v>5.1434759253340996</v>
      </c>
      <c r="AI744" s="15">
        <v>72.7607524146961</v>
      </c>
      <c r="AJ744" s="2">
        <v>13.389486659756701</v>
      </c>
      <c r="AK744" s="1">
        <f t="shared" si="236"/>
        <v>0</v>
      </c>
      <c r="AL744" s="1">
        <f t="shared" si="237"/>
        <v>0</v>
      </c>
      <c r="AM744" s="1">
        <f t="shared" si="238"/>
        <v>0</v>
      </c>
      <c r="AN744" s="1">
        <f t="shared" si="239"/>
        <v>1</v>
      </c>
      <c r="AO744" s="1">
        <f t="shared" si="240"/>
        <v>0</v>
      </c>
      <c r="AP744" s="1">
        <f t="shared" si="241"/>
        <v>1</v>
      </c>
      <c r="AQ744" s="1">
        <f t="shared" si="242"/>
        <v>0</v>
      </c>
      <c r="AR744" s="1">
        <f t="shared" si="243"/>
        <v>2</v>
      </c>
      <c r="AS744" s="1">
        <f t="shared" si="244"/>
        <v>3</v>
      </c>
      <c r="AT744" s="1">
        <f t="shared" si="245"/>
        <v>3</v>
      </c>
      <c r="AU744" s="1">
        <f t="shared" si="246"/>
        <v>0</v>
      </c>
      <c r="AV744" s="1">
        <f t="shared" si="247"/>
        <v>2</v>
      </c>
      <c r="AW744" s="1">
        <f t="shared" si="248"/>
        <v>2</v>
      </c>
      <c r="AX744" s="1">
        <f t="shared" si="249"/>
        <v>0</v>
      </c>
      <c r="AY744" s="1">
        <v>3</v>
      </c>
      <c r="AZ744" s="1">
        <f t="shared" si="250"/>
        <v>6</v>
      </c>
      <c r="BA744" s="1">
        <f t="shared" si="251"/>
        <v>9</v>
      </c>
      <c r="BB744" s="16"/>
      <c r="BC744" s="16"/>
      <c r="BD744" s="16"/>
      <c r="BE744" s="16"/>
      <c r="BF744" s="17"/>
      <c r="BG744" s="16"/>
      <c r="BH744" s="16"/>
      <c r="BI744" s="16"/>
      <c r="BJ744" s="16"/>
      <c r="BK744" s="16"/>
      <c r="BL744" s="16"/>
      <c r="BM744" s="16"/>
      <c r="BN744" s="16"/>
    </row>
    <row r="745" spans="1:66" x14ac:dyDescent="0.2">
      <c r="A745" s="9" t="s">
        <v>1013</v>
      </c>
      <c r="B745" s="43" t="s">
        <v>3214</v>
      </c>
      <c r="C745" s="9">
        <v>9</v>
      </c>
      <c r="D745" s="9"/>
      <c r="E745" s="9"/>
      <c r="F745" s="9"/>
      <c r="G745" s="9">
        <v>1</v>
      </c>
      <c r="H745" s="10">
        <v>30.29</v>
      </c>
      <c r="I745" s="11">
        <v>5.83</v>
      </c>
      <c r="J745" s="9">
        <v>240</v>
      </c>
      <c r="K745" s="2">
        <v>27.08267646466</v>
      </c>
      <c r="L745" s="11">
        <v>8.07470703125</v>
      </c>
      <c r="M745" s="9">
        <v>1</v>
      </c>
      <c r="N745" s="9">
        <v>1</v>
      </c>
      <c r="O745" s="9">
        <v>1</v>
      </c>
      <c r="P745" s="34">
        <v>4.1711104722385004</v>
      </c>
      <c r="Q745" s="12">
        <v>1.5233209935115899</v>
      </c>
      <c r="R745" s="12">
        <v>0.879900397381567</v>
      </c>
      <c r="S745" s="12">
        <v>0.85077312980490905</v>
      </c>
      <c r="T745" s="35">
        <v>2.7010014226182801</v>
      </c>
      <c r="U745" s="34">
        <f t="shared" si="231"/>
        <v>2.0604315226419203</v>
      </c>
      <c r="V745" s="12">
        <f t="shared" si="232"/>
        <v>0.6072199779067794</v>
      </c>
      <c r="W745" s="12">
        <f t="shared" si="233"/>
        <v>-0.18458787151969913</v>
      </c>
      <c r="X745" s="12">
        <f t="shared" si="234"/>
        <v>-0.23315362589222036</v>
      </c>
      <c r="Y745" s="35">
        <f t="shared" si="235"/>
        <v>1.433494399715002</v>
      </c>
      <c r="Z745" s="2"/>
      <c r="AA745" s="13">
        <v>1</v>
      </c>
      <c r="AB745" s="13">
        <v>1</v>
      </c>
      <c r="AC745" s="13">
        <v>1</v>
      </c>
      <c r="AD745" s="13">
        <v>1</v>
      </c>
      <c r="AE745" s="14">
        <v>1</v>
      </c>
      <c r="AF745" s="15"/>
      <c r="AG745" s="15"/>
      <c r="AH745" s="15"/>
      <c r="AI745" s="15"/>
      <c r="AJ745" s="2"/>
      <c r="AK745" s="1">
        <f t="shared" si="236"/>
        <v>5</v>
      </c>
      <c r="AL745" s="1">
        <f t="shared" si="237"/>
        <v>2</v>
      </c>
      <c r="AM745" s="1">
        <f t="shared" si="238"/>
        <v>0</v>
      </c>
      <c r="AN745" s="1">
        <f t="shared" si="239"/>
        <v>0</v>
      </c>
      <c r="AO745" s="1">
        <f t="shared" si="240"/>
        <v>-4</v>
      </c>
      <c r="AP745" s="1">
        <f t="shared" si="241"/>
        <v>3</v>
      </c>
      <c r="AQ745" s="1">
        <f t="shared" si="242"/>
        <v>0</v>
      </c>
      <c r="AR745" s="1">
        <f t="shared" si="243"/>
        <v>0</v>
      </c>
      <c r="AS745" s="1">
        <f t="shared" si="244"/>
        <v>0</v>
      </c>
      <c r="AT745" s="1">
        <f t="shared" si="245"/>
        <v>0</v>
      </c>
      <c r="AU745" s="1">
        <f t="shared" si="246"/>
        <v>0</v>
      </c>
      <c r="AV745" s="1">
        <f t="shared" si="247"/>
        <v>0</v>
      </c>
      <c r="AW745" s="1">
        <f t="shared" si="248"/>
        <v>0</v>
      </c>
      <c r="AX745" s="1">
        <f t="shared" si="249"/>
        <v>0</v>
      </c>
      <c r="AY745" s="1">
        <v>3</v>
      </c>
      <c r="AZ745" s="1">
        <f t="shared" si="250"/>
        <v>6</v>
      </c>
      <c r="BA745" s="1">
        <f t="shared" si="251"/>
        <v>9</v>
      </c>
      <c r="BB745" s="16"/>
      <c r="BC745" s="16"/>
      <c r="BD745" s="16"/>
      <c r="BE745" s="16"/>
      <c r="BF745" s="17"/>
      <c r="BG745" s="16"/>
      <c r="BH745" s="16"/>
      <c r="BI745" s="16"/>
      <c r="BJ745" s="16"/>
      <c r="BK745" s="16"/>
      <c r="BL745" s="16"/>
      <c r="BM745" s="16"/>
      <c r="BN745" s="16"/>
    </row>
    <row r="746" spans="1:66" x14ac:dyDescent="0.2">
      <c r="A746" s="9" t="s">
        <v>51</v>
      </c>
      <c r="B746" s="43" t="s">
        <v>1875</v>
      </c>
      <c r="C746" s="9">
        <v>9</v>
      </c>
      <c r="D746" s="9"/>
      <c r="E746" s="9"/>
      <c r="F746" s="9"/>
      <c r="G746" s="9">
        <v>2</v>
      </c>
      <c r="H746" s="10">
        <v>154.08000000000001</v>
      </c>
      <c r="I746" s="11">
        <v>18.149999999999999</v>
      </c>
      <c r="J746" s="9">
        <v>248</v>
      </c>
      <c r="K746" s="2">
        <v>27.869615954659999</v>
      </c>
      <c r="L746" s="11">
        <v>8.45556640625</v>
      </c>
      <c r="M746" s="9">
        <v>3</v>
      </c>
      <c r="N746" s="9">
        <v>3</v>
      </c>
      <c r="O746" s="9">
        <v>4</v>
      </c>
      <c r="P746" s="34">
        <v>0.860968773640026</v>
      </c>
      <c r="Q746" s="12">
        <v>0.94546762748732105</v>
      </c>
      <c r="R746" s="12">
        <v>0.831849661763573</v>
      </c>
      <c r="S746" s="12">
        <v>1.0675218368336701</v>
      </c>
      <c r="T746" s="35">
        <v>0.88499358427207597</v>
      </c>
      <c r="U746" s="34">
        <f t="shared" si="231"/>
        <v>-0.2159671812276448</v>
      </c>
      <c r="V746" s="12">
        <f t="shared" si="232"/>
        <v>-8.0900033288796469E-2</v>
      </c>
      <c r="W746" s="12">
        <f t="shared" si="233"/>
        <v>-0.26560527785053839</v>
      </c>
      <c r="X746" s="12">
        <f t="shared" si="234"/>
        <v>9.4265581386211911E-2</v>
      </c>
      <c r="Y746" s="35">
        <f t="shared" si="235"/>
        <v>-0.17626109841761414</v>
      </c>
      <c r="Z746" s="2"/>
      <c r="AA746" s="13">
        <v>4</v>
      </c>
      <c r="AB746" s="13">
        <v>4</v>
      </c>
      <c r="AC746" s="13">
        <v>4</v>
      </c>
      <c r="AD746" s="13">
        <v>4</v>
      </c>
      <c r="AE746" s="14">
        <v>4</v>
      </c>
      <c r="AF746" s="15">
        <v>10.1348900607878</v>
      </c>
      <c r="AG746" s="15">
        <v>14.484836813970199</v>
      </c>
      <c r="AH746" s="15">
        <v>4.8370828152628</v>
      </c>
      <c r="AI746" s="15">
        <v>36.394221729327498</v>
      </c>
      <c r="AJ746" s="2">
        <v>12.3629463507437</v>
      </c>
      <c r="AK746" s="1">
        <f t="shared" si="236"/>
        <v>0</v>
      </c>
      <c r="AL746" s="1">
        <f t="shared" si="237"/>
        <v>0</v>
      </c>
      <c r="AM746" s="1">
        <f t="shared" si="238"/>
        <v>0</v>
      </c>
      <c r="AN746" s="1">
        <f t="shared" si="239"/>
        <v>0</v>
      </c>
      <c r="AO746" s="1">
        <f t="shared" si="240"/>
        <v>0</v>
      </c>
      <c r="AP746" s="1">
        <f t="shared" si="241"/>
        <v>0</v>
      </c>
      <c r="AQ746" s="1">
        <f t="shared" si="242"/>
        <v>1</v>
      </c>
      <c r="AR746" s="1">
        <f t="shared" si="243"/>
        <v>2</v>
      </c>
      <c r="AS746" s="1">
        <f t="shared" si="244"/>
        <v>2</v>
      </c>
      <c r="AT746" s="1">
        <f t="shared" si="245"/>
        <v>3</v>
      </c>
      <c r="AU746" s="1">
        <f t="shared" si="246"/>
        <v>1</v>
      </c>
      <c r="AV746" s="1">
        <f t="shared" si="247"/>
        <v>2</v>
      </c>
      <c r="AW746" s="1">
        <f t="shared" si="248"/>
        <v>2</v>
      </c>
      <c r="AX746" s="1">
        <f t="shared" si="249"/>
        <v>2</v>
      </c>
      <c r="AY746" s="1">
        <v>4</v>
      </c>
      <c r="AZ746" s="1">
        <f t="shared" si="250"/>
        <v>4</v>
      </c>
      <c r="BA746" s="1">
        <f t="shared" si="251"/>
        <v>9</v>
      </c>
      <c r="BB746" s="16"/>
      <c r="BC746" s="16"/>
      <c r="BD746" s="16"/>
      <c r="BE746" s="16"/>
      <c r="BF746" s="17"/>
      <c r="BG746" s="16"/>
      <c r="BH746" s="16"/>
      <c r="BI746" s="16"/>
      <c r="BJ746" s="16"/>
      <c r="BK746" s="16"/>
      <c r="BL746" s="16"/>
      <c r="BM746" s="16"/>
      <c r="BN746" s="16"/>
    </row>
    <row r="747" spans="1:66" x14ac:dyDescent="0.2">
      <c r="A747" s="9" t="s">
        <v>1329</v>
      </c>
      <c r="B747" s="43" t="s">
        <v>1877</v>
      </c>
      <c r="C747" s="9">
        <v>9</v>
      </c>
      <c r="D747" s="9"/>
      <c r="E747" s="9"/>
      <c r="F747" s="9"/>
      <c r="G747" s="9">
        <v>1</v>
      </c>
      <c r="H747" s="10">
        <v>52</v>
      </c>
      <c r="I747" s="11">
        <v>10.68</v>
      </c>
      <c r="J747" s="9">
        <v>103</v>
      </c>
      <c r="K747" s="2">
        <v>11.79396933466</v>
      </c>
      <c r="L747" s="11">
        <v>6.78564453125</v>
      </c>
      <c r="M747" s="9">
        <v>1</v>
      </c>
      <c r="N747" s="9">
        <v>1</v>
      </c>
      <c r="O747" s="9">
        <v>1</v>
      </c>
      <c r="P747" s="34">
        <v>0.91525063103043303</v>
      </c>
      <c r="Q747" s="12">
        <v>0.702511590234981</v>
      </c>
      <c r="R747" s="12">
        <v>0.82901595370770298</v>
      </c>
      <c r="S747" s="12">
        <v>12.1181581520613</v>
      </c>
      <c r="T747" s="35">
        <v>1.2851419232483701</v>
      </c>
      <c r="U747" s="34">
        <f t="shared" si="231"/>
        <v>-0.12776123167394415</v>
      </c>
      <c r="V747" s="12">
        <f t="shared" si="232"/>
        <v>-0.50940606736647653</v>
      </c>
      <c r="W747" s="12">
        <f t="shared" si="233"/>
        <v>-0.27052822945883298</v>
      </c>
      <c r="X747" s="12">
        <f t="shared" si="234"/>
        <v>3.5990985340601238</v>
      </c>
      <c r="Y747" s="35">
        <f t="shared" si="235"/>
        <v>0.36192769067239389</v>
      </c>
      <c r="Z747" s="2"/>
      <c r="AA747" s="13">
        <v>1</v>
      </c>
      <c r="AB747" s="13">
        <v>1</v>
      </c>
      <c r="AC747" s="13">
        <v>1</v>
      </c>
      <c r="AD747" s="13">
        <v>1</v>
      </c>
      <c r="AE747" s="14">
        <v>1</v>
      </c>
      <c r="AF747" s="15"/>
      <c r="AG747" s="15"/>
      <c r="AH747" s="15"/>
      <c r="AI747" s="15"/>
      <c r="AJ747" s="2"/>
      <c r="AK747" s="1">
        <f t="shared" si="236"/>
        <v>0</v>
      </c>
      <c r="AL747" s="1">
        <f t="shared" si="237"/>
        <v>0</v>
      </c>
      <c r="AM747" s="1">
        <f t="shared" si="238"/>
        <v>0</v>
      </c>
      <c r="AN747" s="1">
        <f t="shared" si="239"/>
        <v>5</v>
      </c>
      <c r="AO747" s="1">
        <f t="shared" si="240"/>
        <v>0</v>
      </c>
      <c r="AP747" s="1">
        <f t="shared" si="241"/>
        <v>5</v>
      </c>
      <c r="AQ747" s="1">
        <f t="shared" si="242"/>
        <v>0</v>
      </c>
      <c r="AR747" s="1">
        <f t="shared" si="243"/>
        <v>0</v>
      </c>
      <c r="AS747" s="1">
        <f t="shared" si="244"/>
        <v>0</v>
      </c>
      <c r="AT747" s="1">
        <f t="shared" si="245"/>
        <v>0</v>
      </c>
      <c r="AU747" s="1">
        <f t="shared" si="246"/>
        <v>0</v>
      </c>
      <c r="AV747" s="1">
        <f t="shared" si="247"/>
        <v>0</v>
      </c>
      <c r="AW747" s="1">
        <f t="shared" si="248"/>
        <v>0</v>
      </c>
      <c r="AX747" s="1">
        <f t="shared" si="249"/>
        <v>0</v>
      </c>
      <c r="AY747" s="1">
        <v>4</v>
      </c>
      <c r="AZ747" s="1">
        <f t="shared" si="250"/>
        <v>4</v>
      </c>
      <c r="BA747" s="1">
        <f t="shared" si="251"/>
        <v>9</v>
      </c>
      <c r="BB747" s="16"/>
      <c r="BC747" s="16"/>
      <c r="BD747" s="16"/>
      <c r="BE747" s="16"/>
      <c r="BF747" s="17"/>
      <c r="BG747" s="16"/>
      <c r="BH747" s="16"/>
      <c r="BI747" s="16"/>
      <c r="BJ747" s="16"/>
      <c r="BK747" s="16"/>
      <c r="BL747" s="16"/>
      <c r="BM747" s="16"/>
      <c r="BN747" s="16"/>
    </row>
    <row r="748" spans="1:66" x14ac:dyDescent="0.2">
      <c r="A748" s="9" t="s">
        <v>97</v>
      </c>
      <c r="B748" s="43" t="s">
        <v>2440</v>
      </c>
      <c r="C748" s="9">
        <v>9</v>
      </c>
      <c r="D748" s="9"/>
      <c r="E748" s="9"/>
      <c r="F748" s="9"/>
      <c r="G748" s="9">
        <v>1</v>
      </c>
      <c r="H748" s="10">
        <v>36.71</v>
      </c>
      <c r="I748" s="11">
        <v>3.02</v>
      </c>
      <c r="J748" s="9">
        <v>530</v>
      </c>
      <c r="K748" s="2">
        <v>58.913444874660101</v>
      </c>
      <c r="L748" s="11">
        <v>6.88818359375</v>
      </c>
      <c r="M748" s="9">
        <v>1</v>
      </c>
      <c r="N748" s="9">
        <v>1</v>
      </c>
      <c r="O748" s="9">
        <v>1</v>
      </c>
      <c r="P748" s="34">
        <v>1.2176583269363299</v>
      </c>
      <c r="Q748" s="12">
        <v>1.06376850555178</v>
      </c>
      <c r="R748" s="12">
        <v>0.82265698787747898</v>
      </c>
      <c r="S748" s="12">
        <v>0.38599890104187901</v>
      </c>
      <c r="T748" s="35">
        <v>1.12912718252526</v>
      </c>
      <c r="U748" s="34">
        <f t="shared" si="231"/>
        <v>0.28410937200795527</v>
      </c>
      <c r="V748" s="12">
        <f t="shared" si="232"/>
        <v>8.9184229570988496E-2</v>
      </c>
      <c r="W748" s="12">
        <f t="shared" si="233"/>
        <v>-0.28163707984400166</v>
      </c>
      <c r="X748" s="12">
        <f t="shared" si="234"/>
        <v>-1.373331354812888</v>
      </c>
      <c r="Y748" s="35">
        <f t="shared" si="235"/>
        <v>0.17520799741682633</v>
      </c>
      <c r="Z748" s="2"/>
      <c r="AA748" s="13">
        <v>1</v>
      </c>
      <c r="AB748" s="13">
        <v>1</v>
      </c>
      <c r="AC748" s="13">
        <v>1</v>
      </c>
      <c r="AD748" s="13">
        <v>1</v>
      </c>
      <c r="AE748" s="14">
        <v>1</v>
      </c>
      <c r="AF748" s="15"/>
      <c r="AG748" s="15"/>
      <c r="AH748" s="15"/>
      <c r="AI748" s="15"/>
      <c r="AJ748" s="2"/>
      <c r="AK748" s="1">
        <f t="shared" si="236"/>
        <v>0</v>
      </c>
      <c r="AL748" s="1">
        <f t="shared" si="237"/>
        <v>0</v>
      </c>
      <c r="AM748" s="1">
        <f t="shared" si="238"/>
        <v>0</v>
      </c>
      <c r="AN748" s="1">
        <f t="shared" si="239"/>
        <v>3</v>
      </c>
      <c r="AO748" s="1">
        <f t="shared" si="240"/>
        <v>0</v>
      </c>
      <c r="AP748" s="1">
        <f t="shared" si="241"/>
        <v>3</v>
      </c>
      <c r="AQ748" s="1">
        <f t="shared" si="242"/>
        <v>0</v>
      </c>
      <c r="AR748" s="1">
        <f t="shared" si="243"/>
        <v>0</v>
      </c>
      <c r="AS748" s="1">
        <f t="shared" si="244"/>
        <v>0</v>
      </c>
      <c r="AT748" s="1">
        <f t="shared" si="245"/>
        <v>0</v>
      </c>
      <c r="AU748" s="1">
        <f t="shared" si="246"/>
        <v>0</v>
      </c>
      <c r="AV748" s="1">
        <f t="shared" si="247"/>
        <v>0</v>
      </c>
      <c r="AW748" s="1">
        <f t="shared" si="248"/>
        <v>0</v>
      </c>
      <c r="AX748" s="1">
        <f t="shared" si="249"/>
        <v>0</v>
      </c>
      <c r="AY748" s="1">
        <v>3</v>
      </c>
      <c r="AZ748" s="1">
        <f t="shared" si="250"/>
        <v>6</v>
      </c>
      <c r="BA748" s="1">
        <f t="shared" si="251"/>
        <v>9</v>
      </c>
      <c r="BB748" s="16"/>
      <c r="BC748" s="16"/>
      <c r="BD748" s="16"/>
      <c r="BE748" s="16"/>
      <c r="BF748" s="17"/>
      <c r="BG748" s="16"/>
      <c r="BH748" s="16"/>
      <c r="BI748" s="16"/>
      <c r="BJ748" s="16"/>
      <c r="BK748" s="16"/>
      <c r="BL748" s="16"/>
      <c r="BM748" s="16"/>
      <c r="BN748" s="16"/>
    </row>
    <row r="749" spans="1:66" x14ac:dyDescent="0.2">
      <c r="A749" s="9" t="s">
        <v>165</v>
      </c>
      <c r="B749" s="43" t="s">
        <v>2867</v>
      </c>
      <c r="C749" s="9">
        <v>9</v>
      </c>
      <c r="D749" s="9"/>
      <c r="E749" s="9"/>
      <c r="F749" s="9"/>
      <c r="G749" s="9">
        <v>1</v>
      </c>
      <c r="H749" s="10">
        <v>29.48</v>
      </c>
      <c r="I749" s="11">
        <v>9.94</v>
      </c>
      <c r="J749" s="9">
        <v>161</v>
      </c>
      <c r="K749" s="2">
        <v>18.479496384659999</v>
      </c>
      <c r="L749" s="11">
        <v>5.30029296875</v>
      </c>
      <c r="M749" s="9">
        <v>1</v>
      </c>
      <c r="N749" s="9">
        <v>1</v>
      </c>
      <c r="O749" s="9">
        <v>1</v>
      </c>
      <c r="P749" s="34">
        <v>34.459329514821697</v>
      </c>
      <c r="Q749" s="12">
        <v>0.494075749757098</v>
      </c>
      <c r="R749" s="12">
        <v>0.80364270679961103</v>
      </c>
      <c r="S749" s="12">
        <v>4.0644680962884001</v>
      </c>
      <c r="T749" s="35">
        <v>68.798319892888998</v>
      </c>
      <c r="U749" s="34">
        <f t="shared" si="231"/>
        <v>5.1068227257870706</v>
      </c>
      <c r="V749" s="12">
        <f t="shared" si="232"/>
        <v>-1.0171958477717336</v>
      </c>
      <c r="W749" s="12">
        <f t="shared" si="233"/>
        <v>-0.31537386176329457</v>
      </c>
      <c r="X749" s="12">
        <f t="shared" si="234"/>
        <v>2.0230665638484728</v>
      </c>
      <c r="Y749" s="35">
        <f t="shared" si="235"/>
        <v>6.1043014285386672</v>
      </c>
      <c r="Z749" s="2"/>
      <c r="AA749" s="13">
        <v>1</v>
      </c>
      <c r="AB749" s="13">
        <v>1</v>
      </c>
      <c r="AC749" s="13">
        <v>1</v>
      </c>
      <c r="AD749" s="13">
        <v>1</v>
      </c>
      <c r="AE749" s="14">
        <v>1</v>
      </c>
      <c r="AF749" s="15"/>
      <c r="AG749" s="15"/>
      <c r="AH749" s="15"/>
      <c r="AI749" s="15"/>
      <c r="AJ749" s="2"/>
      <c r="AK749" s="1">
        <f t="shared" si="236"/>
        <v>5</v>
      </c>
      <c r="AL749" s="1">
        <f t="shared" si="237"/>
        <v>2</v>
      </c>
      <c r="AM749" s="1">
        <f t="shared" si="238"/>
        <v>0</v>
      </c>
      <c r="AN749" s="1">
        <f t="shared" si="239"/>
        <v>5</v>
      </c>
      <c r="AO749" s="1">
        <f t="shared" si="240"/>
        <v>-5</v>
      </c>
      <c r="AP749" s="1">
        <f t="shared" si="241"/>
        <v>7</v>
      </c>
      <c r="AQ749" s="1">
        <f t="shared" si="242"/>
        <v>0</v>
      </c>
      <c r="AR749" s="1">
        <f t="shared" si="243"/>
        <v>0</v>
      </c>
      <c r="AS749" s="1">
        <f t="shared" si="244"/>
        <v>0</v>
      </c>
      <c r="AT749" s="1">
        <f t="shared" si="245"/>
        <v>0</v>
      </c>
      <c r="AU749" s="1">
        <f t="shared" si="246"/>
        <v>0</v>
      </c>
      <c r="AV749" s="1">
        <f t="shared" si="247"/>
        <v>0</v>
      </c>
      <c r="AW749" s="1">
        <f t="shared" si="248"/>
        <v>0</v>
      </c>
      <c r="AX749" s="1">
        <f t="shared" si="249"/>
        <v>0</v>
      </c>
      <c r="AY749" s="1">
        <v>5</v>
      </c>
      <c r="AZ749" s="1">
        <f t="shared" si="250"/>
        <v>2</v>
      </c>
      <c r="BA749" s="1">
        <f t="shared" si="251"/>
        <v>9</v>
      </c>
      <c r="BB749" s="16"/>
      <c r="BC749" s="16"/>
      <c r="BD749" s="16"/>
      <c r="BE749" s="16"/>
      <c r="BF749" s="17"/>
      <c r="BG749" s="16"/>
      <c r="BH749" s="16"/>
      <c r="BI749" s="16"/>
      <c r="BJ749" s="16"/>
      <c r="BK749" s="16"/>
      <c r="BL749" s="16"/>
      <c r="BM749" s="16"/>
      <c r="BN749" s="16"/>
    </row>
    <row r="750" spans="1:66" x14ac:dyDescent="0.2">
      <c r="A750" s="9" t="s">
        <v>98</v>
      </c>
      <c r="B750" s="43" t="s">
        <v>1872</v>
      </c>
      <c r="C750" s="9">
        <v>9</v>
      </c>
      <c r="D750" s="9"/>
      <c r="E750" s="9"/>
      <c r="F750" s="9"/>
      <c r="G750" s="9">
        <v>1</v>
      </c>
      <c r="H750" s="10">
        <v>31.51</v>
      </c>
      <c r="I750" s="11">
        <v>3.75</v>
      </c>
      <c r="J750" s="9">
        <v>347</v>
      </c>
      <c r="K750" s="2">
        <v>38.062945474659998</v>
      </c>
      <c r="L750" s="11">
        <v>5.46533203125</v>
      </c>
      <c r="M750" s="9">
        <v>1</v>
      </c>
      <c r="N750" s="9">
        <v>1</v>
      </c>
      <c r="O750" s="9">
        <v>1</v>
      </c>
      <c r="P750" s="34">
        <v>0.74675565367910202</v>
      </c>
      <c r="Q750" s="12">
        <v>1.3419913332068401</v>
      </c>
      <c r="R750" s="12">
        <v>0.80056830750326902</v>
      </c>
      <c r="S750" s="12">
        <v>4.3701929942462003</v>
      </c>
      <c r="T750" s="35">
        <v>0.54890015844958995</v>
      </c>
      <c r="U750" s="34">
        <f t="shared" si="231"/>
        <v>-0.42129183968115713</v>
      </c>
      <c r="V750" s="12">
        <f t="shared" si="232"/>
        <v>0.42437535441448471</v>
      </c>
      <c r="W750" s="12">
        <f t="shared" si="233"/>
        <v>-0.32090359071933922</v>
      </c>
      <c r="X750" s="12">
        <f t="shared" si="234"/>
        <v>2.1276969926992924</v>
      </c>
      <c r="Y750" s="35">
        <f t="shared" si="235"/>
        <v>-0.86538433911578316</v>
      </c>
      <c r="Z750" s="2"/>
      <c r="AA750" s="13">
        <v>1</v>
      </c>
      <c r="AB750" s="13">
        <v>1</v>
      </c>
      <c r="AC750" s="13">
        <v>1</v>
      </c>
      <c r="AD750" s="13">
        <v>1</v>
      </c>
      <c r="AE750" s="14">
        <v>1</v>
      </c>
      <c r="AF750" s="15"/>
      <c r="AG750" s="15"/>
      <c r="AH750" s="15"/>
      <c r="AI750" s="15"/>
      <c r="AJ750" s="2"/>
      <c r="AK750" s="1">
        <f t="shared" si="236"/>
        <v>0</v>
      </c>
      <c r="AL750" s="1">
        <f t="shared" si="237"/>
        <v>1</v>
      </c>
      <c r="AM750" s="1">
        <f t="shared" si="238"/>
        <v>0</v>
      </c>
      <c r="AN750" s="1">
        <f t="shared" si="239"/>
        <v>5</v>
      </c>
      <c r="AO750" s="1">
        <f t="shared" si="240"/>
        <v>-1</v>
      </c>
      <c r="AP750" s="1">
        <f t="shared" si="241"/>
        <v>5</v>
      </c>
      <c r="AQ750" s="1">
        <f t="shared" si="242"/>
        <v>0</v>
      </c>
      <c r="AR750" s="1">
        <f t="shared" si="243"/>
        <v>0</v>
      </c>
      <c r="AS750" s="1">
        <f t="shared" si="244"/>
        <v>0</v>
      </c>
      <c r="AT750" s="1">
        <f t="shared" si="245"/>
        <v>0</v>
      </c>
      <c r="AU750" s="1">
        <f t="shared" si="246"/>
        <v>0</v>
      </c>
      <c r="AV750" s="1">
        <f t="shared" si="247"/>
        <v>0</v>
      </c>
      <c r="AW750" s="1">
        <f t="shared" si="248"/>
        <v>0</v>
      </c>
      <c r="AX750" s="1">
        <f t="shared" si="249"/>
        <v>0</v>
      </c>
      <c r="AY750" s="1">
        <v>4</v>
      </c>
      <c r="AZ750" s="1">
        <f t="shared" si="250"/>
        <v>4</v>
      </c>
      <c r="BA750" s="1">
        <f t="shared" si="251"/>
        <v>9</v>
      </c>
      <c r="BB750" s="16"/>
      <c r="BC750" s="16"/>
      <c r="BD750" s="16"/>
      <c r="BE750" s="16"/>
      <c r="BF750" s="17"/>
      <c r="BG750" s="16"/>
      <c r="BH750" s="16"/>
      <c r="BI750" s="16"/>
      <c r="BJ750" s="16"/>
      <c r="BK750" s="16"/>
      <c r="BL750" s="16"/>
      <c r="BM750" s="16"/>
      <c r="BN750" s="16"/>
    </row>
    <row r="751" spans="1:66" ht="21" x14ac:dyDescent="0.2">
      <c r="A751" s="9" t="s">
        <v>809</v>
      </c>
      <c r="B751" s="43" t="s">
        <v>1888</v>
      </c>
      <c r="C751" s="9">
        <v>9</v>
      </c>
      <c r="D751" s="9"/>
      <c r="E751" s="9"/>
      <c r="F751" s="9"/>
      <c r="G751" s="9">
        <v>1</v>
      </c>
      <c r="H751" s="10">
        <v>110.86425050921</v>
      </c>
      <c r="I751" s="11">
        <v>4.4000000000000004</v>
      </c>
      <c r="J751" s="9">
        <v>409</v>
      </c>
      <c r="K751" s="2">
        <v>43.144621364659997</v>
      </c>
      <c r="L751" s="11">
        <v>4.84326171875</v>
      </c>
      <c r="M751" s="9">
        <v>2</v>
      </c>
      <c r="N751" s="9">
        <v>3</v>
      </c>
      <c r="O751" s="9">
        <v>5</v>
      </c>
      <c r="P751" s="34">
        <v>1.1841416120544701</v>
      </c>
      <c r="Q751" s="12">
        <v>1.1466449604137099</v>
      </c>
      <c r="R751" s="12">
        <v>0.78823030459925103</v>
      </c>
      <c r="S751" s="12">
        <v>0.71650427850657805</v>
      </c>
      <c r="T751" s="35">
        <v>0.95335393019862602</v>
      </c>
      <c r="U751" s="34">
        <f t="shared" si="231"/>
        <v>0.24384162386541045</v>
      </c>
      <c r="V751" s="12">
        <f t="shared" si="232"/>
        <v>0.19741875391560659</v>
      </c>
      <c r="W751" s="12">
        <f t="shared" si="233"/>
        <v>-0.3433108779482798</v>
      </c>
      <c r="X751" s="12">
        <f t="shared" si="234"/>
        <v>-0.48095277551956012</v>
      </c>
      <c r="Y751" s="35">
        <f t="shared" si="235"/>
        <v>-6.8916184478586773E-2</v>
      </c>
      <c r="Z751" s="2"/>
      <c r="AA751" s="13">
        <v>4</v>
      </c>
      <c r="AB751" s="13">
        <v>4</v>
      </c>
      <c r="AC751" s="13">
        <v>4</v>
      </c>
      <c r="AD751" s="13">
        <v>4</v>
      </c>
      <c r="AE751" s="14">
        <v>4</v>
      </c>
      <c r="AF751" s="15">
        <v>67.239424814305806</v>
      </c>
      <c r="AG751" s="15">
        <v>19.737934404962701</v>
      </c>
      <c r="AH751" s="15">
        <v>26.141852042066301</v>
      </c>
      <c r="AI751" s="15">
        <v>24.463037244785198</v>
      </c>
      <c r="AJ751" s="2">
        <v>54.805342196973903</v>
      </c>
      <c r="AK751" s="1">
        <f t="shared" si="236"/>
        <v>0</v>
      </c>
      <c r="AL751" s="1">
        <f t="shared" si="237"/>
        <v>0</v>
      </c>
      <c r="AM751" s="1">
        <f t="shared" si="238"/>
        <v>0</v>
      </c>
      <c r="AN751" s="1">
        <f t="shared" si="239"/>
        <v>0</v>
      </c>
      <c r="AO751" s="1">
        <f t="shared" si="240"/>
        <v>0</v>
      </c>
      <c r="AP751" s="1">
        <f t="shared" si="241"/>
        <v>0</v>
      </c>
      <c r="AQ751" s="1">
        <f t="shared" si="242"/>
        <v>1</v>
      </c>
      <c r="AR751" s="1">
        <f t="shared" si="243"/>
        <v>0</v>
      </c>
      <c r="AS751" s="1">
        <f t="shared" si="244"/>
        <v>2</v>
      </c>
      <c r="AT751" s="1">
        <f t="shared" si="245"/>
        <v>1</v>
      </c>
      <c r="AU751" s="1">
        <f t="shared" si="246"/>
        <v>2</v>
      </c>
      <c r="AV751" s="1">
        <f t="shared" si="247"/>
        <v>0</v>
      </c>
      <c r="AW751" s="1">
        <f t="shared" si="248"/>
        <v>1</v>
      </c>
      <c r="AX751" s="1">
        <f t="shared" si="249"/>
        <v>1</v>
      </c>
      <c r="AY751" s="1">
        <v>3</v>
      </c>
      <c r="AZ751" s="1">
        <f t="shared" si="250"/>
        <v>6</v>
      </c>
      <c r="BA751" s="1">
        <f t="shared" si="251"/>
        <v>9</v>
      </c>
      <c r="BB751" s="16"/>
      <c r="BC751" s="16"/>
      <c r="BD751" s="16"/>
      <c r="BE751" s="16"/>
      <c r="BF751" s="17"/>
      <c r="BG751" s="16"/>
      <c r="BH751" s="16"/>
      <c r="BI751" s="16"/>
      <c r="BJ751" s="16"/>
      <c r="BK751" s="16"/>
      <c r="BL751" s="16"/>
      <c r="BM751" s="16"/>
      <c r="BN751" s="16"/>
    </row>
    <row r="752" spans="1:66" x14ac:dyDescent="0.2">
      <c r="A752" s="9" t="s">
        <v>151</v>
      </c>
      <c r="B752" s="43" t="s">
        <v>3094</v>
      </c>
      <c r="C752" s="9">
        <v>9</v>
      </c>
      <c r="D752" s="9"/>
      <c r="E752" s="9"/>
      <c r="F752" s="9"/>
      <c r="G752" s="9">
        <v>1</v>
      </c>
      <c r="H752" s="10">
        <v>32.04</v>
      </c>
      <c r="I752" s="11">
        <v>4.3099999999999996</v>
      </c>
      <c r="J752" s="9">
        <v>394</v>
      </c>
      <c r="K752" s="2">
        <v>43.557378024659997</v>
      </c>
      <c r="L752" s="11">
        <v>8.99755859375</v>
      </c>
      <c r="M752" s="9">
        <v>1</v>
      </c>
      <c r="N752" s="9">
        <v>1</v>
      </c>
      <c r="O752" s="9">
        <v>1</v>
      </c>
      <c r="P752" s="34">
        <v>1.4725335247823399</v>
      </c>
      <c r="Q752" s="12">
        <v>1.70839202257172</v>
      </c>
      <c r="R752" s="12">
        <v>0.78669440126565005</v>
      </c>
      <c r="S752" s="12">
        <v>1.22471046363074</v>
      </c>
      <c r="T752" s="35">
        <v>0.850241314495778</v>
      </c>
      <c r="U752" s="34">
        <f t="shared" si="231"/>
        <v>0.55830047988708142</v>
      </c>
      <c r="V752" s="12">
        <f t="shared" si="232"/>
        <v>0.7726390663664634</v>
      </c>
      <c r="W752" s="12">
        <f t="shared" si="233"/>
        <v>-0.34612477859621021</v>
      </c>
      <c r="X752" s="12">
        <f t="shared" si="234"/>
        <v>0.29244071897775303</v>
      </c>
      <c r="Y752" s="35">
        <f t="shared" si="235"/>
        <v>-0.23405573149952041</v>
      </c>
      <c r="Z752" s="2"/>
      <c r="AA752" s="13">
        <v>1</v>
      </c>
      <c r="AB752" s="13">
        <v>1</v>
      </c>
      <c r="AC752" s="13">
        <v>1</v>
      </c>
      <c r="AD752" s="13">
        <v>1</v>
      </c>
      <c r="AE752" s="14">
        <v>1</v>
      </c>
      <c r="AF752" s="15"/>
      <c r="AG752" s="15"/>
      <c r="AH752" s="15"/>
      <c r="AI752" s="15"/>
      <c r="AJ752" s="2"/>
      <c r="AK752" s="1">
        <f t="shared" si="236"/>
        <v>1</v>
      </c>
      <c r="AL752" s="1">
        <f t="shared" si="237"/>
        <v>2</v>
      </c>
      <c r="AM752" s="1">
        <f t="shared" si="238"/>
        <v>0</v>
      </c>
      <c r="AN752" s="1">
        <f t="shared" si="239"/>
        <v>0</v>
      </c>
      <c r="AO752" s="1">
        <f t="shared" si="240"/>
        <v>0</v>
      </c>
      <c r="AP752" s="1">
        <f t="shared" si="241"/>
        <v>3</v>
      </c>
      <c r="AQ752" s="1">
        <f t="shared" si="242"/>
        <v>0</v>
      </c>
      <c r="AR752" s="1">
        <f t="shared" si="243"/>
        <v>0</v>
      </c>
      <c r="AS752" s="1">
        <f t="shared" si="244"/>
        <v>0</v>
      </c>
      <c r="AT752" s="1">
        <f t="shared" si="245"/>
        <v>0</v>
      </c>
      <c r="AU752" s="1">
        <f t="shared" si="246"/>
        <v>0</v>
      </c>
      <c r="AV752" s="1">
        <f t="shared" si="247"/>
        <v>0</v>
      </c>
      <c r="AW752" s="1">
        <f t="shared" si="248"/>
        <v>0</v>
      </c>
      <c r="AX752" s="1">
        <f t="shared" si="249"/>
        <v>0</v>
      </c>
      <c r="AY752" s="1">
        <v>3</v>
      </c>
      <c r="AZ752" s="1">
        <f t="shared" si="250"/>
        <v>6</v>
      </c>
      <c r="BA752" s="1">
        <f t="shared" si="251"/>
        <v>9</v>
      </c>
      <c r="BB752" s="16"/>
      <c r="BC752" s="16"/>
      <c r="BD752" s="16"/>
      <c r="BE752" s="16"/>
      <c r="BF752" s="17"/>
      <c r="BG752" s="16"/>
      <c r="BH752" s="16"/>
      <c r="BI752" s="16"/>
      <c r="BJ752" s="16"/>
      <c r="BK752" s="16"/>
      <c r="BL752" s="16"/>
      <c r="BM752" s="16"/>
      <c r="BN752" s="16"/>
    </row>
    <row r="753" spans="1:66" ht="21" x14ac:dyDescent="0.2">
      <c r="A753" s="9" t="s">
        <v>1483</v>
      </c>
      <c r="B753" s="43" t="s">
        <v>1873</v>
      </c>
      <c r="C753" s="9">
        <v>9</v>
      </c>
      <c r="D753" s="9"/>
      <c r="E753" s="9"/>
      <c r="F753" s="9"/>
      <c r="G753" s="9">
        <v>1</v>
      </c>
      <c r="H753" s="10">
        <v>31.64</v>
      </c>
      <c r="I753" s="11">
        <v>12.04</v>
      </c>
      <c r="J753" s="9">
        <v>108</v>
      </c>
      <c r="K753" s="2">
        <v>12.191205464659999</v>
      </c>
      <c r="L753" s="11">
        <v>9.08544921875</v>
      </c>
      <c r="M753" s="9">
        <v>1</v>
      </c>
      <c r="N753" s="9">
        <v>1</v>
      </c>
      <c r="O753" s="9">
        <v>1</v>
      </c>
      <c r="P753" s="34">
        <v>0.74888062166558</v>
      </c>
      <c r="Q753" s="12">
        <v>0.98291265823127105</v>
      </c>
      <c r="R753" s="12">
        <v>0.77291219551030499</v>
      </c>
      <c r="S753" s="12">
        <v>0.63325549141943804</v>
      </c>
      <c r="T753" s="35">
        <v>0.75155749913203396</v>
      </c>
      <c r="U753" s="34">
        <f t="shared" si="231"/>
        <v>-0.41719233649380355</v>
      </c>
      <c r="V753" s="12">
        <f t="shared" si="232"/>
        <v>-2.4864870727372514E-2</v>
      </c>
      <c r="W753" s="12">
        <f t="shared" si="233"/>
        <v>-0.37162356469178109</v>
      </c>
      <c r="X753" s="12">
        <f t="shared" si="234"/>
        <v>-0.65914041223621855</v>
      </c>
      <c r="Y753" s="35">
        <f t="shared" si="235"/>
        <v>-0.41204461078656696</v>
      </c>
      <c r="Z753" s="2"/>
      <c r="AA753" s="13">
        <v>1</v>
      </c>
      <c r="AB753" s="13">
        <v>1</v>
      </c>
      <c r="AC753" s="13">
        <v>1</v>
      </c>
      <c r="AD753" s="13">
        <v>1</v>
      </c>
      <c r="AE753" s="14">
        <v>1</v>
      </c>
      <c r="AF753" s="15"/>
      <c r="AG753" s="15"/>
      <c r="AH753" s="15"/>
      <c r="AI753" s="15"/>
      <c r="AJ753" s="2"/>
      <c r="AK753" s="1">
        <f t="shared" si="236"/>
        <v>0</v>
      </c>
      <c r="AL753" s="1">
        <f t="shared" si="237"/>
        <v>0</v>
      </c>
      <c r="AM753" s="1">
        <f t="shared" si="238"/>
        <v>0</v>
      </c>
      <c r="AN753" s="1">
        <f t="shared" si="239"/>
        <v>1</v>
      </c>
      <c r="AO753" s="1">
        <f t="shared" si="240"/>
        <v>0</v>
      </c>
      <c r="AP753" s="1">
        <f t="shared" si="241"/>
        <v>1</v>
      </c>
      <c r="AQ753" s="1">
        <f t="shared" si="242"/>
        <v>0</v>
      </c>
      <c r="AR753" s="1">
        <f t="shared" si="243"/>
        <v>0</v>
      </c>
      <c r="AS753" s="1">
        <f t="shared" si="244"/>
        <v>0</v>
      </c>
      <c r="AT753" s="1">
        <f t="shared" si="245"/>
        <v>0</v>
      </c>
      <c r="AU753" s="1">
        <f t="shared" si="246"/>
        <v>0</v>
      </c>
      <c r="AV753" s="1">
        <f t="shared" si="247"/>
        <v>0</v>
      </c>
      <c r="AW753" s="1">
        <f t="shared" si="248"/>
        <v>0</v>
      </c>
      <c r="AX753" s="1">
        <f t="shared" si="249"/>
        <v>0</v>
      </c>
      <c r="AY753" s="1">
        <v>1</v>
      </c>
      <c r="AZ753" s="1">
        <f t="shared" si="250"/>
        <v>8</v>
      </c>
      <c r="BA753" s="1">
        <f t="shared" si="251"/>
        <v>9</v>
      </c>
      <c r="BB753" s="16"/>
      <c r="BC753" s="16"/>
      <c r="BD753" s="16"/>
      <c r="BE753" s="16"/>
      <c r="BF753" s="17"/>
      <c r="BG753" s="16"/>
      <c r="BH753" s="16"/>
      <c r="BI753" s="16"/>
      <c r="BJ753" s="16"/>
      <c r="BK753" s="16"/>
      <c r="BL753" s="16"/>
      <c r="BM753" s="16"/>
      <c r="BN753" s="16"/>
    </row>
    <row r="754" spans="1:66" ht="21" x14ac:dyDescent="0.2">
      <c r="A754" s="9" t="s">
        <v>447</v>
      </c>
      <c r="B754" s="43" t="s">
        <v>2433</v>
      </c>
      <c r="C754" s="9">
        <v>9</v>
      </c>
      <c r="D754" s="9"/>
      <c r="E754" s="9"/>
      <c r="F754" s="9"/>
      <c r="G754" s="9">
        <v>1</v>
      </c>
      <c r="H754" s="10">
        <v>281.25333333333299</v>
      </c>
      <c r="I754" s="11">
        <v>16.34</v>
      </c>
      <c r="J754" s="9">
        <v>404</v>
      </c>
      <c r="K754" s="2">
        <v>45.489957944659999</v>
      </c>
      <c r="L754" s="11">
        <v>5.07177734375</v>
      </c>
      <c r="M754" s="9">
        <v>4</v>
      </c>
      <c r="N754" s="9">
        <v>4</v>
      </c>
      <c r="O754" s="9">
        <v>6</v>
      </c>
      <c r="P754" s="34">
        <v>0.69797381648465395</v>
      </c>
      <c r="Q754" s="12">
        <v>1.00547161046963</v>
      </c>
      <c r="R754" s="12">
        <v>0.76569692411314805</v>
      </c>
      <c r="S754" s="12">
        <v>1.43553491104189</v>
      </c>
      <c r="T754" s="35">
        <v>0.68475287776831695</v>
      </c>
      <c r="U754" s="34">
        <f t="shared" si="231"/>
        <v>-0.51875517813190319</v>
      </c>
      <c r="V754" s="12">
        <f t="shared" si="232"/>
        <v>7.872347667242997E-3</v>
      </c>
      <c r="W754" s="12">
        <f t="shared" si="233"/>
        <v>-0.38515463302731634</v>
      </c>
      <c r="X754" s="12">
        <f t="shared" si="234"/>
        <v>0.52158841614214946</v>
      </c>
      <c r="Y754" s="35">
        <f t="shared" si="235"/>
        <v>-0.54634467081927829</v>
      </c>
      <c r="Z754" s="2"/>
      <c r="AA754" s="13">
        <v>3</v>
      </c>
      <c r="AB754" s="13">
        <v>3</v>
      </c>
      <c r="AC754" s="13">
        <v>3</v>
      </c>
      <c r="AD754" s="13">
        <v>3</v>
      </c>
      <c r="AE754" s="14">
        <v>3</v>
      </c>
      <c r="AF754" s="15">
        <v>68.647170775756805</v>
      </c>
      <c r="AG754" s="15">
        <v>30.4110296592604</v>
      </c>
      <c r="AH754" s="15">
        <v>13.5648085505336</v>
      </c>
      <c r="AI754" s="15">
        <v>26.832572602565602</v>
      </c>
      <c r="AJ754" s="2">
        <v>33.265418826288297</v>
      </c>
      <c r="AK754" s="1">
        <f t="shared" si="236"/>
        <v>0</v>
      </c>
      <c r="AL754" s="1">
        <f t="shared" si="237"/>
        <v>0</v>
      </c>
      <c r="AM754" s="1">
        <f t="shared" si="238"/>
        <v>0</v>
      </c>
      <c r="AN754" s="1">
        <f t="shared" si="239"/>
        <v>1</v>
      </c>
      <c r="AO754" s="1">
        <f t="shared" si="240"/>
        <v>0</v>
      </c>
      <c r="AP754" s="1">
        <f t="shared" si="241"/>
        <v>1</v>
      </c>
      <c r="AQ754" s="1">
        <f t="shared" si="242"/>
        <v>1</v>
      </c>
      <c r="AR754" s="1">
        <f t="shared" si="243"/>
        <v>0</v>
      </c>
      <c r="AS754" s="1">
        <f t="shared" si="244"/>
        <v>1</v>
      </c>
      <c r="AT754" s="1">
        <f t="shared" si="245"/>
        <v>2</v>
      </c>
      <c r="AU754" s="1">
        <f t="shared" si="246"/>
        <v>1</v>
      </c>
      <c r="AV754" s="1">
        <f t="shared" si="247"/>
        <v>1</v>
      </c>
      <c r="AW754" s="1">
        <f t="shared" si="248"/>
        <v>1</v>
      </c>
      <c r="AX754" s="1">
        <f t="shared" si="249"/>
        <v>2</v>
      </c>
      <c r="AY754" s="1">
        <v>4</v>
      </c>
      <c r="AZ754" s="1">
        <f t="shared" si="250"/>
        <v>4</v>
      </c>
      <c r="BA754" s="1">
        <f t="shared" si="251"/>
        <v>9</v>
      </c>
      <c r="BB754" s="16"/>
      <c r="BC754" s="16"/>
      <c r="BD754" s="16"/>
      <c r="BE754" s="16"/>
      <c r="BF754" s="17"/>
      <c r="BG754" s="16"/>
      <c r="BH754" s="16"/>
      <c r="BI754" s="16"/>
      <c r="BJ754" s="16"/>
      <c r="BK754" s="16"/>
      <c r="BL754" s="16"/>
      <c r="BM754" s="16"/>
      <c r="BN754" s="16"/>
    </row>
    <row r="755" spans="1:66" ht="21" x14ac:dyDescent="0.2">
      <c r="A755" s="9" t="s">
        <v>818</v>
      </c>
      <c r="B755" s="43" t="s">
        <v>2865</v>
      </c>
      <c r="C755" s="9">
        <v>9</v>
      </c>
      <c r="D755" s="9"/>
      <c r="E755" s="9"/>
      <c r="F755" s="9"/>
      <c r="G755" s="9">
        <v>1</v>
      </c>
      <c r="H755" s="10">
        <v>232.57555488370301</v>
      </c>
      <c r="I755" s="11">
        <v>12.87</v>
      </c>
      <c r="J755" s="9">
        <v>474</v>
      </c>
      <c r="K755" s="2">
        <v>51.261524264659997</v>
      </c>
      <c r="L755" s="11">
        <v>9.40771484375</v>
      </c>
      <c r="M755" s="9">
        <v>5</v>
      </c>
      <c r="N755" s="9">
        <v>5</v>
      </c>
      <c r="O755" s="9">
        <v>7</v>
      </c>
      <c r="P755" s="34">
        <v>1.1515198442718899</v>
      </c>
      <c r="Q755" s="12">
        <v>1.0278397670300601</v>
      </c>
      <c r="R755" s="12">
        <v>0.76071892528200402</v>
      </c>
      <c r="S755" s="12">
        <v>1.24788618423416</v>
      </c>
      <c r="T755" s="35">
        <v>1.07287491321138</v>
      </c>
      <c r="U755" s="34">
        <f t="shared" si="231"/>
        <v>0.20353927347201672</v>
      </c>
      <c r="V755" s="12">
        <f t="shared" si="232"/>
        <v>3.9615376079592986E-2</v>
      </c>
      <c r="W755" s="12">
        <f t="shared" si="233"/>
        <v>-0.39456459780335501</v>
      </c>
      <c r="X755" s="12">
        <f t="shared" si="234"/>
        <v>0.31948635653279533</v>
      </c>
      <c r="Y755" s="35">
        <f t="shared" si="235"/>
        <v>0.1014818816775877</v>
      </c>
      <c r="Z755" s="2"/>
      <c r="AA755" s="13">
        <v>6</v>
      </c>
      <c r="AB755" s="13">
        <v>6</v>
      </c>
      <c r="AC755" s="13">
        <v>6</v>
      </c>
      <c r="AD755" s="13">
        <v>6</v>
      </c>
      <c r="AE755" s="14">
        <v>6</v>
      </c>
      <c r="AF755" s="15">
        <v>15.1290084163046</v>
      </c>
      <c r="AG755" s="15">
        <v>42.045686635398901</v>
      </c>
      <c r="AH755" s="15">
        <v>26.910500032333701</v>
      </c>
      <c r="AI755" s="15">
        <v>25.2824463529812</v>
      </c>
      <c r="AJ755" s="2">
        <v>64.451476179979096</v>
      </c>
      <c r="AK755" s="1">
        <f t="shared" si="236"/>
        <v>0</v>
      </c>
      <c r="AL755" s="1">
        <f t="shared" si="237"/>
        <v>0</v>
      </c>
      <c r="AM755" s="1">
        <f t="shared" si="238"/>
        <v>0</v>
      </c>
      <c r="AN755" s="1">
        <f t="shared" si="239"/>
        <v>0</v>
      </c>
      <c r="AO755" s="1">
        <f t="shared" si="240"/>
        <v>0</v>
      </c>
      <c r="AP755" s="1">
        <f t="shared" si="241"/>
        <v>0</v>
      </c>
      <c r="AQ755" s="1">
        <f t="shared" si="242"/>
        <v>2</v>
      </c>
      <c r="AR755" s="1">
        <f t="shared" si="243"/>
        <v>2</v>
      </c>
      <c r="AS755" s="1">
        <f t="shared" si="244"/>
        <v>1</v>
      </c>
      <c r="AT755" s="1">
        <f t="shared" si="245"/>
        <v>1</v>
      </c>
      <c r="AU755" s="1">
        <f t="shared" si="246"/>
        <v>1</v>
      </c>
      <c r="AV755" s="1">
        <f t="shared" si="247"/>
        <v>0</v>
      </c>
      <c r="AW755" s="1">
        <f t="shared" si="248"/>
        <v>1</v>
      </c>
      <c r="AX755" s="1">
        <f t="shared" si="249"/>
        <v>2</v>
      </c>
      <c r="AY755" s="1">
        <v>4</v>
      </c>
      <c r="AZ755" s="1">
        <f t="shared" si="250"/>
        <v>4</v>
      </c>
      <c r="BA755" s="1">
        <f t="shared" si="251"/>
        <v>9</v>
      </c>
      <c r="BB755" s="16"/>
      <c r="BC755" s="16"/>
      <c r="BD755" s="16"/>
      <c r="BE755" s="16"/>
      <c r="BF755" s="17"/>
      <c r="BG755" s="16"/>
      <c r="BH755" s="16"/>
      <c r="BI755" s="16"/>
      <c r="BJ755" s="16"/>
      <c r="BK755" s="16"/>
      <c r="BL755" s="16"/>
      <c r="BM755" s="16"/>
      <c r="BN755" s="16"/>
    </row>
    <row r="756" spans="1:66" x14ac:dyDescent="0.2">
      <c r="A756" s="9" t="s">
        <v>1415</v>
      </c>
      <c r="B756" s="43" t="s">
        <v>1893</v>
      </c>
      <c r="C756" s="9">
        <v>9</v>
      </c>
      <c r="D756" s="9"/>
      <c r="E756" s="9"/>
      <c r="F756" s="9"/>
      <c r="G756" s="9">
        <v>1</v>
      </c>
      <c r="H756" s="10">
        <v>56.4691277200454</v>
      </c>
      <c r="I756" s="11">
        <v>5.84</v>
      </c>
      <c r="J756" s="9">
        <v>274</v>
      </c>
      <c r="K756" s="2">
        <v>30.262174654660001</v>
      </c>
      <c r="L756" s="11">
        <v>5.97314453125</v>
      </c>
      <c r="M756" s="9">
        <v>2</v>
      </c>
      <c r="N756" s="9">
        <v>2</v>
      </c>
      <c r="O756" s="9">
        <v>10</v>
      </c>
      <c r="P756" s="34">
        <v>1.9566400576684599</v>
      </c>
      <c r="Q756" s="12">
        <v>1.3969746638525999</v>
      </c>
      <c r="R756" s="12">
        <v>0.75867772522199906</v>
      </c>
      <c r="S756" s="12">
        <v>1.0207974373889599</v>
      </c>
      <c r="T756" s="35">
        <v>1.3816147425841401</v>
      </c>
      <c r="U756" s="34">
        <f t="shared" si="231"/>
        <v>0.96837838305840407</v>
      </c>
      <c r="V756" s="12">
        <f t="shared" si="232"/>
        <v>0.48230585563236394</v>
      </c>
      <c r="W756" s="12">
        <f t="shared" si="233"/>
        <v>-0.39844091406963694</v>
      </c>
      <c r="X756" s="12">
        <f t="shared" si="234"/>
        <v>2.9696612476705408E-2</v>
      </c>
      <c r="Y756" s="35">
        <f t="shared" si="235"/>
        <v>0.46635538240590235</v>
      </c>
      <c r="Z756" s="2"/>
      <c r="AA756" s="13">
        <v>1</v>
      </c>
      <c r="AB756" s="13">
        <v>1</v>
      </c>
      <c r="AC756" s="13">
        <v>1</v>
      </c>
      <c r="AD756" s="13">
        <v>1</v>
      </c>
      <c r="AE756" s="14">
        <v>1</v>
      </c>
      <c r="AF756" s="15"/>
      <c r="AG756" s="15"/>
      <c r="AH756" s="15"/>
      <c r="AI756" s="15"/>
      <c r="AJ756" s="2"/>
      <c r="AK756" s="1">
        <f t="shared" si="236"/>
        <v>2</v>
      </c>
      <c r="AL756" s="1">
        <f t="shared" si="237"/>
        <v>1</v>
      </c>
      <c r="AM756" s="1">
        <f t="shared" si="238"/>
        <v>0</v>
      </c>
      <c r="AN756" s="1">
        <f t="shared" si="239"/>
        <v>0</v>
      </c>
      <c r="AO756" s="1">
        <f t="shared" si="240"/>
        <v>-1</v>
      </c>
      <c r="AP756" s="1">
        <f t="shared" si="241"/>
        <v>2</v>
      </c>
      <c r="AQ756" s="1">
        <f t="shared" si="242"/>
        <v>0</v>
      </c>
      <c r="AR756" s="1">
        <f t="shared" si="243"/>
        <v>0</v>
      </c>
      <c r="AS756" s="1">
        <f t="shared" si="244"/>
        <v>0</v>
      </c>
      <c r="AT756" s="1">
        <f t="shared" si="245"/>
        <v>0</v>
      </c>
      <c r="AU756" s="1">
        <f t="shared" si="246"/>
        <v>0</v>
      </c>
      <c r="AV756" s="1">
        <f t="shared" si="247"/>
        <v>0</v>
      </c>
      <c r="AW756" s="1">
        <f t="shared" si="248"/>
        <v>0</v>
      </c>
      <c r="AX756" s="1">
        <f t="shared" si="249"/>
        <v>1</v>
      </c>
      <c r="AY756" s="1">
        <v>3</v>
      </c>
      <c r="AZ756" s="1">
        <f t="shared" si="250"/>
        <v>6</v>
      </c>
      <c r="BA756" s="1">
        <f t="shared" si="251"/>
        <v>9</v>
      </c>
      <c r="BB756" s="16"/>
      <c r="BC756" s="16"/>
      <c r="BD756" s="16"/>
      <c r="BE756" s="16"/>
      <c r="BF756" s="17"/>
      <c r="BG756" s="16"/>
      <c r="BH756" s="16"/>
      <c r="BI756" s="16"/>
      <c r="BJ756" s="16"/>
      <c r="BK756" s="16"/>
      <c r="BL756" s="16"/>
      <c r="BM756" s="16"/>
      <c r="BN756" s="16"/>
    </row>
    <row r="757" spans="1:66" x14ac:dyDescent="0.2">
      <c r="A757" s="9" t="s">
        <v>271</v>
      </c>
      <c r="B757" s="43" t="s">
        <v>3181</v>
      </c>
      <c r="C757" s="9">
        <v>9</v>
      </c>
      <c r="D757" s="9"/>
      <c r="E757" s="9"/>
      <c r="F757" s="9"/>
      <c r="G757" s="9">
        <v>1</v>
      </c>
      <c r="H757" s="10">
        <v>448.88906682088401</v>
      </c>
      <c r="I757" s="11">
        <v>15.92</v>
      </c>
      <c r="J757" s="9">
        <v>710</v>
      </c>
      <c r="K757" s="2">
        <v>78.131916954660099</v>
      </c>
      <c r="L757" s="11">
        <v>8.11865234375</v>
      </c>
      <c r="M757" s="9">
        <v>10</v>
      </c>
      <c r="N757" s="9">
        <v>10</v>
      </c>
      <c r="O757" s="9">
        <v>21</v>
      </c>
      <c r="P757" s="34">
        <v>0.74374086023895403</v>
      </c>
      <c r="Q757" s="12">
        <v>3.81398829660067</v>
      </c>
      <c r="R757" s="12">
        <v>0.73508797980427898</v>
      </c>
      <c r="S757" s="12">
        <v>0.73907957767542398</v>
      </c>
      <c r="T757" s="35">
        <v>0.251507800301635</v>
      </c>
      <c r="U757" s="34">
        <f t="shared" si="231"/>
        <v>-0.42712806061330882</v>
      </c>
      <c r="V757" s="12">
        <f t="shared" si="232"/>
        <v>1.9313004166810623</v>
      </c>
      <c r="W757" s="12">
        <f t="shared" si="233"/>
        <v>-0.44401116407949076</v>
      </c>
      <c r="X757" s="12">
        <f t="shared" si="234"/>
        <v>-0.43619838526992288</v>
      </c>
      <c r="Y757" s="35">
        <f t="shared" si="235"/>
        <v>-1.9913249501966146</v>
      </c>
      <c r="Z757" s="2"/>
      <c r="AA757" s="13">
        <v>17</v>
      </c>
      <c r="AB757" s="13">
        <v>17</v>
      </c>
      <c r="AC757" s="13">
        <v>16</v>
      </c>
      <c r="AD757" s="13">
        <v>17</v>
      </c>
      <c r="AE757" s="14">
        <v>17</v>
      </c>
      <c r="AF757" s="15">
        <v>128.56016224561</v>
      </c>
      <c r="AG757" s="15">
        <v>138.699252929631</v>
      </c>
      <c r="AH757" s="15">
        <v>65.904982821342401</v>
      </c>
      <c r="AI757" s="15">
        <v>111.983988070439</v>
      </c>
      <c r="AJ757" s="2">
        <v>76.516541720066101</v>
      </c>
      <c r="AK757" s="1">
        <f t="shared" si="236"/>
        <v>0</v>
      </c>
      <c r="AL757" s="1">
        <f t="shared" si="237"/>
        <v>5</v>
      </c>
      <c r="AM757" s="1">
        <f t="shared" si="238"/>
        <v>0</v>
      </c>
      <c r="AN757" s="1">
        <f t="shared" si="239"/>
        <v>0</v>
      </c>
      <c r="AO757" s="1">
        <f t="shared" si="240"/>
        <v>-4</v>
      </c>
      <c r="AP757" s="1">
        <f t="shared" si="241"/>
        <v>1</v>
      </c>
      <c r="AQ757" s="1">
        <f t="shared" si="242"/>
        <v>3</v>
      </c>
      <c r="AR757" s="1">
        <f t="shared" si="243"/>
        <v>0</v>
      </c>
      <c r="AS757" s="1">
        <f t="shared" si="244"/>
        <v>0</v>
      </c>
      <c r="AT757" s="1">
        <f t="shared" si="245"/>
        <v>0</v>
      </c>
      <c r="AU757" s="1">
        <f t="shared" si="246"/>
        <v>0</v>
      </c>
      <c r="AV757" s="1">
        <f t="shared" si="247"/>
        <v>0</v>
      </c>
      <c r="AW757" s="1">
        <f t="shared" si="248"/>
        <v>0</v>
      </c>
      <c r="AX757" s="1">
        <f t="shared" si="249"/>
        <v>4</v>
      </c>
      <c r="AY757" s="1">
        <v>2</v>
      </c>
      <c r="AZ757" s="1">
        <f t="shared" si="250"/>
        <v>1</v>
      </c>
      <c r="BA757" s="1">
        <f t="shared" si="251"/>
        <v>9</v>
      </c>
      <c r="BB757" s="16"/>
      <c r="BC757" s="16"/>
      <c r="BD757" s="16"/>
      <c r="BE757" s="16"/>
      <c r="BF757" s="17"/>
      <c r="BG757" s="16"/>
      <c r="BH757" s="16"/>
      <c r="BI757" s="16"/>
      <c r="BJ757" s="16"/>
      <c r="BK757" s="16"/>
      <c r="BL757" s="16"/>
      <c r="BM757" s="16"/>
      <c r="BN757" s="16"/>
    </row>
    <row r="758" spans="1:66" x14ac:dyDescent="0.2">
      <c r="A758" s="9" t="s">
        <v>234</v>
      </c>
      <c r="B758" s="43" t="s">
        <v>3090</v>
      </c>
      <c r="C758" s="9">
        <v>9</v>
      </c>
      <c r="D758" s="9"/>
      <c r="E758" s="9"/>
      <c r="F758" s="9"/>
      <c r="G758" s="9">
        <v>1</v>
      </c>
      <c r="H758" s="10">
        <v>483.81752695177101</v>
      </c>
      <c r="I758" s="11">
        <v>16.100000000000001</v>
      </c>
      <c r="J758" s="9">
        <v>764</v>
      </c>
      <c r="K758" s="2">
        <v>83.231656304660106</v>
      </c>
      <c r="L758" s="11">
        <v>5.74462890625</v>
      </c>
      <c r="M758" s="9">
        <v>10</v>
      </c>
      <c r="N758" s="9">
        <v>11</v>
      </c>
      <c r="O758" s="9">
        <v>25</v>
      </c>
      <c r="P758" s="34">
        <v>0.108282803249548</v>
      </c>
      <c r="Q758" s="12">
        <v>1.23163446232968</v>
      </c>
      <c r="R758" s="12">
        <v>0.729201710034873</v>
      </c>
      <c r="S758" s="12">
        <v>1.07347465342151</v>
      </c>
      <c r="T758" s="35">
        <v>9.4966754722034599E-2</v>
      </c>
      <c r="U758" s="34">
        <f t="shared" si="231"/>
        <v>-3.207123952924916</v>
      </c>
      <c r="V758" s="12">
        <f t="shared" si="232"/>
        <v>0.30057414107001262</v>
      </c>
      <c r="W758" s="12">
        <f t="shared" si="233"/>
        <v>-0.45561015027397628</v>
      </c>
      <c r="X758" s="12">
        <f t="shared" si="234"/>
        <v>0.10228812709347528</v>
      </c>
      <c r="Y758" s="35">
        <f t="shared" si="235"/>
        <v>-3.3964336362459777</v>
      </c>
      <c r="Z758" s="2"/>
      <c r="AA758" s="13">
        <v>17</v>
      </c>
      <c r="AB758" s="13">
        <v>17</v>
      </c>
      <c r="AC758" s="13">
        <v>15</v>
      </c>
      <c r="AD758" s="13">
        <v>17</v>
      </c>
      <c r="AE758" s="14">
        <v>17</v>
      </c>
      <c r="AF758" s="15">
        <v>47.734759438626</v>
      </c>
      <c r="AG758" s="15">
        <v>25.572815981422199</v>
      </c>
      <c r="AH758" s="15">
        <v>51.049528751095501</v>
      </c>
      <c r="AI758" s="15">
        <v>47.870504788859598</v>
      </c>
      <c r="AJ758" s="2">
        <v>24.284354838800098</v>
      </c>
      <c r="AK758" s="1">
        <f t="shared" si="236"/>
        <v>4</v>
      </c>
      <c r="AL758" s="1">
        <f t="shared" si="237"/>
        <v>0</v>
      </c>
      <c r="AM758" s="1">
        <f t="shared" si="238"/>
        <v>0</v>
      </c>
      <c r="AN758" s="1">
        <f t="shared" si="239"/>
        <v>0</v>
      </c>
      <c r="AO758" s="1">
        <f t="shared" si="240"/>
        <v>-4</v>
      </c>
      <c r="AP758" s="1">
        <f t="shared" si="241"/>
        <v>0</v>
      </c>
      <c r="AQ758" s="1">
        <f t="shared" si="242"/>
        <v>3</v>
      </c>
      <c r="AR758" s="1">
        <f t="shared" si="243"/>
        <v>1</v>
      </c>
      <c r="AS758" s="1">
        <f t="shared" si="244"/>
        <v>1</v>
      </c>
      <c r="AT758" s="1">
        <f t="shared" si="245"/>
        <v>0</v>
      </c>
      <c r="AU758" s="1">
        <f t="shared" si="246"/>
        <v>1</v>
      </c>
      <c r="AV758" s="1">
        <f t="shared" si="247"/>
        <v>2</v>
      </c>
      <c r="AW758" s="1">
        <f t="shared" si="248"/>
        <v>1</v>
      </c>
      <c r="AX758" s="1">
        <f t="shared" si="249"/>
        <v>4</v>
      </c>
      <c r="AY758" s="1">
        <v>2</v>
      </c>
      <c r="AZ758" s="1">
        <f t="shared" si="250"/>
        <v>1</v>
      </c>
      <c r="BA758" s="1">
        <f t="shared" si="251"/>
        <v>9</v>
      </c>
      <c r="BB758" s="16"/>
      <c r="BC758" s="16"/>
      <c r="BD758" s="16"/>
      <c r="BE758" s="16"/>
      <c r="BF758" s="17"/>
      <c r="BG758" s="16"/>
      <c r="BH758" s="16"/>
      <c r="BI758" s="16"/>
      <c r="BJ758" s="16"/>
      <c r="BK758" s="16"/>
      <c r="BL758" s="16"/>
      <c r="BM758" s="16"/>
      <c r="BN758" s="16"/>
    </row>
    <row r="759" spans="1:66" x14ac:dyDescent="0.2">
      <c r="A759" s="9" t="s">
        <v>484</v>
      </c>
      <c r="B759" s="43" t="s">
        <v>2859</v>
      </c>
      <c r="C759" s="9">
        <v>9</v>
      </c>
      <c r="D759" s="9"/>
      <c r="E759" s="9"/>
      <c r="F759" s="9"/>
      <c r="G759" s="9">
        <v>1</v>
      </c>
      <c r="H759" s="10">
        <v>34.270000000000003</v>
      </c>
      <c r="I759" s="11">
        <v>7.48</v>
      </c>
      <c r="J759" s="9">
        <v>107</v>
      </c>
      <c r="K759" s="2">
        <v>11.66914272466</v>
      </c>
      <c r="L759" s="11">
        <v>10.31591796875</v>
      </c>
      <c r="M759" s="9">
        <v>1</v>
      </c>
      <c r="N759" s="9">
        <v>1</v>
      </c>
      <c r="O759" s="9">
        <v>1</v>
      </c>
      <c r="P759" s="34">
        <v>0.75953712002415696</v>
      </c>
      <c r="Q759" s="12">
        <v>0.99347181579453503</v>
      </c>
      <c r="R759" s="12">
        <v>0.72830069585292301</v>
      </c>
      <c r="S759" s="12">
        <v>0.52647680444228595</v>
      </c>
      <c r="T759" s="35">
        <v>0.75415046035824895</v>
      </c>
      <c r="U759" s="34">
        <f t="shared" si="231"/>
        <v>-0.39680762118550439</v>
      </c>
      <c r="V759" s="12">
        <f t="shared" si="232"/>
        <v>-9.4490552334712558E-3</v>
      </c>
      <c r="W759" s="12">
        <f t="shared" si="233"/>
        <v>-0.45739387131952253</v>
      </c>
      <c r="X759" s="12">
        <f t="shared" si="234"/>
        <v>-0.92555812461121589</v>
      </c>
      <c r="Y759" s="35">
        <f t="shared" si="235"/>
        <v>-0.40707571097216916</v>
      </c>
      <c r="Z759" s="2"/>
      <c r="AA759" s="13">
        <v>1</v>
      </c>
      <c r="AB759" s="13">
        <v>1</v>
      </c>
      <c r="AC759" s="13">
        <v>1</v>
      </c>
      <c r="AD759" s="13">
        <v>1</v>
      </c>
      <c r="AE759" s="14">
        <v>1</v>
      </c>
      <c r="AF759" s="15"/>
      <c r="AG759" s="15"/>
      <c r="AH759" s="15"/>
      <c r="AI759" s="15"/>
      <c r="AJ759" s="2"/>
      <c r="AK759" s="1">
        <f t="shared" si="236"/>
        <v>0</v>
      </c>
      <c r="AL759" s="1">
        <f t="shared" si="237"/>
        <v>0</v>
      </c>
      <c r="AM759" s="1">
        <f t="shared" si="238"/>
        <v>0</v>
      </c>
      <c r="AN759" s="1">
        <f t="shared" si="239"/>
        <v>1</v>
      </c>
      <c r="AO759" s="1">
        <f t="shared" si="240"/>
        <v>0</v>
      </c>
      <c r="AP759" s="1">
        <f t="shared" si="241"/>
        <v>1</v>
      </c>
      <c r="AQ759" s="1">
        <f t="shared" si="242"/>
        <v>0</v>
      </c>
      <c r="AR759" s="1">
        <f t="shared" si="243"/>
        <v>0</v>
      </c>
      <c r="AS759" s="1">
        <f t="shared" si="244"/>
        <v>0</v>
      </c>
      <c r="AT759" s="1">
        <f t="shared" si="245"/>
        <v>0</v>
      </c>
      <c r="AU759" s="1">
        <f t="shared" si="246"/>
        <v>0</v>
      </c>
      <c r="AV759" s="1">
        <f t="shared" si="247"/>
        <v>0</v>
      </c>
      <c r="AW759" s="1">
        <f t="shared" si="248"/>
        <v>0</v>
      </c>
      <c r="AX759" s="1">
        <f t="shared" si="249"/>
        <v>0</v>
      </c>
      <c r="AY759" s="1">
        <v>1</v>
      </c>
      <c r="AZ759" s="1">
        <f t="shared" si="250"/>
        <v>8</v>
      </c>
      <c r="BA759" s="1">
        <f t="shared" si="251"/>
        <v>9</v>
      </c>
      <c r="BB759" s="16"/>
      <c r="BC759" s="16"/>
      <c r="BD759" s="16"/>
      <c r="BE759" s="16"/>
      <c r="BF759" s="17"/>
      <c r="BG759" s="16"/>
      <c r="BH759" s="16"/>
      <c r="BI759" s="16"/>
      <c r="BJ759" s="16"/>
      <c r="BK759" s="16"/>
      <c r="BL759" s="16"/>
      <c r="BM759" s="16"/>
      <c r="BN759" s="16"/>
    </row>
    <row r="760" spans="1:66" ht="21" x14ac:dyDescent="0.2">
      <c r="A760" s="9" t="s">
        <v>183</v>
      </c>
      <c r="B760" s="43" t="s">
        <v>2442</v>
      </c>
      <c r="C760" s="9">
        <v>9</v>
      </c>
      <c r="D760" s="9"/>
      <c r="E760" s="9"/>
      <c r="F760" s="9"/>
      <c r="G760" s="9">
        <v>1</v>
      </c>
      <c r="H760" s="10">
        <v>57.58</v>
      </c>
      <c r="I760" s="11">
        <v>5.51</v>
      </c>
      <c r="J760" s="9">
        <v>254</v>
      </c>
      <c r="K760" s="2">
        <v>27.855110984660001</v>
      </c>
      <c r="L760" s="11">
        <v>6.82958984375</v>
      </c>
      <c r="M760" s="9">
        <v>1</v>
      </c>
      <c r="N760" s="9">
        <v>1</v>
      </c>
      <c r="O760" s="9">
        <v>1</v>
      </c>
      <c r="P760" s="34">
        <v>1.7240311603334799</v>
      </c>
      <c r="Q760" s="12">
        <v>1.49214604441204</v>
      </c>
      <c r="R760" s="12">
        <v>0.71206223013923198</v>
      </c>
      <c r="S760" s="12">
        <v>0.81511029008104696</v>
      </c>
      <c r="T760" s="35">
        <v>1.1397204135464201</v>
      </c>
      <c r="U760" s="34">
        <f t="shared" si="231"/>
        <v>0.78578585009541124</v>
      </c>
      <c r="V760" s="12">
        <f t="shared" si="232"/>
        <v>0.57738874687841102</v>
      </c>
      <c r="W760" s="12">
        <f t="shared" si="233"/>
        <v>-0.48992476494560405</v>
      </c>
      <c r="X760" s="12">
        <f t="shared" si="234"/>
        <v>-0.29493281568128976</v>
      </c>
      <c r="Y760" s="35">
        <f t="shared" si="235"/>
        <v>0.18867995819686018</v>
      </c>
      <c r="Z760" s="2"/>
      <c r="AA760" s="13">
        <v>1</v>
      </c>
      <c r="AB760" s="13">
        <v>1</v>
      </c>
      <c r="AC760" s="13">
        <v>1</v>
      </c>
      <c r="AD760" s="13">
        <v>1</v>
      </c>
      <c r="AE760" s="14">
        <v>1</v>
      </c>
      <c r="AF760" s="15"/>
      <c r="AG760" s="15"/>
      <c r="AH760" s="15"/>
      <c r="AI760" s="15"/>
      <c r="AJ760" s="2"/>
      <c r="AK760" s="1">
        <f t="shared" si="236"/>
        <v>2</v>
      </c>
      <c r="AL760" s="1">
        <f t="shared" si="237"/>
        <v>1</v>
      </c>
      <c r="AM760" s="1">
        <f t="shared" si="238"/>
        <v>0</v>
      </c>
      <c r="AN760" s="1">
        <f t="shared" si="239"/>
        <v>0</v>
      </c>
      <c r="AO760" s="1">
        <f t="shared" si="240"/>
        <v>0</v>
      </c>
      <c r="AP760" s="1">
        <f t="shared" si="241"/>
        <v>3</v>
      </c>
      <c r="AQ760" s="1">
        <f t="shared" si="242"/>
        <v>0</v>
      </c>
      <c r="AR760" s="1">
        <f t="shared" si="243"/>
        <v>0</v>
      </c>
      <c r="AS760" s="1">
        <f t="shared" si="244"/>
        <v>0</v>
      </c>
      <c r="AT760" s="1">
        <f t="shared" si="245"/>
        <v>0</v>
      </c>
      <c r="AU760" s="1">
        <f t="shared" si="246"/>
        <v>0</v>
      </c>
      <c r="AV760" s="1">
        <f t="shared" si="247"/>
        <v>0</v>
      </c>
      <c r="AW760" s="1">
        <f t="shared" si="248"/>
        <v>0</v>
      </c>
      <c r="AX760" s="1">
        <f t="shared" si="249"/>
        <v>0</v>
      </c>
      <c r="AY760" s="1">
        <v>3</v>
      </c>
      <c r="AZ760" s="1">
        <f t="shared" si="250"/>
        <v>6</v>
      </c>
      <c r="BA760" s="1">
        <f t="shared" si="251"/>
        <v>9</v>
      </c>
      <c r="BB760" s="16"/>
      <c r="BC760" s="16"/>
      <c r="BD760" s="16"/>
      <c r="BE760" s="16"/>
      <c r="BF760" s="17"/>
      <c r="BG760" s="16"/>
      <c r="BH760" s="16"/>
      <c r="BI760" s="16"/>
      <c r="BJ760" s="16"/>
      <c r="BK760" s="16"/>
      <c r="BL760" s="16"/>
      <c r="BM760" s="16"/>
      <c r="BN760" s="16"/>
    </row>
    <row r="761" spans="1:66" ht="21" x14ac:dyDescent="0.2">
      <c r="A761" s="9" t="s">
        <v>1559</v>
      </c>
      <c r="B761" s="43" t="s">
        <v>2434</v>
      </c>
      <c r="C761" s="9">
        <v>9</v>
      </c>
      <c r="D761" s="9"/>
      <c r="E761" s="9"/>
      <c r="F761" s="9"/>
      <c r="G761" s="9">
        <v>1</v>
      </c>
      <c r="H761" s="10">
        <v>69.52</v>
      </c>
      <c r="I761" s="11">
        <v>3.67</v>
      </c>
      <c r="J761" s="9">
        <v>626</v>
      </c>
      <c r="K761" s="2">
        <v>72.154778044660006</v>
      </c>
      <c r="L761" s="11">
        <v>7.13720703125</v>
      </c>
      <c r="M761" s="9">
        <v>1</v>
      </c>
      <c r="N761" s="9">
        <v>1</v>
      </c>
      <c r="O761" s="9">
        <v>1</v>
      </c>
      <c r="P761" s="34">
        <v>0.888361129059551</v>
      </c>
      <c r="Q761" s="12">
        <v>1.09920581936343</v>
      </c>
      <c r="R761" s="12">
        <v>0.70872984406339501</v>
      </c>
      <c r="S761" s="12">
        <v>0.38259245748273302</v>
      </c>
      <c r="T761" s="35">
        <v>0.79721429290349599</v>
      </c>
      <c r="U761" s="34">
        <f t="shared" si="231"/>
        <v>-0.17078182687852797</v>
      </c>
      <c r="V761" s="12">
        <f t="shared" si="232"/>
        <v>0.13646154713668004</v>
      </c>
      <c r="W761" s="12">
        <f t="shared" si="233"/>
        <v>-0.49669229380360713</v>
      </c>
      <c r="X761" s="12">
        <f t="shared" si="234"/>
        <v>-1.3861196625507415</v>
      </c>
      <c r="Y761" s="35">
        <f t="shared" si="235"/>
        <v>-0.32696051903534579</v>
      </c>
      <c r="Z761" s="2"/>
      <c r="AA761" s="13">
        <v>1</v>
      </c>
      <c r="AB761" s="13">
        <v>1</v>
      </c>
      <c r="AC761" s="13">
        <v>1</v>
      </c>
      <c r="AD761" s="13">
        <v>1</v>
      </c>
      <c r="AE761" s="14">
        <v>1</v>
      </c>
      <c r="AF761" s="15"/>
      <c r="AG761" s="15"/>
      <c r="AH761" s="15"/>
      <c r="AI761" s="15"/>
      <c r="AJ761" s="2"/>
      <c r="AK761" s="1">
        <f t="shared" si="236"/>
        <v>0</v>
      </c>
      <c r="AL761" s="1">
        <f t="shared" si="237"/>
        <v>0</v>
      </c>
      <c r="AM761" s="1">
        <f t="shared" si="238"/>
        <v>0</v>
      </c>
      <c r="AN761" s="1">
        <f t="shared" si="239"/>
        <v>3</v>
      </c>
      <c r="AO761" s="1">
        <f t="shared" si="240"/>
        <v>0</v>
      </c>
      <c r="AP761" s="1">
        <f t="shared" si="241"/>
        <v>3</v>
      </c>
      <c r="AQ761" s="1">
        <f t="shared" si="242"/>
        <v>0</v>
      </c>
      <c r="AR761" s="1">
        <f t="shared" si="243"/>
        <v>0</v>
      </c>
      <c r="AS761" s="1">
        <f t="shared" si="244"/>
        <v>0</v>
      </c>
      <c r="AT761" s="1">
        <f t="shared" si="245"/>
        <v>0</v>
      </c>
      <c r="AU761" s="1">
        <f t="shared" si="246"/>
        <v>0</v>
      </c>
      <c r="AV761" s="1">
        <f t="shared" si="247"/>
        <v>0</v>
      </c>
      <c r="AW761" s="1">
        <f t="shared" si="248"/>
        <v>0</v>
      </c>
      <c r="AX761" s="1">
        <f t="shared" si="249"/>
        <v>0</v>
      </c>
      <c r="AY761" s="1">
        <v>3</v>
      </c>
      <c r="AZ761" s="1">
        <f t="shared" si="250"/>
        <v>6</v>
      </c>
      <c r="BA761" s="1">
        <f t="shared" si="251"/>
        <v>9</v>
      </c>
      <c r="BB761" s="16"/>
      <c r="BC761" s="16"/>
      <c r="BD761" s="16"/>
      <c r="BE761" s="16"/>
      <c r="BF761" s="17"/>
      <c r="BG761" s="16"/>
      <c r="BH761" s="16"/>
      <c r="BI761" s="16"/>
      <c r="BJ761" s="16"/>
      <c r="BK761" s="16"/>
      <c r="BL761" s="16"/>
      <c r="BM761" s="16"/>
      <c r="BN761" s="16"/>
    </row>
    <row r="762" spans="1:66" x14ac:dyDescent="0.2">
      <c r="A762" s="9" t="s">
        <v>1073</v>
      </c>
      <c r="B762" s="43" t="s">
        <v>2432</v>
      </c>
      <c r="C762" s="9">
        <v>9</v>
      </c>
      <c r="D762" s="9"/>
      <c r="E762" s="9"/>
      <c r="F762" s="9"/>
      <c r="G762" s="9">
        <v>1</v>
      </c>
      <c r="H762" s="10">
        <v>173.34660156847701</v>
      </c>
      <c r="I762" s="11">
        <v>11.49</v>
      </c>
      <c r="J762" s="9">
        <v>583</v>
      </c>
      <c r="K762" s="2">
        <v>65.061102934660099</v>
      </c>
      <c r="L762" s="11">
        <v>6.25244140625</v>
      </c>
      <c r="M762" s="9">
        <v>3</v>
      </c>
      <c r="N762" s="9">
        <v>3</v>
      </c>
      <c r="O762" s="9">
        <v>3</v>
      </c>
      <c r="P762" s="34">
        <v>0.64941204726340596</v>
      </c>
      <c r="Q762" s="12">
        <v>0.52040412210428699</v>
      </c>
      <c r="R762" s="12">
        <v>0.69624979463347303</v>
      </c>
      <c r="S762" s="12">
        <v>0.27060779917375799</v>
      </c>
      <c r="T762" s="35">
        <v>2.0889486276987501</v>
      </c>
      <c r="U762" s="34">
        <f t="shared" si="231"/>
        <v>-0.62279394653382991</v>
      </c>
      <c r="V762" s="12">
        <f t="shared" si="232"/>
        <v>-0.94229570524545092</v>
      </c>
      <c r="W762" s="12">
        <f t="shared" si="233"/>
        <v>-0.52232309797338417</v>
      </c>
      <c r="X762" s="12">
        <f t="shared" si="234"/>
        <v>-1.8857246751325651</v>
      </c>
      <c r="Y762" s="35">
        <f t="shared" si="235"/>
        <v>1.0627770134794237</v>
      </c>
      <c r="Z762" s="2"/>
      <c r="AA762" s="13">
        <v>3</v>
      </c>
      <c r="AB762" s="13">
        <v>3</v>
      </c>
      <c r="AC762" s="13">
        <v>3</v>
      </c>
      <c r="AD762" s="13">
        <v>3</v>
      </c>
      <c r="AE762" s="14">
        <v>3</v>
      </c>
      <c r="AF762" s="15">
        <v>79.8718926241866</v>
      </c>
      <c r="AG762" s="15">
        <v>40.978731862127702</v>
      </c>
      <c r="AH762" s="15">
        <v>0.92887029110647501</v>
      </c>
      <c r="AI762" s="15">
        <v>62.461925648145503</v>
      </c>
      <c r="AJ762" s="2">
        <v>42.903389949044801</v>
      </c>
      <c r="AK762" s="1">
        <f t="shared" si="236"/>
        <v>1</v>
      </c>
      <c r="AL762" s="1">
        <f t="shared" si="237"/>
        <v>1</v>
      </c>
      <c r="AM762" s="1">
        <f t="shared" si="238"/>
        <v>0</v>
      </c>
      <c r="AN762" s="1">
        <f t="shared" si="239"/>
        <v>4</v>
      </c>
      <c r="AO762" s="1">
        <f t="shared" si="240"/>
        <v>-3</v>
      </c>
      <c r="AP762" s="1">
        <f t="shared" si="241"/>
        <v>3</v>
      </c>
      <c r="AQ762" s="1">
        <f t="shared" si="242"/>
        <v>1</v>
      </c>
      <c r="AR762" s="1">
        <f t="shared" si="243"/>
        <v>0</v>
      </c>
      <c r="AS762" s="1">
        <f t="shared" si="244"/>
        <v>1</v>
      </c>
      <c r="AT762" s="1">
        <f t="shared" si="245"/>
        <v>3</v>
      </c>
      <c r="AU762" s="1">
        <f t="shared" si="246"/>
        <v>0</v>
      </c>
      <c r="AV762" s="1">
        <f t="shared" si="247"/>
        <v>1</v>
      </c>
      <c r="AW762" s="1">
        <f t="shared" si="248"/>
        <v>1</v>
      </c>
      <c r="AX762" s="1">
        <f t="shared" si="249"/>
        <v>2</v>
      </c>
      <c r="AY762" s="1">
        <v>5</v>
      </c>
      <c r="AZ762" s="1">
        <f t="shared" si="250"/>
        <v>2</v>
      </c>
      <c r="BA762" s="1">
        <f t="shared" si="251"/>
        <v>9</v>
      </c>
      <c r="BB762" s="16"/>
      <c r="BC762" s="16"/>
      <c r="BD762" s="16"/>
      <c r="BE762" s="16"/>
      <c r="BF762" s="17"/>
      <c r="BG762" s="16"/>
      <c r="BH762" s="16"/>
      <c r="BI762" s="16"/>
      <c r="BJ762" s="16"/>
      <c r="BK762" s="16"/>
      <c r="BL762" s="16"/>
      <c r="BM762" s="16"/>
      <c r="BN762" s="16"/>
    </row>
    <row r="763" spans="1:66" ht="21" x14ac:dyDescent="0.2">
      <c r="A763" s="9" t="s">
        <v>28</v>
      </c>
      <c r="B763" s="43" t="s">
        <v>1881</v>
      </c>
      <c r="C763" s="9">
        <v>9</v>
      </c>
      <c r="D763" s="9"/>
      <c r="E763" s="9"/>
      <c r="F763" s="9"/>
      <c r="G763" s="9">
        <v>1</v>
      </c>
      <c r="H763" s="10">
        <v>62.91</v>
      </c>
      <c r="I763" s="11">
        <v>6.44</v>
      </c>
      <c r="J763" s="9">
        <v>357</v>
      </c>
      <c r="K763" s="2">
        <v>37.540153244659997</v>
      </c>
      <c r="L763" s="11">
        <v>5.45263671875</v>
      </c>
      <c r="M763" s="9">
        <v>2</v>
      </c>
      <c r="N763" s="9">
        <v>2</v>
      </c>
      <c r="O763" s="9">
        <v>2</v>
      </c>
      <c r="P763" s="34">
        <v>0.95661089478276895</v>
      </c>
      <c r="Q763" s="12">
        <v>1.99162720800044</v>
      </c>
      <c r="R763" s="12">
        <v>0.65608842243260801</v>
      </c>
      <c r="S763" s="12">
        <v>0.61475506202663199</v>
      </c>
      <c r="T763" s="35">
        <v>0.47379646924371599</v>
      </c>
      <c r="U763" s="34">
        <f t="shared" si="231"/>
        <v>-6.3995872704303028E-2</v>
      </c>
      <c r="V763" s="12">
        <f t="shared" si="232"/>
        <v>0.99394762958427707</v>
      </c>
      <c r="W763" s="12">
        <f t="shared" si="233"/>
        <v>-0.60803783186042204</v>
      </c>
      <c r="X763" s="12">
        <f t="shared" si="234"/>
        <v>-0.701916385552948</v>
      </c>
      <c r="Y763" s="35">
        <f t="shared" si="235"/>
        <v>-1.077660647308714</v>
      </c>
      <c r="Z763" s="2"/>
      <c r="AA763" s="13">
        <v>1</v>
      </c>
      <c r="AB763" s="13">
        <v>1</v>
      </c>
      <c r="AC763" s="13">
        <v>1</v>
      </c>
      <c r="AD763" s="13">
        <v>1</v>
      </c>
      <c r="AE763" s="14">
        <v>1</v>
      </c>
      <c r="AF763" s="15"/>
      <c r="AG763" s="15"/>
      <c r="AH763" s="15"/>
      <c r="AI763" s="15"/>
      <c r="AJ763" s="2"/>
      <c r="AK763" s="1">
        <f t="shared" si="236"/>
        <v>0</v>
      </c>
      <c r="AL763" s="1">
        <f t="shared" si="237"/>
        <v>2</v>
      </c>
      <c r="AM763" s="1">
        <f t="shared" si="238"/>
        <v>1</v>
      </c>
      <c r="AN763" s="1">
        <f t="shared" si="239"/>
        <v>1</v>
      </c>
      <c r="AO763" s="1">
        <f t="shared" si="240"/>
        <v>-2</v>
      </c>
      <c r="AP763" s="1">
        <f t="shared" si="241"/>
        <v>2</v>
      </c>
      <c r="AQ763" s="1">
        <f t="shared" si="242"/>
        <v>0</v>
      </c>
      <c r="AR763" s="1">
        <f t="shared" si="243"/>
        <v>0</v>
      </c>
      <c r="AS763" s="1">
        <f t="shared" si="244"/>
        <v>0</v>
      </c>
      <c r="AT763" s="1">
        <f t="shared" si="245"/>
        <v>0</v>
      </c>
      <c r="AU763" s="1">
        <f t="shared" si="246"/>
        <v>0</v>
      </c>
      <c r="AV763" s="1">
        <f t="shared" si="247"/>
        <v>0</v>
      </c>
      <c r="AW763" s="1">
        <f t="shared" si="248"/>
        <v>0</v>
      </c>
      <c r="AX763" s="1">
        <f t="shared" si="249"/>
        <v>1</v>
      </c>
      <c r="AY763" s="1">
        <v>3</v>
      </c>
      <c r="AZ763" s="1">
        <f t="shared" si="250"/>
        <v>6</v>
      </c>
      <c r="BA763" s="1">
        <f t="shared" si="251"/>
        <v>9</v>
      </c>
      <c r="BB763" s="16"/>
      <c r="BC763" s="16"/>
      <c r="BD763" s="16"/>
      <c r="BE763" s="16"/>
      <c r="BF763" s="17"/>
      <c r="BG763" s="16"/>
      <c r="BH763" s="16"/>
      <c r="BI763" s="16"/>
      <c r="BJ763" s="16"/>
      <c r="BK763" s="16"/>
      <c r="BL763" s="16"/>
      <c r="BM763" s="16"/>
      <c r="BN763" s="16"/>
    </row>
    <row r="764" spans="1:66" x14ac:dyDescent="0.2">
      <c r="A764" s="9" t="s">
        <v>894</v>
      </c>
      <c r="B764" s="43" t="s">
        <v>2430</v>
      </c>
      <c r="C764" s="9">
        <v>9</v>
      </c>
      <c r="D764" s="9"/>
      <c r="E764" s="9"/>
      <c r="F764" s="9"/>
      <c r="G764" s="9">
        <v>2</v>
      </c>
      <c r="H764" s="10">
        <v>267.103374191471</v>
      </c>
      <c r="I764" s="11">
        <v>68.180000000000007</v>
      </c>
      <c r="J764" s="9">
        <v>44</v>
      </c>
      <c r="K764" s="2">
        <v>5.0495164946599997</v>
      </c>
      <c r="L764" s="11">
        <v>5.05908203125</v>
      </c>
      <c r="M764" s="9">
        <v>2</v>
      </c>
      <c r="N764" s="9">
        <v>4</v>
      </c>
      <c r="O764" s="9">
        <v>23</v>
      </c>
      <c r="P764" s="34">
        <v>0.31884742287637702</v>
      </c>
      <c r="Q764" s="12">
        <v>1.1620628428812101</v>
      </c>
      <c r="R764" s="12">
        <v>0.65463934672016999</v>
      </c>
      <c r="S764" s="12">
        <v>1.6901881748755201</v>
      </c>
      <c r="T764" s="35">
        <v>0.27559681931914698</v>
      </c>
      <c r="U764" s="34">
        <f t="shared" si="231"/>
        <v>-1.6490618744032843</v>
      </c>
      <c r="V764" s="12">
        <f t="shared" si="232"/>
        <v>0.21668808996581515</v>
      </c>
      <c r="W764" s="12">
        <f t="shared" si="233"/>
        <v>-0.61122777754576918</v>
      </c>
      <c r="X764" s="12">
        <f t="shared" si="234"/>
        <v>0.75718387600260484</v>
      </c>
      <c r="Y764" s="35">
        <f t="shared" si="235"/>
        <v>-1.8593688569865687</v>
      </c>
      <c r="Z764" s="2"/>
      <c r="AA764" s="13">
        <v>21</v>
      </c>
      <c r="AB764" s="13">
        <v>22</v>
      </c>
      <c r="AC764" s="13">
        <v>22</v>
      </c>
      <c r="AD764" s="13">
        <v>22</v>
      </c>
      <c r="AE764" s="14">
        <v>20</v>
      </c>
      <c r="AF764" s="15">
        <v>40.494979855084402</v>
      </c>
      <c r="AG764" s="15">
        <v>18.5673028851092</v>
      </c>
      <c r="AH764" s="15">
        <v>31.531496080348699</v>
      </c>
      <c r="AI764" s="15">
        <v>35.669053362257301</v>
      </c>
      <c r="AJ764" s="2">
        <v>54.287316677530399</v>
      </c>
      <c r="AK764" s="1">
        <f t="shared" si="236"/>
        <v>4</v>
      </c>
      <c r="AL764" s="1">
        <f t="shared" si="237"/>
        <v>0</v>
      </c>
      <c r="AM764" s="1">
        <f t="shared" si="238"/>
        <v>1</v>
      </c>
      <c r="AN764" s="1">
        <f t="shared" si="239"/>
        <v>2</v>
      </c>
      <c r="AO764" s="1">
        <f t="shared" si="240"/>
        <v>-4</v>
      </c>
      <c r="AP764" s="1">
        <f t="shared" si="241"/>
        <v>3</v>
      </c>
      <c r="AQ764" s="1">
        <f t="shared" si="242"/>
        <v>3</v>
      </c>
      <c r="AR764" s="1">
        <f t="shared" si="243"/>
        <v>1</v>
      </c>
      <c r="AS764" s="1">
        <f t="shared" si="244"/>
        <v>2</v>
      </c>
      <c r="AT764" s="1">
        <f t="shared" si="245"/>
        <v>1</v>
      </c>
      <c r="AU764" s="1">
        <f t="shared" si="246"/>
        <v>1</v>
      </c>
      <c r="AV764" s="1">
        <f t="shared" si="247"/>
        <v>0</v>
      </c>
      <c r="AW764" s="1">
        <f t="shared" si="248"/>
        <v>1</v>
      </c>
      <c r="AX764" s="1">
        <f t="shared" si="249"/>
        <v>1</v>
      </c>
      <c r="AY764" s="1">
        <v>2</v>
      </c>
      <c r="AZ764" s="1">
        <f t="shared" si="250"/>
        <v>1</v>
      </c>
      <c r="BA764" s="1">
        <f t="shared" si="251"/>
        <v>9</v>
      </c>
      <c r="BB764" s="16"/>
      <c r="BC764" s="16"/>
      <c r="BD764" s="16"/>
      <c r="BE764" s="16"/>
      <c r="BF764" s="17"/>
      <c r="BG764" s="16"/>
      <c r="BH764" s="16"/>
      <c r="BI764" s="16"/>
      <c r="BJ764" s="16"/>
      <c r="BK764" s="16"/>
      <c r="BL764" s="16"/>
      <c r="BM764" s="16"/>
      <c r="BN764" s="16"/>
    </row>
    <row r="765" spans="1:66" x14ac:dyDescent="0.2">
      <c r="A765" s="9" t="s">
        <v>1070</v>
      </c>
      <c r="B765" s="43" t="s">
        <v>3093</v>
      </c>
      <c r="C765" s="9">
        <v>9</v>
      </c>
      <c r="D765" s="9"/>
      <c r="E765" s="9"/>
      <c r="F765" s="9"/>
      <c r="G765" s="9">
        <v>1</v>
      </c>
      <c r="H765" s="10">
        <v>21.47</v>
      </c>
      <c r="I765" s="11">
        <v>1.24</v>
      </c>
      <c r="J765" s="9">
        <v>643</v>
      </c>
      <c r="K765" s="2">
        <v>73.335033314660095</v>
      </c>
      <c r="L765" s="11">
        <v>7.40087890625</v>
      </c>
      <c r="M765" s="9">
        <v>1</v>
      </c>
      <c r="N765" s="9">
        <v>1</v>
      </c>
      <c r="O765" s="9">
        <v>1</v>
      </c>
      <c r="P765" s="34">
        <v>1.1780129180183001</v>
      </c>
      <c r="Q765" s="12">
        <v>1.8840256264017099</v>
      </c>
      <c r="R765" s="12">
        <v>0.64708551637370804</v>
      </c>
      <c r="S765" s="12">
        <v>0.55891838911290803</v>
      </c>
      <c r="T765" s="35">
        <v>0.61677646724483004</v>
      </c>
      <c r="U765" s="34">
        <f t="shared" si="231"/>
        <v>0.23635535976154387</v>
      </c>
      <c r="V765" s="12">
        <f t="shared" si="232"/>
        <v>0.91381858853414755</v>
      </c>
      <c r="W765" s="12">
        <f t="shared" si="233"/>
        <v>-0.62797170895152621</v>
      </c>
      <c r="X765" s="12">
        <f t="shared" si="234"/>
        <v>-0.83929045263748614</v>
      </c>
      <c r="Y765" s="35">
        <f t="shared" si="235"/>
        <v>-0.697180373792743</v>
      </c>
      <c r="Z765" s="2"/>
      <c r="AA765" s="13">
        <v>1</v>
      </c>
      <c r="AB765" s="13">
        <v>1</v>
      </c>
      <c r="AC765" s="13">
        <v>1</v>
      </c>
      <c r="AD765" s="13">
        <v>1</v>
      </c>
      <c r="AE765" s="14">
        <v>1</v>
      </c>
      <c r="AF765" s="15"/>
      <c r="AG765" s="15"/>
      <c r="AH765" s="15"/>
      <c r="AI765" s="15"/>
      <c r="AJ765" s="2"/>
      <c r="AK765" s="1">
        <f t="shared" si="236"/>
        <v>0</v>
      </c>
      <c r="AL765" s="1">
        <f t="shared" si="237"/>
        <v>2</v>
      </c>
      <c r="AM765" s="1">
        <f t="shared" si="238"/>
        <v>1</v>
      </c>
      <c r="AN765" s="1">
        <f t="shared" si="239"/>
        <v>1</v>
      </c>
      <c r="AO765" s="1">
        <f t="shared" si="240"/>
        <v>-1</v>
      </c>
      <c r="AP765" s="1">
        <f t="shared" si="241"/>
        <v>3</v>
      </c>
      <c r="AQ765" s="1">
        <f t="shared" si="242"/>
        <v>0</v>
      </c>
      <c r="AR765" s="1">
        <f t="shared" si="243"/>
        <v>0</v>
      </c>
      <c r="AS765" s="1">
        <f t="shared" si="244"/>
        <v>0</v>
      </c>
      <c r="AT765" s="1">
        <f t="shared" si="245"/>
        <v>0</v>
      </c>
      <c r="AU765" s="1">
        <f t="shared" si="246"/>
        <v>0</v>
      </c>
      <c r="AV765" s="1">
        <f t="shared" si="247"/>
        <v>0</v>
      </c>
      <c r="AW765" s="1">
        <f t="shared" si="248"/>
        <v>0</v>
      </c>
      <c r="AX765" s="1">
        <f t="shared" si="249"/>
        <v>0</v>
      </c>
      <c r="AY765" s="1">
        <v>3</v>
      </c>
      <c r="AZ765" s="1">
        <f t="shared" si="250"/>
        <v>6</v>
      </c>
      <c r="BA765" s="1">
        <f t="shared" si="251"/>
        <v>9</v>
      </c>
      <c r="BB765" s="16"/>
      <c r="BC765" s="16"/>
      <c r="BD765" s="16"/>
      <c r="BE765" s="16"/>
      <c r="BF765" s="17"/>
      <c r="BG765" s="16"/>
      <c r="BH765" s="16"/>
      <c r="BI765" s="16"/>
      <c r="BJ765" s="16"/>
      <c r="BK765" s="16"/>
      <c r="BL765" s="16"/>
      <c r="BM765" s="16"/>
      <c r="BN765" s="16"/>
    </row>
    <row r="766" spans="1:66" x14ac:dyDescent="0.2">
      <c r="A766" s="9" t="s">
        <v>1224</v>
      </c>
      <c r="B766" s="43" t="s">
        <v>2436</v>
      </c>
      <c r="C766" s="9">
        <v>9</v>
      </c>
      <c r="D766" s="9"/>
      <c r="E766" s="9"/>
      <c r="F766" s="9"/>
      <c r="G766" s="9">
        <v>1</v>
      </c>
      <c r="H766" s="10">
        <v>363.90253608201999</v>
      </c>
      <c r="I766" s="11">
        <v>27.27</v>
      </c>
      <c r="J766" s="9">
        <v>308</v>
      </c>
      <c r="K766" s="2">
        <v>32.034226354659999</v>
      </c>
      <c r="L766" s="11">
        <v>6.23974609375</v>
      </c>
      <c r="M766" s="9">
        <v>5</v>
      </c>
      <c r="N766" s="9">
        <v>5</v>
      </c>
      <c r="O766" s="9">
        <v>8</v>
      </c>
      <c r="P766" s="34">
        <v>1.0292505019682701</v>
      </c>
      <c r="Q766" s="12">
        <v>0.67982883474465705</v>
      </c>
      <c r="R766" s="12">
        <v>0.60809337896410998</v>
      </c>
      <c r="S766" s="12">
        <v>0.52743186610194204</v>
      </c>
      <c r="T766" s="35">
        <v>1.36586552380375</v>
      </c>
      <c r="U766" s="34">
        <f t="shared" si="231"/>
        <v>4.1594152265650365E-2</v>
      </c>
      <c r="V766" s="12">
        <f t="shared" si="232"/>
        <v>-0.55675654021447218</v>
      </c>
      <c r="W766" s="12">
        <f t="shared" si="233"/>
        <v>-0.71763521361274552</v>
      </c>
      <c r="X766" s="12">
        <f t="shared" si="234"/>
        <v>-0.92294335705912511</v>
      </c>
      <c r="Y766" s="35">
        <f t="shared" si="235"/>
        <v>0.44981545017876245</v>
      </c>
      <c r="Z766" s="2"/>
      <c r="AA766" s="13">
        <v>7</v>
      </c>
      <c r="AB766" s="13">
        <v>7</v>
      </c>
      <c r="AC766" s="13">
        <v>7</v>
      </c>
      <c r="AD766" s="13">
        <v>3</v>
      </c>
      <c r="AE766" s="14">
        <v>7</v>
      </c>
      <c r="AF766" s="15">
        <v>15.869749473980299</v>
      </c>
      <c r="AG766" s="15">
        <v>8.3066738236697208</v>
      </c>
      <c r="AH766" s="15">
        <v>4.9927808208880702</v>
      </c>
      <c r="AI766" s="15">
        <v>583.91354051199505</v>
      </c>
      <c r="AJ766" s="2">
        <v>23.090696513916399</v>
      </c>
      <c r="AK766" s="1">
        <f t="shared" si="236"/>
        <v>0</v>
      </c>
      <c r="AL766" s="1">
        <f t="shared" si="237"/>
        <v>0</v>
      </c>
      <c r="AM766" s="1">
        <f t="shared" si="238"/>
        <v>1</v>
      </c>
      <c r="AN766" s="1">
        <f t="shared" si="239"/>
        <v>1</v>
      </c>
      <c r="AO766" s="1">
        <f t="shared" si="240"/>
        <v>-1</v>
      </c>
      <c r="AP766" s="1">
        <f t="shared" si="241"/>
        <v>1</v>
      </c>
      <c r="AQ766" s="1">
        <f t="shared" si="242"/>
        <v>2</v>
      </c>
      <c r="AR766" s="1">
        <f t="shared" si="243"/>
        <v>2</v>
      </c>
      <c r="AS766" s="1">
        <f t="shared" si="244"/>
        <v>3</v>
      </c>
      <c r="AT766" s="1">
        <f t="shared" si="245"/>
        <v>3</v>
      </c>
      <c r="AU766" s="1">
        <f t="shared" si="246"/>
        <v>0</v>
      </c>
      <c r="AV766" s="1">
        <f t="shared" si="247"/>
        <v>2</v>
      </c>
      <c r="AW766" s="1">
        <f t="shared" si="248"/>
        <v>2</v>
      </c>
      <c r="AX766" s="1">
        <f t="shared" si="249"/>
        <v>2</v>
      </c>
      <c r="AY766" s="1">
        <v>5</v>
      </c>
      <c r="AZ766" s="1">
        <f t="shared" si="250"/>
        <v>2</v>
      </c>
      <c r="BA766" s="1">
        <f t="shared" si="251"/>
        <v>9</v>
      </c>
      <c r="BB766" s="16"/>
      <c r="BC766" s="16"/>
      <c r="BD766" s="16"/>
      <c r="BE766" s="16"/>
      <c r="BF766" s="17"/>
      <c r="BG766" s="16"/>
      <c r="BH766" s="16"/>
      <c r="BI766" s="16"/>
      <c r="BJ766" s="16"/>
      <c r="BK766" s="16"/>
      <c r="BL766" s="16"/>
      <c r="BM766" s="16"/>
      <c r="BN766" s="16"/>
    </row>
    <row r="767" spans="1:66" x14ac:dyDescent="0.2">
      <c r="A767" s="9" t="s">
        <v>676</v>
      </c>
      <c r="B767" s="43" t="s">
        <v>1894</v>
      </c>
      <c r="C767" s="9">
        <v>9</v>
      </c>
      <c r="D767" s="9"/>
      <c r="E767" s="9"/>
      <c r="F767" s="9"/>
      <c r="G767" s="9">
        <v>1</v>
      </c>
      <c r="H767" s="10">
        <v>43.61</v>
      </c>
      <c r="I767" s="11">
        <v>6.38</v>
      </c>
      <c r="J767" s="9">
        <v>345</v>
      </c>
      <c r="K767" s="2">
        <v>37.394766424659998</v>
      </c>
      <c r="L767" s="11">
        <v>7.06396484375</v>
      </c>
      <c r="M767" s="9">
        <v>1</v>
      </c>
      <c r="N767" s="9">
        <v>1</v>
      </c>
      <c r="O767" s="9">
        <v>1</v>
      </c>
      <c r="P767" s="34">
        <v>3.4654158002569</v>
      </c>
      <c r="Q767" s="12">
        <v>1.29767531839114</v>
      </c>
      <c r="R767" s="12">
        <v>0.30456438245700401</v>
      </c>
      <c r="S767" s="12">
        <v>0.46412838544988</v>
      </c>
      <c r="T767" s="35">
        <v>2.6342309899043101</v>
      </c>
      <c r="U767" s="34">
        <f t="shared" si="231"/>
        <v>1.7930284654877728</v>
      </c>
      <c r="V767" s="12">
        <f t="shared" si="232"/>
        <v>0.37592946258082727</v>
      </c>
      <c r="W767" s="12">
        <f t="shared" si="233"/>
        <v>-1.7151808604067997</v>
      </c>
      <c r="X767" s="12">
        <f t="shared" si="234"/>
        <v>-1.1074041614484673</v>
      </c>
      <c r="Y767" s="35">
        <f t="shared" si="235"/>
        <v>1.3973818578868062</v>
      </c>
      <c r="Z767" s="2"/>
      <c r="AA767" s="13">
        <v>1</v>
      </c>
      <c r="AB767" s="13">
        <v>1</v>
      </c>
      <c r="AC767" s="13">
        <v>1</v>
      </c>
      <c r="AD767" s="13">
        <v>1</v>
      </c>
      <c r="AE767" s="14">
        <v>1</v>
      </c>
      <c r="AF767" s="15"/>
      <c r="AG767" s="15"/>
      <c r="AH767" s="15"/>
      <c r="AI767" s="15"/>
      <c r="AJ767" s="2"/>
      <c r="AK767" s="1">
        <f t="shared" si="236"/>
        <v>5</v>
      </c>
      <c r="AL767" s="1">
        <f t="shared" si="237"/>
        <v>0</v>
      </c>
      <c r="AM767" s="1">
        <f t="shared" si="238"/>
        <v>4</v>
      </c>
      <c r="AN767" s="1">
        <f t="shared" si="239"/>
        <v>2</v>
      </c>
      <c r="AO767" s="1">
        <f t="shared" si="240"/>
        <v>-4</v>
      </c>
      <c r="AP767" s="1">
        <f t="shared" si="241"/>
        <v>7</v>
      </c>
      <c r="AQ767" s="1">
        <f t="shared" si="242"/>
        <v>0</v>
      </c>
      <c r="AR767" s="1">
        <f t="shared" si="243"/>
        <v>0</v>
      </c>
      <c r="AS767" s="1">
        <f t="shared" si="244"/>
        <v>0</v>
      </c>
      <c r="AT767" s="1">
        <f t="shared" si="245"/>
        <v>0</v>
      </c>
      <c r="AU767" s="1">
        <f t="shared" si="246"/>
        <v>0</v>
      </c>
      <c r="AV767" s="1">
        <f t="shared" si="247"/>
        <v>0</v>
      </c>
      <c r="AW767" s="1">
        <f t="shared" si="248"/>
        <v>0</v>
      </c>
      <c r="AX767" s="1">
        <f t="shared" si="249"/>
        <v>0</v>
      </c>
      <c r="AY767" s="1">
        <v>5</v>
      </c>
      <c r="AZ767" s="1">
        <f t="shared" si="250"/>
        <v>2</v>
      </c>
      <c r="BA767" s="1">
        <f t="shared" si="251"/>
        <v>9</v>
      </c>
      <c r="BB767" s="16"/>
      <c r="BC767" s="16"/>
      <c r="BD767" s="16"/>
      <c r="BE767" s="16"/>
      <c r="BF767" s="17"/>
      <c r="BG767" s="16"/>
      <c r="BH767" s="16"/>
      <c r="BI767" s="16"/>
      <c r="BJ767" s="16"/>
      <c r="BK767" s="16"/>
      <c r="BL767" s="16"/>
      <c r="BM767" s="16"/>
      <c r="BN767" s="16"/>
    </row>
    <row r="768" spans="1:66" x14ac:dyDescent="0.2">
      <c r="A768" s="9" t="s">
        <v>1028</v>
      </c>
      <c r="B768" s="43" t="s">
        <v>2866</v>
      </c>
      <c r="C768" s="9">
        <v>9</v>
      </c>
      <c r="D768" s="9"/>
      <c r="E768" s="9"/>
      <c r="F768" s="9"/>
      <c r="G768" s="9">
        <v>1</v>
      </c>
      <c r="H768" s="10">
        <v>19.809999999999999</v>
      </c>
      <c r="I768" s="11">
        <v>2.86</v>
      </c>
      <c r="J768" s="9">
        <v>350</v>
      </c>
      <c r="K768" s="2">
        <v>40.25768022466</v>
      </c>
      <c r="L768" s="11">
        <v>6.96142578125</v>
      </c>
      <c r="M768" s="9">
        <v>1</v>
      </c>
      <c r="N768" s="9">
        <v>1</v>
      </c>
      <c r="O768" s="9">
        <v>1</v>
      </c>
      <c r="P768" s="34">
        <v>1.30075358513752</v>
      </c>
      <c r="Q768" s="12">
        <v>1.84852584287077</v>
      </c>
      <c r="R768" s="12">
        <v>0.262331429721117</v>
      </c>
      <c r="S768" s="12">
        <v>1.43553491104189</v>
      </c>
      <c r="T768" s="35">
        <v>0.69411919268422895</v>
      </c>
      <c r="U768" s="34">
        <f t="shared" si="231"/>
        <v>0.37934768367669891</v>
      </c>
      <c r="V768" s="12">
        <f t="shared" si="232"/>
        <v>0.88637521291703358</v>
      </c>
      <c r="W768" s="12">
        <f t="shared" si="233"/>
        <v>-1.9305374287774164</v>
      </c>
      <c r="X768" s="12">
        <f t="shared" si="234"/>
        <v>0.52158841614214946</v>
      </c>
      <c r="Y768" s="35">
        <f t="shared" si="235"/>
        <v>-0.52674467426046878</v>
      </c>
      <c r="Z768" s="2"/>
      <c r="AA768" s="13">
        <v>1</v>
      </c>
      <c r="AB768" s="13">
        <v>1</v>
      </c>
      <c r="AC768" s="13">
        <v>1</v>
      </c>
      <c r="AD768" s="13">
        <v>1</v>
      </c>
      <c r="AE768" s="14">
        <v>1</v>
      </c>
      <c r="AF768" s="15"/>
      <c r="AG768" s="15"/>
      <c r="AH768" s="15"/>
      <c r="AI768" s="15"/>
      <c r="AJ768" s="2"/>
      <c r="AK768" s="1">
        <f t="shared" si="236"/>
        <v>1</v>
      </c>
      <c r="AL768" s="1">
        <f t="shared" si="237"/>
        <v>2</v>
      </c>
      <c r="AM768" s="1">
        <f t="shared" si="238"/>
        <v>4</v>
      </c>
      <c r="AN768" s="1">
        <f t="shared" si="239"/>
        <v>1</v>
      </c>
      <c r="AO768" s="1">
        <f t="shared" si="240"/>
        <v>0</v>
      </c>
      <c r="AP768" s="1">
        <f t="shared" si="241"/>
        <v>8</v>
      </c>
      <c r="AQ768" s="1">
        <f t="shared" si="242"/>
        <v>0</v>
      </c>
      <c r="AR768" s="1">
        <f t="shared" si="243"/>
        <v>0</v>
      </c>
      <c r="AS768" s="1">
        <f t="shared" si="244"/>
        <v>0</v>
      </c>
      <c r="AT768" s="1">
        <f t="shared" si="245"/>
        <v>0</v>
      </c>
      <c r="AU768" s="1">
        <f t="shared" si="246"/>
        <v>0</v>
      </c>
      <c r="AV768" s="1">
        <f t="shared" si="247"/>
        <v>0</v>
      </c>
      <c r="AW768" s="1">
        <f t="shared" si="248"/>
        <v>0</v>
      </c>
      <c r="AX768" s="1">
        <f t="shared" si="249"/>
        <v>0</v>
      </c>
      <c r="AY768" s="1">
        <v>2</v>
      </c>
      <c r="AZ768" s="1">
        <f t="shared" si="250"/>
        <v>1</v>
      </c>
      <c r="BA768" s="1">
        <f t="shared" si="251"/>
        <v>9</v>
      </c>
      <c r="BB768" s="16"/>
      <c r="BC768" s="16"/>
      <c r="BD768" s="16"/>
      <c r="BE768" s="16"/>
      <c r="BF768" s="17"/>
      <c r="BG768" s="16"/>
      <c r="BH768" s="16"/>
      <c r="BI768" s="16"/>
      <c r="BJ768" s="16"/>
      <c r="BK768" s="16"/>
      <c r="BL768" s="16"/>
      <c r="BM768" s="16"/>
      <c r="BN768" s="16"/>
    </row>
    <row r="769" spans="1:66" ht="21" x14ac:dyDescent="0.2">
      <c r="A769" s="9" t="s">
        <v>623</v>
      </c>
      <c r="B769" s="43" t="s">
        <v>3095</v>
      </c>
      <c r="C769" s="9">
        <v>8.8000000000000007</v>
      </c>
      <c r="D769" s="9"/>
      <c r="E769" s="9"/>
      <c r="F769" s="9"/>
      <c r="G769" s="9">
        <v>2</v>
      </c>
      <c r="H769" s="10">
        <v>530.15655051502904</v>
      </c>
      <c r="I769" s="11">
        <v>16.13</v>
      </c>
      <c r="J769" s="9">
        <v>589</v>
      </c>
      <c r="K769" s="2">
        <v>65.266916454660006</v>
      </c>
      <c r="L769" s="11">
        <v>5.10986328125</v>
      </c>
      <c r="M769" s="9">
        <v>7</v>
      </c>
      <c r="N769" s="9">
        <v>7</v>
      </c>
      <c r="O769" s="9">
        <v>23</v>
      </c>
      <c r="P769" s="34">
        <v>0.44889634181495602</v>
      </c>
      <c r="Q769" s="12">
        <v>1.6061968541694001</v>
      </c>
      <c r="R769" s="12">
        <v>1.33249254139387</v>
      </c>
      <c r="S769" s="12">
        <v>0.79315978681742105</v>
      </c>
      <c r="T769" s="35">
        <v>0.21440800617262001</v>
      </c>
      <c r="U769" s="34">
        <f t="shared" si="231"/>
        <v>-1.1555457555216881</v>
      </c>
      <c r="V769" s="12">
        <f t="shared" si="232"/>
        <v>0.6836487192125279</v>
      </c>
      <c r="W769" s="12">
        <f t="shared" si="233"/>
        <v>0.41412745754415731</v>
      </c>
      <c r="X769" s="12">
        <f t="shared" si="234"/>
        <v>-0.33431656007116739</v>
      </c>
      <c r="Y769" s="35">
        <f t="shared" si="235"/>
        <v>-2.2215693166575319</v>
      </c>
      <c r="Z769" s="2"/>
      <c r="AA769" s="13">
        <v>9</v>
      </c>
      <c r="AB769" s="13">
        <v>9</v>
      </c>
      <c r="AC769" s="13">
        <v>9</v>
      </c>
      <c r="AD769" s="13">
        <v>9</v>
      </c>
      <c r="AE769" s="14">
        <v>9</v>
      </c>
      <c r="AF769" s="15">
        <v>39.203026740688202</v>
      </c>
      <c r="AG769" s="15">
        <v>33.198787884351198</v>
      </c>
      <c r="AH769" s="15">
        <v>28.1502528093386</v>
      </c>
      <c r="AI769" s="15">
        <v>25.625235066429099</v>
      </c>
      <c r="AJ769" s="2">
        <v>107.31962535660701</v>
      </c>
      <c r="AK769" s="1">
        <f t="shared" si="236"/>
        <v>2</v>
      </c>
      <c r="AL769" s="1">
        <f t="shared" si="237"/>
        <v>2</v>
      </c>
      <c r="AM769" s="1">
        <f t="shared" si="238"/>
        <v>1</v>
      </c>
      <c r="AN769" s="1">
        <f t="shared" si="239"/>
        <v>0</v>
      </c>
      <c r="AO769" s="1">
        <f t="shared" si="240"/>
        <v>-4</v>
      </c>
      <c r="AP769" s="1">
        <f t="shared" si="241"/>
        <v>1</v>
      </c>
      <c r="AQ769" s="1">
        <f t="shared" si="242"/>
        <v>2</v>
      </c>
      <c r="AR769" s="1">
        <f t="shared" si="243"/>
        <v>1</v>
      </c>
      <c r="AS769" s="1">
        <f t="shared" si="244"/>
        <v>1</v>
      </c>
      <c r="AT769" s="1">
        <f t="shared" si="245"/>
        <v>1</v>
      </c>
      <c r="AU769" s="1">
        <f t="shared" si="246"/>
        <v>1</v>
      </c>
      <c r="AV769" s="1">
        <f t="shared" si="247"/>
        <v>0</v>
      </c>
      <c r="AW769" s="1">
        <f t="shared" si="248"/>
        <v>0.8</v>
      </c>
      <c r="AX769" s="1">
        <f t="shared" si="249"/>
        <v>4</v>
      </c>
      <c r="AY769" s="1">
        <v>2</v>
      </c>
      <c r="AZ769" s="1">
        <f t="shared" si="250"/>
        <v>1</v>
      </c>
      <c r="BA769" s="1">
        <f t="shared" si="251"/>
        <v>8.8000000000000007</v>
      </c>
      <c r="BB769" s="16"/>
      <c r="BC769" s="16"/>
      <c r="BD769" s="16"/>
      <c r="BE769" s="16"/>
      <c r="BF769" s="17"/>
      <c r="BG769" s="16"/>
      <c r="BH769" s="16"/>
      <c r="BI769" s="16"/>
      <c r="BJ769" s="16"/>
      <c r="BK769" s="16"/>
      <c r="BL769" s="16"/>
      <c r="BM769" s="16"/>
      <c r="BN769" s="16"/>
    </row>
    <row r="770" spans="1:66" x14ac:dyDescent="0.2">
      <c r="A770" s="9" t="s">
        <v>96</v>
      </c>
      <c r="B770" s="43" t="s">
        <v>2449</v>
      </c>
      <c r="C770" s="9">
        <v>8.8000000000000007</v>
      </c>
      <c r="D770" s="9"/>
      <c r="E770" s="9"/>
      <c r="F770" s="9"/>
      <c r="G770" s="9">
        <v>1</v>
      </c>
      <c r="H770" s="10">
        <v>527.30998077722302</v>
      </c>
      <c r="I770" s="11">
        <v>22.54</v>
      </c>
      <c r="J770" s="9">
        <v>315</v>
      </c>
      <c r="K770" s="2">
        <v>37.083544524659999</v>
      </c>
      <c r="L770" s="11">
        <v>4.64013671875</v>
      </c>
      <c r="M770" s="9">
        <v>5</v>
      </c>
      <c r="N770" s="9">
        <v>5</v>
      </c>
      <c r="O770" s="9">
        <v>32</v>
      </c>
      <c r="P770" s="34">
        <v>0.973428532939703</v>
      </c>
      <c r="Q770" s="12">
        <v>0.86914749876859099</v>
      </c>
      <c r="R770" s="12">
        <v>1.2510803223178899</v>
      </c>
      <c r="S770" s="12">
        <v>0.93423837927681896</v>
      </c>
      <c r="T770" s="35">
        <v>1.1354508808386601</v>
      </c>
      <c r="U770" s="34">
        <f t="shared" ref="U770:U833" si="252">LOG(P770,2)</f>
        <v>-3.8853031666770739E-2</v>
      </c>
      <c r="V770" s="12">
        <f t="shared" ref="V770:V833" si="253">LOG(Q770,2)</f>
        <v>-0.20232706435551204</v>
      </c>
      <c r="W770" s="12">
        <f t="shared" ref="W770:W833" si="254">LOG(R770,2)</f>
        <v>0.32317441691357141</v>
      </c>
      <c r="X770" s="12">
        <f t="shared" ref="X770:X833" si="255">LOG(S770,2)</f>
        <v>-9.8137381439461768E-2</v>
      </c>
      <c r="Y770" s="35">
        <f t="shared" ref="Y770:Y833" si="256">LOG(T770,2)</f>
        <v>0.18326529697106284</v>
      </c>
      <c r="Z770" s="2"/>
      <c r="AA770" s="13">
        <v>26</v>
      </c>
      <c r="AB770" s="13">
        <v>26</v>
      </c>
      <c r="AC770" s="13">
        <v>26</v>
      </c>
      <c r="AD770" s="13">
        <v>26</v>
      </c>
      <c r="AE770" s="14">
        <v>26</v>
      </c>
      <c r="AF770" s="15">
        <v>15.490827864127899</v>
      </c>
      <c r="AG770" s="15">
        <v>29.584692637378001</v>
      </c>
      <c r="AH770" s="15">
        <v>10.199922070209899</v>
      </c>
      <c r="AI770" s="15">
        <v>22.314984839213398</v>
      </c>
      <c r="AJ770" s="2">
        <v>18.341395379822501</v>
      </c>
      <c r="AK770" s="1">
        <f t="shared" ref="AK770:AK833" si="257">IF(P770&gt;2.999,5,IF(P770&gt;2.499,4,IF(P770&gt;1.999,3,IF(P770&gt;1.499,2,IF(P770&gt;1.299,1,IF(P770="",0,IF(P770&lt;0.334,4,IF(P770&lt;0.401,3,IF(P770&lt;0.501,2,IF(P770&lt;0.668,1,0))))))))))</f>
        <v>0</v>
      </c>
      <c r="AL770" s="1">
        <f t="shared" ref="AL770:AL833" si="258">IF(Q770&gt;2.999,5,IF(Q770&gt;2.499,4,IF(Q770&gt;1.999,3,IF(Q770&gt;1.499,2,IF(Q770&gt;1.299,1,IF(Q770="",0,IF(Q770&lt;0.334,4,IF(Q770&lt;0.401,3,IF(Q770&lt;0.501,2,IF(Q770&lt;0.668,1,0))))))))))</f>
        <v>0</v>
      </c>
      <c r="AM770" s="1">
        <f t="shared" ref="AM770:AM833" si="259">IF(R770&gt;2.999,5,IF(R770&gt;2.499,4,IF(R770&gt;1.999,3,IF(R770&gt;1.499,2,IF(R770&gt;1.299,1,IF(R770="",0,IF(R770&lt;0.334,4,IF(R770&lt;0.401,3,IF(R770&lt;0.501,2,IF(R770&lt;0.668,1,0))))))))))</f>
        <v>0</v>
      </c>
      <c r="AN770" s="1">
        <f t="shared" ref="AN770:AN833" si="260">IF(S770&gt;2.999,5,IF(S770&gt;2.499,4,IF(S770&gt;1.999,3,IF(S770&gt;1.499,2,IF(S770&gt;1.299,1,IF(S770="",0,IF(S770&lt;0.334,4,IF(S770&lt;0.401,3,IF(S770&lt;0.501,2,IF(S770&lt;0.668,1,0))))))))))</f>
        <v>0</v>
      </c>
      <c r="AO770" s="1">
        <f t="shared" ref="AO770:AO833" si="261">IF(T770&gt;2.999,-5,IF(T770&gt;2.499,-4,IF(T770&gt;1.999,-3,IF(T770&gt;1.499,-2,IF(T770&gt;1.299,-1,IF(T770="",0,IF(T770&lt;0.334,-4,IF(T770&lt;0.401,-3,IF(T770&lt;0.501,-2,IF(T770&lt;0.668,-1,0))))))))))</f>
        <v>0</v>
      </c>
      <c r="AP770" s="1">
        <f t="shared" ref="AP770:AP833" si="262">AK770+AL770+AM770+AN770+AO770</f>
        <v>0</v>
      </c>
      <c r="AQ770" s="1">
        <f t="shared" ref="AQ770:AQ833" si="263">IF(AA770&gt;11.999,3,IF(AA770&gt;5.999,2,IF(AA770&gt;2.999,1,0)))</f>
        <v>3</v>
      </c>
      <c r="AR770" s="1">
        <f t="shared" ref="AR770:AR833" si="264">IF(AF770="",0,IF(AF770&lt;10.001,3,IF(AF770&lt;25.001,2,IF(AF770&lt;50.001,1,0))))</f>
        <v>2</v>
      </c>
      <c r="AS770" s="1">
        <f t="shared" ref="AS770:AS833" si="265">IF(AG770="",0,IF(AG770&lt;10.001,3,IF(AG770&lt;25.001,2,IF(AG770&lt;50.001,1,0))))</f>
        <v>1</v>
      </c>
      <c r="AT770" s="1">
        <f t="shared" ref="AT770:AT833" si="266">IF(AH770="",0,IF(AH770&lt;10.001,3,IF(AH770&lt;25.001,2,IF(AH770&lt;50.001,1,0))))</f>
        <v>2</v>
      </c>
      <c r="AU770" s="1">
        <f t="shared" ref="AU770:AU833" si="267">IF(AI770="",0,IF(AI770&lt;10.001,3,IF(AI770&lt;25.001,2,IF(AI770&lt;50.001,1,0))))</f>
        <v>2</v>
      </c>
      <c r="AV770" s="1">
        <f t="shared" ref="AV770:AV833" si="268">IF(AJ770="",0,IF(AJ770&lt;10.001,3,IF(AJ770&lt;25.001,2,IF(AJ770&lt;50.001,1,0))))</f>
        <v>2</v>
      </c>
      <c r="AW770" s="1">
        <f t="shared" ref="AW770:AW833" si="269">AVERAGE(AR770:AV770)</f>
        <v>1.8</v>
      </c>
      <c r="AX770" s="1">
        <f t="shared" ref="AX770:AX833" si="270">IF(M770&gt;5.999,4,IF(M770&gt;2.999,2,IF(M770&gt;1.999,1,0)))</f>
        <v>2</v>
      </c>
      <c r="AY770" s="1">
        <v>5</v>
      </c>
      <c r="AZ770" s="1">
        <f t="shared" ref="AZ770:AZ833" si="271">IF(AY770=1,8,IF(AY770=2,1,IF(AY770=3,6,IF(AY770=4,4,IF(AY770=5,2,0)))))</f>
        <v>2</v>
      </c>
      <c r="BA770" s="1">
        <f t="shared" ref="BA770:BA833" si="272">SUM(AP770,AQ770,AW770,AX770,AZ770)</f>
        <v>8.8000000000000007</v>
      </c>
      <c r="BB770" s="16"/>
      <c r="BC770" s="16"/>
      <c r="BD770" s="16"/>
      <c r="BE770" s="16"/>
      <c r="BF770" s="17"/>
      <c r="BG770" s="16"/>
      <c r="BH770" s="16"/>
      <c r="BI770" s="16"/>
      <c r="BJ770" s="16"/>
      <c r="BK770" s="16"/>
      <c r="BL770" s="16"/>
      <c r="BM770" s="16"/>
      <c r="BN770" s="16"/>
    </row>
    <row r="771" spans="1:66" x14ac:dyDescent="0.2">
      <c r="A771" s="9" t="s">
        <v>659</v>
      </c>
      <c r="B771" s="43" t="s">
        <v>3099</v>
      </c>
      <c r="C771" s="9">
        <v>8.8000000000000007</v>
      </c>
      <c r="D771" s="9"/>
      <c r="E771" s="9"/>
      <c r="F771" s="9"/>
      <c r="G771" s="9">
        <v>1</v>
      </c>
      <c r="H771" s="10">
        <v>5273.9669300135902</v>
      </c>
      <c r="I771" s="11">
        <v>30.51</v>
      </c>
      <c r="J771" s="9">
        <v>1960</v>
      </c>
      <c r="K771" s="2">
        <v>226.39160226466001</v>
      </c>
      <c r="L771" s="11">
        <v>5.60498046875</v>
      </c>
      <c r="M771" s="9">
        <v>46</v>
      </c>
      <c r="N771" s="9">
        <v>55</v>
      </c>
      <c r="O771" s="9">
        <v>180</v>
      </c>
      <c r="P771" s="34">
        <v>1.44338303200643</v>
      </c>
      <c r="Q771" s="12">
        <v>0.96320094518487998</v>
      </c>
      <c r="R771" s="12">
        <v>1.2426695791618301</v>
      </c>
      <c r="S771" s="12">
        <v>0.929022025530989</v>
      </c>
      <c r="T771" s="35">
        <v>1.5008777180717401</v>
      </c>
      <c r="U771" s="34">
        <f t="shared" si="252"/>
        <v>0.52945420007020494</v>
      </c>
      <c r="V771" s="12">
        <f t="shared" si="253"/>
        <v>-5.4091287078711206E-2</v>
      </c>
      <c r="W771" s="12">
        <f t="shared" si="254"/>
        <v>0.31344274057796151</v>
      </c>
      <c r="X771" s="12">
        <f t="shared" si="255"/>
        <v>-0.10621529403008119</v>
      </c>
      <c r="Y771" s="35">
        <f t="shared" si="256"/>
        <v>0.58580644017119232</v>
      </c>
      <c r="Z771" s="2"/>
      <c r="AA771" s="13">
        <v>132</v>
      </c>
      <c r="AB771" s="13">
        <v>132</v>
      </c>
      <c r="AC771" s="13">
        <v>132</v>
      </c>
      <c r="AD771" s="13">
        <v>131</v>
      </c>
      <c r="AE771" s="14">
        <v>132</v>
      </c>
      <c r="AF771" s="15">
        <v>50.732081792678997</v>
      </c>
      <c r="AG771" s="15">
        <v>35.717576949625901</v>
      </c>
      <c r="AH771" s="15">
        <v>22.2310865914183</v>
      </c>
      <c r="AI771" s="15">
        <v>49.872345438551399</v>
      </c>
      <c r="AJ771" s="2">
        <v>51.598015798689197</v>
      </c>
      <c r="AK771" s="1">
        <f t="shared" si="257"/>
        <v>1</v>
      </c>
      <c r="AL771" s="1">
        <f t="shared" si="258"/>
        <v>0</v>
      </c>
      <c r="AM771" s="1">
        <f t="shared" si="259"/>
        <v>0</v>
      </c>
      <c r="AN771" s="1">
        <f t="shared" si="260"/>
        <v>0</v>
      </c>
      <c r="AO771" s="1">
        <f t="shared" si="261"/>
        <v>-2</v>
      </c>
      <c r="AP771" s="1">
        <f t="shared" si="262"/>
        <v>-1</v>
      </c>
      <c r="AQ771" s="1">
        <f t="shared" si="263"/>
        <v>3</v>
      </c>
      <c r="AR771" s="1">
        <f t="shared" si="264"/>
        <v>0</v>
      </c>
      <c r="AS771" s="1">
        <f t="shared" si="265"/>
        <v>1</v>
      </c>
      <c r="AT771" s="1">
        <f t="shared" si="266"/>
        <v>2</v>
      </c>
      <c r="AU771" s="1">
        <f t="shared" si="267"/>
        <v>1</v>
      </c>
      <c r="AV771" s="1">
        <f t="shared" si="268"/>
        <v>0</v>
      </c>
      <c r="AW771" s="1">
        <f t="shared" si="269"/>
        <v>0.8</v>
      </c>
      <c r="AX771" s="1">
        <f t="shared" si="270"/>
        <v>4</v>
      </c>
      <c r="AY771" s="1">
        <v>5</v>
      </c>
      <c r="AZ771" s="1">
        <f t="shared" si="271"/>
        <v>2</v>
      </c>
      <c r="BA771" s="1">
        <f t="shared" si="272"/>
        <v>8.8000000000000007</v>
      </c>
      <c r="BB771" s="16"/>
      <c r="BC771" s="16"/>
      <c r="BD771" s="16"/>
      <c r="BE771" s="16"/>
      <c r="BF771" s="17"/>
      <c r="BG771" s="16"/>
      <c r="BH771" s="16"/>
      <c r="BI771" s="16"/>
      <c r="BJ771" s="16"/>
      <c r="BK771" s="16"/>
      <c r="BL771" s="16"/>
      <c r="BM771" s="16"/>
      <c r="BN771" s="16"/>
    </row>
    <row r="772" spans="1:66" x14ac:dyDescent="0.2">
      <c r="A772" s="9" t="s">
        <v>1251</v>
      </c>
      <c r="B772" s="43" t="s">
        <v>1902</v>
      </c>
      <c r="C772" s="9">
        <v>8.8000000000000007</v>
      </c>
      <c r="D772" s="9"/>
      <c r="E772" s="9"/>
      <c r="F772" s="9"/>
      <c r="G772" s="9">
        <v>1</v>
      </c>
      <c r="H772" s="10">
        <v>128.43308111157401</v>
      </c>
      <c r="I772" s="11">
        <v>7.26</v>
      </c>
      <c r="J772" s="9">
        <v>606</v>
      </c>
      <c r="K772" s="2">
        <v>63.837164074660002</v>
      </c>
      <c r="L772" s="11">
        <v>8.48486328125</v>
      </c>
      <c r="M772" s="9">
        <v>2</v>
      </c>
      <c r="N772" s="9">
        <v>2</v>
      </c>
      <c r="O772" s="9">
        <v>2</v>
      </c>
      <c r="P772" s="34">
        <v>1.49560685521295</v>
      </c>
      <c r="Q772" s="12">
        <v>1.0683214533593599</v>
      </c>
      <c r="R772" s="12">
        <v>1.1712794792210499</v>
      </c>
      <c r="S772" s="12">
        <v>2.0100219130688699</v>
      </c>
      <c r="T772" s="35">
        <v>1.3809566486718501</v>
      </c>
      <c r="U772" s="34">
        <f t="shared" si="252"/>
        <v>0.58073098901202347</v>
      </c>
      <c r="V772" s="12">
        <f t="shared" si="253"/>
        <v>9.534581311989658E-2</v>
      </c>
      <c r="W772" s="12">
        <f t="shared" si="254"/>
        <v>0.22808535865570109</v>
      </c>
      <c r="X772" s="12">
        <f t="shared" si="255"/>
        <v>1.0072112296148821</v>
      </c>
      <c r="Y772" s="35">
        <f t="shared" si="256"/>
        <v>0.46566803087199127</v>
      </c>
      <c r="Z772" s="2"/>
      <c r="AA772" s="13">
        <v>2</v>
      </c>
      <c r="AB772" s="13">
        <v>2</v>
      </c>
      <c r="AC772" s="13">
        <v>2</v>
      </c>
      <c r="AD772" s="13">
        <v>2</v>
      </c>
      <c r="AE772" s="14">
        <v>2</v>
      </c>
      <c r="AF772" s="15">
        <v>67.375383088045197</v>
      </c>
      <c r="AG772" s="15">
        <v>67.183523532001502</v>
      </c>
      <c r="AH772" s="15">
        <v>36.732950891457698</v>
      </c>
      <c r="AI772" s="15">
        <v>53.180251733781297</v>
      </c>
      <c r="AJ772" s="2">
        <v>0.14541940566449299</v>
      </c>
      <c r="AK772" s="1">
        <f t="shared" si="257"/>
        <v>1</v>
      </c>
      <c r="AL772" s="1">
        <f t="shared" si="258"/>
        <v>0</v>
      </c>
      <c r="AM772" s="1">
        <f t="shared" si="259"/>
        <v>0</v>
      </c>
      <c r="AN772" s="1">
        <f t="shared" si="260"/>
        <v>3</v>
      </c>
      <c r="AO772" s="1">
        <f t="shared" si="261"/>
        <v>-1</v>
      </c>
      <c r="AP772" s="1">
        <f t="shared" si="262"/>
        <v>3</v>
      </c>
      <c r="AQ772" s="1">
        <f t="shared" si="263"/>
        <v>0</v>
      </c>
      <c r="AR772" s="1">
        <f t="shared" si="264"/>
        <v>0</v>
      </c>
      <c r="AS772" s="1">
        <f t="shared" si="265"/>
        <v>0</v>
      </c>
      <c r="AT772" s="1">
        <f t="shared" si="266"/>
        <v>1</v>
      </c>
      <c r="AU772" s="1">
        <f t="shared" si="267"/>
        <v>0</v>
      </c>
      <c r="AV772" s="1">
        <f t="shared" si="268"/>
        <v>3</v>
      </c>
      <c r="AW772" s="1">
        <f t="shared" si="269"/>
        <v>0.8</v>
      </c>
      <c r="AX772" s="1">
        <f t="shared" si="270"/>
        <v>1</v>
      </c>
      <c r="AY772" s="1">
        <v>4</v>
      </c>
      <c r="AZ772" s="1">
        <f t="shared" si="271"/>
        <v>4</v>
      </c>
      <c r="BA772" s="1">
        <f t="shared" si="272"/>
        <v>8.8000000000000007</v>
      </c>
      <c r="BB772" s="16"/>
      <c r="BC772" s="16"/>
      <c r="BD772" s="16"/>
      <c r="BE772" s="16"/>
      <c r="BF772" s="17"/>
      <c r="BG772" s="16"/>
      <c r="BH772" s="16"/>
      <c r="BI772" s="16"/>
      <c r="BJ772" s="16"/>
      <c r="BK772" s="16"/>
      <c r="BL772" s="16"/>
      <c r="BM772" s="16"/>
      <c r="BN772" s="16"/>
    </row>
    <row r="773" spans="1:66" x14ac:dyDescent="0.2">
      <c r="A773" s="9" t="s">
        <v>236</v>
      </c>
      <c r="B773" s="43" t="s">
        <v>1896</v>
      </c>
      <c r="C773" s="9">
        <v>8.8000000000000007</v>
      </c>
      <c r="D773" s="9">
        <v>1</v>
      </c>
      <c r="E773" s="9"/>
      <c r="F773" s="9"/>
      <c r="G773" s="9">
        <v>1</v>
      </c>
      <c r="H773" s="10">
        <v>2715.24784042703</v>
      </c>
      <c r="I773" s="11">
        <v>46.36</v>
      </c>
      <c r="J773" s="9">
        <v>330</v>
      </c>
      <c r="K773" s="2">
        <v>36.083168474659999</v>
      </c>
      <c r="L773" s="11">
        <v>8.19189453125</v>
      </c>
      <c r="M773" s="9">
        <v>5</v>
      </c>
      <c r="N773" s="9">
        <v>12</v>
      </c>
      <c r="O773" s="9">
        <v>164</v>
      </c>
      <c r="P773" s="34">
        <v>0.78534307113131097</v>
      </c>
      <c r="Q773" s="12">
        <v>1.75744225637116</v>
      </c>
      <c r="R773" s="12">
        <v>1.10750627238308</v>
      </c>
      <c r="S773" s="12">
        <v>1.53507805819515</v>
      </c>
      <c r="T773" s="35">
        <v>0.44271825591671898</v>
      </c>
      <c r="U773" s="34">
        <f t="shared" si="252"/>
        <v>-0.34860507286124587</v>
      </c>
      <c r="V773" s="12">
        <f t="shared" si="253"/>
        <v>0.8134772879802914</v>
      </c>
      <c r="W773" s="12">
        <f t="shared" si="254"/>
        <v>0.14731486953455006</v>
      </c>
      <c r="X773" s="12">
        <f t="shared" si="255"/>
        <v>0.61831201801095892</v>
      </c>
      <c r="Y773" s="35">
        <f t="shared" si="256"/>
        <v>-1.1755392292955431</v>
      </c>
      <c r="Z773" s="2"/>
      <c r="AA773" s="13">
        <v>67</v>
      </c>
      <c r="AB773" s="13">
        <v>64</v>
      </c>
      <c r="AC773" s="13">
        <v>51</v>
      </c>
      <c r="AD773" s="13">
        <v>67</v>
      </c>
      <c r="AE773" s="14">
        <v>64</v>
      </c>
      <c r="AF773" s="15">
        <v>103.255829935316</v>
      </c>
      <c r="AG773" s="15">
        <v>27.844925944586802</v>
      </c>
      <c r="AH773" s="15">
        <v>21.2903133170425</v>
      </c>
      <c r="AI773" s="15">
        <v>35.324607722552201</v>
      </c>
      <c r="AJ773" s="2">
        <v>84.929485982121093</v>
      </c>
      <c r="AK773" s="1">
        <f t="shared" si="257"/>
        <v>0</v>
      </c>
      <c r="AL773" s="1">
        <f t="shared" si="258"/>
        <v>2</v>
      </c>
      <c r="AM773" s="1">
        <f t="shared" si="259"/>
        <v>0</v>
      </c>
      <c r="AN773" s="1">
        <f t="shared" si="260"/>
        <v>2</v>
      </c>
      <c r="AO773" s="1">
        <f t="shared" si="261"/>
        <v>-2</v>
      </c>
      <c r="AP773" s="1">
        <f t="shared" si="262"/>
        <v>2</v>
      </c>
      <c r="AQ773" s="1">
        <f t="shared" si="263"/>
        <v>3</v>
      </c>
      <c r="AR773" s="1">
        <f t="shared" si="264"/>
        <v>0</v>
      </c>
      <c r="AS773" s="1">
        <f t="shared" si="265"/>
        <v>1</v>
      </c>
      <c r="AT773" s="1">
        <f t="shared" si="266"/>
        <v>2</v>
      </c>
      <c r="AU773" s="1">
        <f t="shared" si="267"/>
        <v>1</v>
      </c>
      <c r="AV773" s="1">
        <f t="shared" si="268"/>
        <v>0</v>
      </c>
      <c r="AW773" s="1">
        <f t="shared" si="269"/>
        <v>0.8</v>
      </c>
      <c r="AX773" s="1">
        <f t="shared" si="270"/>
        <v>2</v>
      </c>
      <c r="AY773" s="1">
        <v>2</v>
      </c>
      <c r="AZ773" s="1">
        <f t="shared" si="271"/>
        <v>1</v>
      </c>
      <c r="BA773" s="1">
        <f t="shared" si="272"/>
        <v>8.8000000000000007</v>
      </c>
      <c r="BB773" s="16"/>
      <c r="BC773" s="16"/>
      <c r="BD773" s="16"/>
      <c r="BE773" s="16"/>
      <c r="BF773" s="17"/>
      <c r="BG773" s="16"/>
      <c r="BH773" s="16"/>
      <c r="BI773" s="16"/>
      <c r="BJ773" s="16"/>
      <c r="BK773" s="16"/>
      <c r="BL773" s="16"/>
      <c r="BM773" s="16"/>
      <c r="BN773" s="16"/>
    </row>
    <row r="774" spans="1:66" ht="21" x14ac:dyDescent="0.2">
      <c r="A774" s="9" t="s">
        <v>637</v>
      </c>
      <c r="B774" s="43" t="s">
        <v>3098</v>
      </c>
      <c r="C774" s="9">
        <v>8.8000000000000007</v>
      </c>
      <c r="D774" s="9"/>
      <c r="E774" s="9"/>
      <c r="F774" s="9"/>
      <c r="G774" s="9">
        <v>1</v>
      </c>
      <c r="H774" s="10">
        <v>1734.77926652322</v>
      </c>
      <c r="I774" s="11">
        <v>41.2</v>
      </c>
      <c r="J774" s="9">
        <v>449</v>
      </c>
      <c r="K774" s="2">
        <v>49.198411174660102</v>
      </c>
      <c r="L774" s="11">
        <v>6.30322265625</v>
      </c>
      <c r="M774" s="9">
        <v>6</v>
      </c>
      <c r="N774" s="9">
        <v>11</v>
      </c>
      <c r="O774" s="9">
        <v>79</v>
      </c>
      <c r="P774" s="34">
        <v>1.24747438914551</v>
      </c>
      <c r="Q774" s="12">
        <v>1.0561865565060899</v>
      </c>
      <c r="R774" s="12">
        <v>1.0980323302289801</v>
      </c>
      <c r="S774" s="12">
        <v>1.1432398813559499</v>
      </c>
      <c r="T774" s="35">
        <v>1.30620628673912</v>
      </c>
      <c r="U774" s="34">
        <f t="shared" si="252"/>
        <v>0.31901019709997552</v>
      </c>
      <c r="V774" s="12">
        <f t="shared" si="253"/>
        <v>7.8864683536353924E-2</v>
      </c>
      <c r="W774" s="12">
        <f t="shared" si="254"/>
        <v>0.13492053337257001</v>
      </c>
      <c r="X774" s="12">
        <f t="shared" si="255"/>
        <v>0.19312815012480716</v>
      </c>
      <c r="Y774" s="35">
        <f t="shared" si="256"/>
        <v>0.38538275703280062</v>
      </c>
      <c r="Z774" s="2"/>
      <c r="AA774" s="13">
        <v>48</v>
      </c>
      <c r="AB774" s="13">
        <v>48</v>
      </c>
      <c r="AC774" s="13">
        <v>48</v>
      </c>
      <c r="AD774" s="13">
        <v>48</v>
      </c>
      <c r="AE774" s="14">
        <v>48</v>
      </c>
      <c r="AF774" s="15">
        <v>49.512626824292397</v>
      </c>
      <c r="AG774" s="15">
        <v>51.616644216026302</v>
      </c>
      <c r="AH774" s="15">
        <v>26.448552757620099</v>
      </c>
      <c r="AI774" s="15">
        <v>37.512941279086903</v>
      </c>
      <c r="AJ774" s="2">
        <v>35.5776563900084</v>
      </c>
      <c r="AK774" s="1">
        <f t="shared" si="257"/>
        <v>0</v>
      </c>
      <c r="AL774" s="1">
        <f t="shared" si="258"/>
        <v>0</v>
      </c>
      <c r="AM774" s="1">
        <f t="shared" si="259"/>
        <v>0</v>
      </c>
      <c r="AN774" s="1">
        <f t="shared" si="260"/>
        <v>0</v>
      </c>
      <c r="AO774" s="1">
        <f t="shared" si="261"/>
        <v>-1</v>
      </c>
      <c r="AP774" s="1">
        <f t="shared" si="262"/>
        <v>-1</v>
      </c>
      <c r="AQ774" s="1">
        <f t="shared" si="263"/>
        <v>3</v>
      </c>
      <c r="AR774" s="1">
        <f t="shared" si="264"/>
        <v>1</v>
      </c>
      <c r="AS774" s="1">
        <f t="shared" si="265"/>
        <v>0</v>
      </c>
      <c r="AT774" s="1">
        <f t="shared" si="266"/>
        <v>1</v>
      </c>
      <c r="AU774" s="1">
        <f t="shared" si="267"/>
        <v>1</v>
      </c>
      <c r="AV774" s="1">
        <f t="shared" si="268"/>
        <v>1</v>
      </c>
      <c r="AW774" s="1">
        <f t="shared" si="269"/>
        <v>0.8</v>
      </c>
      <c r="AX774" s="1">
        <f t="shared" si="270"/>
        <v>4</v>
      </c>
      <c r="AY774" s="1">
        <v>5</v>
      </c>
      <c r="AZ774" s="1">
        <f t="shared" si="271"/>
        <v>2</v>
      </c>
      <c r="BA774" s="1">
        <f t="shared" si="272"/>
        <v>8.8000000000000007</v>
      </c>
      <c r="BB774" s="16"/>
      <c r="BC774" s="16"/>
      <c r="BD774" s="16"/>
      <c r="BE774" s="16"/>
      <c r="BF774" s="17"/>
      <c r="BG774" s="16"/>
      <c r="BH774" s="16"/>
      <c r="BI774" s="16"/>
      <c r="BJ774" s="16"/>
      <c r="BK774" s="16"/>
      <c r="BL774" s="16"/>
      <c r="BM774" s="16"/>
      <c r="BN774" s="16"/>
    </row>
    <row r="775" spans="1:66" x14ac:dyDescent="0.2">
      <c r="A775" s="9" t="s">
        <v>371</v>
      </c>
      <c r="B775" s="43" t="s">
        <v>2447</v>
      </c>
      <c r="C775" s="9">
        <v>8.8000000000000007</v>
      </c>
      <c r="D775" s="9"/>
      <c r="E775" s="9"/>
      <c r="F775" s="9"/>
      <c r="G775" s="9">
        <v>1</v>
      </c>
      <c r="H775" s="10">
        <v>1471.1338960337901</v>
      </c>
      <c r="I775" s="11">
        <v>52.38</v>
      </c>
      <c r="J775" s="9">
        <v>210</v>
      </c>
      <c r="K775" s="2">
        <v>23.34102375466</v>
      </c>
      <c r="L775" s="11">
        <v>5.64306640625</v>
      </c>
      <c r="M775" s="9">
        <v>8</v>
      </c>
      <c r="N775" s="9">
        <v>8</v>
      </c>
      <c r="O775" s="9">
        <v>41</v>
      </c>
      <c r="P775" s="34">
        <v>0.87303014210042795</v>
      </c>
      <c r="Q775" s="12">
        <v>1.0996088853670101</v>
      </c>
      <c r="R775" s="12">
        <v>1.0709321044725799</v>
      </c>
      <c r="S775" s="12">
        <v>1.15793024120844</v>
      </c>
      <c r="T775" s="35">
        <v>0.71785664696821605</v>
      </c>
      <c r="U775" s="34">
        <f t="shared" si="252"/>
        <v>-0.1958966299122486</v>
      </c>
      <c r="V775" s="12">
        <f t="shared" si="253"/>
        <v>0.13699046967824596</v>
      </c>
      <c r="W775" s="12">
        <f t="shared" si="254"/>
        <v>9.8867018234139223E-2</v>
      </c>
      <c r="X775" s="12">
        <f t="shared" si="255"/>
        <v>0.21154834167421488</v>
      </c>
      <c r="Y775" s="35">
        <f t="shared" si="256"/>
        <v>-0.47823232236647539</v>
      </c>
      <c r="Z775" s="2"/>
      <c r="AA775" s="13">
        <v>34</v>
      </c>
      <c r="AB775" s="13">
        <v>34</v>
      </c>
      <c r="AC775" s="13">
        <v>34</v>
      </c>
      <c r="AD775" s="13">
        <v>34</v>
      </c>
      <c r="AE775" s="14">
        <v>34</v>
      </c>
      <c r="AF775" s="15">
        <v>98.380712922045007</v>
      </c>
      <c r="AG775" s="15">
        <v>48.232982567818198</v>
      </c>
      <c r="AH775" s="15">
        <v>21.7265406657231</v>
      </c>
      <c r="AI775" s="15">
        <v>37.364037676831103</v>
      </c>
      <c r="AJ775" s="2">
        <v>89.811856558576096</v>
      </c>
      <c r="AK775" s="1">
        <f t="shared" si="257"/>
        <v>0</v>
      </c>
      <c r="AL775" s="1">
        <f t="shared" si="258"/>
        <v>0</v>
      </c>
      <c r="AM775" s="1">
        <f t="shared" si="259"/>
        <v>0</v>
      </c>
      <c r="AN775" s="1">
        <f t="shared" si="260"/>
        <v>0</v>
      </c>
      <c r="AO775" s="1">
        <f t="shared" si="261"/>
        <v>0</v>
      </c>
      <c r="AP775" s="1">
        <f t="shared" si="262"/>
        <v>0</v>
      </c>
      <c r="AQ775" s="1">
        <f t="shared" si="263"/>
        <v>3</v>
      </c>
      <c r="AR775" s="1">
        <f t="shared" si="264"/>
        <v>0</v>
      </c>
      <c r="AS775" s="1">
        <f t="shared" si="265"/>
        <v>1</v>
      </c>
      <c r="AT775" s="1">
        <f t="shared" si="266"/>
        <v>2</v>
      </c>
      <c r="AU775" s="1">
        <f t="shared" si="267"/>
        <v>1</v>
      </c>
      <c r="AV775" s="1">
        <f t="shared" si="268"/>
        <v>0</v>
      </c>
      <c r="AW775" s="1">
        <f t="shared" si="269"/>
        <v>0.8</v>
      </c>
      <c r="AX775" s="1">
        <f t="shared" si="270"/>
        <v>4</v>
      </c>
      <c r="AY775" s="1">
        <v>2</v>
      </c>
      <c r="AZ775" s="1">
        <f t="shared" si="271"/>
        <v>1</v>
      </c>
      <c r="BA775" s="1">
        <f t="shared" si="272"/>
        <v>8.8000000000000007</v>
      </c>
      <c r="BB775" s="16"/>
      <c r="BC775" s="16"/>
      <c r="BD775" s="16"/>
      <c r="BE775" s="16"/>
      <c r="BF775" s="17"/>
      <c r="BG775" s="16"/>
      <c r="BH775" s="16"/>
      <c r="BI775" s="16"/>
      <c r="BJ775" s="16"/>
      <c r="BK775" s="16"/>
      <c r="BL775" s="16"/>
      <c r="BM775" s="16"/>
      <c r="BN775" s="16"/>
    </row>
    <row r="776" spans="1:66" x14ac:dyDescent="0.2">
      <c r="A776" s="9" t="s">
        <v>638</v>
      </c>
      <c r="B776" s="43" t="s">
        <v>2868</v>
      </c>
      <c r="C776" s="9">
        <v>8.8000000000000007</v>
      </c>
      <c r="D776" s="9"/>
      <c r="E776" s="9"/>
      <c r="F776" s="9"/>
      <c r="G776" s="9">
        <v>1</v>
      </c>
      <c r="H776" s="10">
        <v>1745.5051161685301</v>
      </c>
      <c r="I776" s="11">
        <v>54.07</v>
      </c>
      <c r="J776" s="9">
        <v>246</v>
      </c>
      <c r="K776" s="2">
        <v>28.06483186466</v>
      </c>
      <c r="L776" s="11">
        <v>4.83056640625</v>
      </c>
      <c r="M776" s="9">
        <v>6</v>
      </c>
      <c r="N776" s="9">
        <v>14</v>
      </c>
      <c r="O776" s="9">
        <v>82</v>
      </c>
      <c r="P776" s="34">
        <v>0.79234764983184702</v>
      </c>
      <c r="Q776" s="12">
        <v>1.0035526519792799</v>
      </c>
      <c r="R776" s="12">
        <v>1.05943924943533</v>
      </c>
      <c r="S776" s="12">
        <v>1.17633149409315</v>
      </c>
      <c r="T776" s="35">
        <v>0.82920310503831296</v>
      </c>
      <c r="U776" s="34">
        <f t="shared" si="252"/>
        <v>-0.3357945299336843</v>
      </c>
      <c r="V776" s="12">
        <f t="shared" si="253"/>
        <v>5.1163105288335722E-3</v>
      </c>
      <c r="W776" s="12">
        <f t="shared" si="254"/>
        <v>8.3300862791538616E-2</v>
      </c>
      <c r="X776" s="12">
        <f t="shared" si="255"/>
        <v>0.23429467368826393</v>
      </c>
      <c r="Y776" s="35">
        <f t="shared" si="256"/>
        <v>-0.27020257610647386</v>
      </c>
      <c r="Z776" s="2"/>
      <c r="AA776" s="13">
        <v>53</v>
      </c>
      <c r="AB776" s="13">
        <v>53</v>
      </c>
      <c r="AC776" s="13">
        <v>53</v>
      </c>
      <c r="AD776" s="13">
        <v>53</v>
      </c>
      <c r="AE776" s="14">
        <v>52</v>
      </c>
      <c r="AF776" s="15">
        <v>50.441032744443802</v>
      </c>
      <c r="AG776" s="15">
        <v>36.551129512933002</v>
      </c>
      <c r="AH776" s="15">
        <v>22.000403073700699</v>
      </c>
      <c r="AI776" s="15">
        <v>32.435770734934401</v>
      </c>
      <c r="AJ776" s="2">
        <v>62.5028968312713</v>
      </c>
      <c r="AK776" s="1">
        <f t="shared" si="257"/>
        <v>0</v>
      </c>
      <c r="AL776" s="1">
        <f t="shared" si="258"/>
        <v>0</v>
      </c>
      <c r="AM776" s="1">
        <f t="shared" si="259"/>
        <v>0</v>
      </c>
      <c r="AN776" s="1">
        <f t="shared" si="260"/>
        <v>0</v>
      </c>
      <c r="AO776" s="1">
        <f t="shared" si="261"/>
        <v>0</v>
      </c>
      <c r="AP776" s="1">
        <f t="shared" si="262"/>
        <v>0</v>
      </c>
      <c r="AQ776" s="1">
        <f t="shared" si="263"/>
        <v>3</v>
      </c>
      <c r="AR776" s="1">
        <f t="shared" si="264"/>
        <v>0</v>
      </c>
      <c r="AS776" s="1">
        <f t="shared" si="265"/>
        <v>1</v>
      </c>
      <c r="AT776" s="1">
        <f t="shared" si="266"/>
        <v>2</v>
      </c>
      <c r="AU776" s="1">
        <f t="shared" si="267"/>
        <v>1</v>
      </c>
      <c r="AV776" s="1">
        <f t="shared" si="268"/>
        <v>0</v>
      </c>
      <c r="AW776" s="1">
        <f t="shared" si="269"/>
        <v>0.8</v>
      </c>
      <c r="AX776" s="1">
        <f t="shared" si="270"/>
        <v>4</v>
      </c>
      <c r="AY776" s="1">
        <v>2</v>
      </c>
      <c r="AZ776" s="1">
        <f t="shared" si="271"/>
        <v>1</v>
      </c>
      <c r="BA776" s="1">
        <f t="shared" si="272"/>
        <v>8.8000000000000007</v>
      </c>
      <c r="BB776" s="16"/>
      <c r="BC776" s="16"/>
      <c r="BD776" s="16"/>
      <c r="BE776" s="16"/>
      <c r="BF776" s="17"/>
      <c r="BG776" s="16"/>
      <c r="BH776" s="16"/>
      <c r="BI776" s="16"/>
      <c r="BJ776" s="16"/>
      <c r="BK776" s="16"/>
      <c r="BL776" s="16"/>
      <c r="BM776" s="16"/>
      <c r="BN776" s="16"/>
    </row>
    <row r="777" spans="1:66" x14ac:dyDescent="0.2">
      <c r="A777" s="9" t="s">
        <v>467</v>
      </c>
      <c r="B777" s="43" t="s">
        <v>1901</v>
      </c>
      <c r="C777" s="9">
        <v>8.8000000000000007</v>
      </c>
      <c r="D777" s="9"/>
      <c r="E777" s="9"/>
      <c r="F777" s="9"/>
      <c r="G777" s="9">
        <v>2</v>
      </c>
      <c r="H777" s="10">
        <v>78.091625823057996</v>
      </c>
      <c r="I777" s="11">
        <v>11.98</v>
      </c>
      <c r="J777" s="9">
        <v>192</v>
      </c>
      <c r="K777" s="2">
        <v>21.415078114660002</v>
      </c>
      <c r="L777" s="11">
        <v>7.60595703125</v>
      </c>
      <c r="M777" s="9">
        <v>1</v>
      </c>
      <c r="N777" s="9">
        <v>2</v>
      </c>
      <c r="O777" s="9">
        <v>4</v>
      </c>
      <c r="P777" s="34">
        <v>1.3407205419219901</v>
      </c>
      <c r="Q777" s="12">
        <v>1.3152971634108099</v>
      </c>
      <c r="R777" s="12">
        <v>1.0509930302648101</v>
      </c>
      <c r="S777" s="12">
        <v>0.82590662481596899</v>
      </c>
      <c r="T777" s="35">
        <v>1.0054927138781999</v>
      </c>
      <c r="U777" s="34">
        <f t="shared" si="252"/>
        <v>0.42300855506582297</v>
      </c>
      <c r="V777" s="12">
        <f t="shared" si="253"/>
        <v>0.39538878259424054</v>
      </c>
      <c r="W777" s="12">
        <f t="shared" si="254"/>
        <v>7.175310199682243E-2</v>
      </c>
      <c r="X777" s="12">
        <f t="shared" si="255"/>
        <v>-0.2759494119469672</v>
      </c>
      <c r="Y777" s="35">
        <f t="shared" si="256"/>
        <v>7.902627451446282E-3</v>
      </c>
      <c r="Z777" s="2"/>
      <c r="AA777" s="13">
        <v>2</v>
      </c>
      <c r="AB777" s="13">
        <v>2</v>
      </c>
      <c r="AC777" s="13">
        <v>2</v>
      </c>
      <c r="AD777" s="13">
        <v>2</v>
      </c>
      <c r="AE777" s="14">
        <v>2</v>
      </c>
      <c r="AF777" s="15">
        <v>99.290522724237903</v>
      </c>
      <c r="AG777" s="15">
        <v>35.735794423409999</v>
      </c>
      <c r="AH777" s="15">
        <v>1.77829912643795</v>
      </c>
      <c r="AI777" s="15">
        <v>59.688635587070401</v>
      </c>
      <c r="AJ777" s="2">
        <v>51.0930935280008</v>
      </c>
      <c r="AK777" s="1">
        <f t="shared" si="257"/>
        <v>1</v>
      </c>
      <c r="AL777" s="1">
        <f t="shared" si="258"/>
        <v>1</v>
      </c>
      <c r="AM777" s="1">
        <f t="shared" si="259"/>
        <v>0</v>
      </c>
      <c r="AN777" s="1">
        <f t="shared" si="260"/>
        <v>0</v>
      </c>
      <c r="AO777" s="1">
        <f t="shared" si="261"/>
        <v>0</v>
      </c>
      <c r="AP777" s="1">
        <f t="shared" si="262"/>
        <v>2</v>
      </c>
      <c r="AQ777" s="1">
        <f t="shared" si="263"/>
        <v>0</v>
      </c>
      <c r="AR777" s="1">
        <f t="shared" si="264"/>
        <v>0</v>
      </c>
      <c r="AS777" s="1">
        <f t="shared" si="265"/>
        <v>1</v>
      </c>
      <c r="AT777" s="1">
        <f t="shared" si="266"/>
        <v>3</v>
      </c>
      <c r="AU777" s="1">
        <f t="shared" si="267"/>
        <v>0</v>
      </c>
      <c r="AV777" s="1">
        <f t="shared" si="268"/>
        <v>0</v>
      </c>
      <c r="AW777" s="1">
        <f t="shared" si="269"/>
        <v>0.8</v>
      </c>
      <c r="AX777" s="1">
        <f t="shared" si="270"/>
        <v>0</v>
      </c>
      <c r="AY777" s="1">
        <v>3</v>
      </c>
      <c r="AZ777" s="1">
        <f t="shared" si="271"/>
        <v>6</v>
      </c>
      <c r="BA777" s="1">
        <f t="shared" si="272"/>
        <v>8.8000000000000007</v>
      </c>
      <c r="BB777" s="16"/>
      <c r="BC777" s="16"/>
      <c r="BD777" s="16"/>
      <c r="BE777" s="16"/>
      <c r="BF777" s="17"/>
      <c r="BG777" s="16"/>
      <c r="BH777" s="16"/>
      <c r="BI777" s="16"/>
      <c r="BJ777" s="16"/>
      <c r="BK777" s="16"/>
      <c r="BL777" s="16"/>
      <c r="BM777" s="16"/>
      <c r="BN777" s="16"/>
    </row>
    <row r="778" spans="1:66" x14ac:dyDescent="0.2">
      <c r="A778" s="9" t="s">
        <v>1460</v>
      </c>
      <c r="B778" s="43" t="s">
        <v>2450</v>
      </c>
      <c r="C778" s="9">
        <v>8.8000000000000007</v>
      </c>
      <c r="D778" s="9"/>
      <c r="E778" s="9"/>
      <c r="F778" s="9"/>
      <c r="G778" s="9">
        <v>1</v>
      </c>
      <c r="H778" s="10">
        <v>405.17</v>
      </c>
      <c r="I778" s="11">
        <v>18.38</v>
      </c>
      <c r="J778" s="9">
        <v>359</v>
      </c>
      <c r="K778" s="2">
        <v>40.281455504660002</v>
      </c>
      <c r="L778" s="11">
        <v>6.74169921875</v>
      </c>
      <c r="M778" s="9">
        <v>4</v>
      </c>
      <c r="N778" s="9">
        <v>4</v>
      </c>
      <c r="O778" s="9">
        <v>8</v>
      </c>
      <c r="P778" s="34">
        <v>1.1067391235720501</v>
      </c>
      <c r="Q778" s="12">
        <v>0.964666457948543</v>
      </c>
      <c r="R778" s="12">
        <v>1.0271647408085101</v>
      </c>
      <c r="S778" s="12">
        <v>0.56651877694826702</v>
      </c>
      <c r="T778" s="35">
        <v>1.1233378211123899</v>
      </c>
      <c r="U778" s="34">
        <f t="shared" si="252"/>
        <v>0.14631519548613442</v>
      </c>
      <c r="V778" s="12">
        <f t="shared" si="253"/>
        <v>-5.1897890997304248E-2</v>
      </c>
      <c r="W778" s="12">
        <f t="shared" si="254"/>
        <v>3.866758544106981E-2</v>
      </c>
      <c r="X778" s="12">
        <f t="shared" si="255"/>
        <v>-0.81980432072822429</v>
      </c>
      <c r="Y778" s="35">
        <f t="shared" si="256"/>
        <v>0.16779185432128016</v>
      </c>
      <c r="Z778" s="2"/>
      <c r="AA778" s="13">
        <v>8</v>
      </c>
      <c r="AB778" s="13">
        <v>8</v>
      </c>
      <c r="AC778" s="13">
        <v>8</v>
      </c>
      <c r="AD778" s="13">
        <v>8</v>
      </c>
      <c r="AE778" s="14">
        <v>8</v>
      </c>
      <c r="AF778" s="15">
        <v>39.655242378927497</v>
      </c>
      <c r="AG778" s="15">
        <v>19.4011427184378</v>
      </c>
      <c r="AH778" s="15">
        <v>6.0118167127331299</v>
      </c>
      <c r="AI778" s="15">
        <v>14.4337770629412</v>
      </c>
      <c r="AJ778" s="2">
        <v>41.111906439941301</v>
      </c>
      <c r="AK778" s="1">
        <f t="shared" si="257"/>
        <v>0</v>
      </c>
      <c r="AL778" s="1">
        <f t="shared" si="258"/>
        <v>0</v>
      </c>
      <c r="AM778" s="1">
        <f t="shared" si="259"/>
        <v>0</v>
      </c>
      <c r="AN778" s="1">
        <f t="shared" si="260"/>
        <v>1</v>
      </c>
      <c r="AO778" s="1">
        <f t="shared" si="261"/>
        <v>0</v>
      </c>
      <c r="AP778" s="1">
        <f t="shared" si="262"/>
        <v>1</v>
      </c>
      <c r="AQ778" s="1">
        <f t="shared" si="263"/>
        <v>2</v>
      </c>
      <c r="AR778" s="1">
        <f t="shared" si="264"/>
        <v>1</v>
      </c>
      <c r="AS778" s="1">
        <f t="shared" si="265"/>
        <v>2</v>
      </c>
      <c r="AT778" s="1">
        <f t="shared" si="266"/>
        <v>3</v>
      </c>
      <c r="AU778" s="1">
        <f t="shared" si="267"/>
        <v>2</v>
      </c>
      <c r="AV778" s="1">
        <f t="shared" si="268"/>
        <v>1</v>
      </c>
      <c r="AW778" s="1">
        <f t="shared" si="269"/>
        <v>1.8</v>
      </c>
      <c r="AX778" s="1">
        <f t="shared" si="270"/>
        <v>2</v>
      </c>
      <c r="AY778" s="1">
        <v>5</v>
      </c>
      <c r="AZ778" s="1">
        <f t="shared" si="271"/>
        <v>2</v>
      </c>
      <c r="BA778" s="1">
        <f t="shared" si="272"/>
        <v>8.8000000000000007</v>
      </c>
      <c r="BB778" s="16"/>
      <c r="BC778" s="16"/>
      <c r="BD778" s="16"/>
      <c r="BE778" s="16"/>
      <c r="BF778" s="17"/>
      <c r="BG778" s="16"/>
      <c r="BH778" s="16"/>
      <c r="BI778" s="16"/>
      <c r="BJ778" s="16"/>
      <c r="BK778" s="16"/>
      <c r="BL778" s="16"/>
      <c r="BM778" s="16"/>
      <c r="BN778" s="16"/>
    </row>
    <row r="779" spans="1:66" x14ac:dyDescent="0.2">
      <c r="A779" s="9" t="s">
        <v>1525</v>
      </c>
      <c r="B779" s="43" t="s">
        <v>1897</v>
      </c>
      <c r="C779" s="9">
        <v>8.8000000000000007</v>
      </c>
      <c r="D779" s="9"/>
      <c r="E779" s="9"/>
      <c r="F779" s="9"/>
      <c r="G779" s="9">
        <v>1</v>
      </c>
      <c r="H779" s="10">
        <v>52.98</v>
      </c>
      <c r="I779" s="11">
        <v>5.23</v>
      </c>
      <c r="J779" s="9">
        <v>172</v>
      </c>
      <c r="K779" s="2">
        <v>18.844794244660001</v>
      </c>
      <c r="L779" s="11">
        <v>5.69384765625</v>
      </c>
      <c r="M779" s="9">
        <v>1</v>
      </c>
      <c r="N779" s="9">
        <v>1</v>
      </c>
      <c r="O779" s="9">
        <v>2</v>
      </c>
      <c r="P779" s="34">
        <v>0.882852262638126</v>
      </c>
      <c r="Q779" s="12">
        <v>0.77911064422545795</v>
      </c>
      <c r="R779" s="12">
        <v>0.99155394881972303</v>
      </c>
      <c r="S779" s="12">
        <v>1.7316893573272101</v>
      </c>
      <c r="T779" s="35">
        <v>1.1177725615231699</v>
      </c>
      <c r="U779" s="34">
        <f t="shared" si="252"/>
        <v>-0.17975605881640663</v>
      </c>
      <c r="V779" s="12">
        <f t="shared" si="253"/>
        <v>-0.36009986988627102</v>
      </c>
      <c r="W779" s="12">
        <f t="shared" si="254"/>
        <v>-1.2236825633147834E-2</v>
      </c>
      <c r="X779" s="12">
        <f t="shared" si="255"/>
        <v>0.79218015244430884</v>
      </c>
      <c r="Y779" s="35">
        <f t="shared" si="256"/>
        <v>0.16062666604972994</v>
      </c>
      <c r="Z779" s="2"/>
      <c r="AA779" s="13">
        <v>2</v>
      </c>
      <c r="AB779" s="13">
        <v>2</v>
      </c>
      <c r="AC779" s="13">
        <v>2</v>
      </c>
      <c r="AD779" s="13">
        <v>2</v>
      </c>
      <c r="AE779" s="14">
        <v>2</v>
      </c>
      <c r="AF779" s="15">
        <v>14.4654521827162</v>
      </c>
      <c r="AG779" s="15">
        <v>7.0235938987978903</v>
      </c>
      <c r="AH779" s="15">
        <v>1.76908111318046</v>
      </c>
      <c r="AI779" s="15">
        <v>9.6228008948354393</v>
      </c>
      <c r="AJ779" s="2">
        <v>7.3857132546542497</v>
      </c>
      <c r="AK779" s="1">
        <f t="shared" si="257"/>
        <v>0</v>
      </c>
      <c r="AL779" s="1">
        <f t="shared" si="258"/>
        <v>0</v>
      </c>
      <c r="AM779" s="1">
        <f t="shared" si="259"/>
        <v>0</v>
      </c>
      <c r="AN779" s="1">
        <f t="shared" si="260"/>
        <v>2</v>
      </c>
      <c r="AO779" s="1">
        <f t="shared" si="261"/>
        <v>0</v>
      </c>
      <c r="AP779" s="1">
        <f t="shared" si="262"/>
        <v>2</v>
      </c>
      <c r="AQ779" s="1">
        <f t="shared" si="263"/>
        <v>0</v>
      </c>
      <c r="AR779" s="1">
        <f t="shared" si="264"/>
        <v>2</v>
      </c>
      <c r="AS779" s="1">
        <f t="shared" si="265"/>
        <v>3</v>
      </c>
      <c r="AT779" s="1">
        <f t="shared" si="266"/>
        <v>3</v>
      </c>
      <c r="AU779" s="1">
        <f t="shared" si="267"/>
        <v>3</v>
      </c>
      <c r="AV779" s="1">
        <f t="shared" si="268"/>
        <v>3</v>
      </c>
      <c r="AW779" s="1">
        <f t="shared" si="269"/>
        <v>2.8</v>
      </c>
      <c r="AX779" s="1">
        <f t="shared" si="270"/>
        <v>0</v>
      </c>
      <c r="AY779" s="1">
        <v>4</v>
      </c>
      <c r="AZ779" s="1">
        <f t="shared" si="271"/>
        <v>4</v>
      </c>
      <c r="BA779" s="1">
        <f t="shared" si="272"/>
        <v>8.8000000000000007</v>
      </c>
      <c r="BB779" s="16"/>
      <c r="BC779" s="16"/>
      <c r="BD779" s="16"/>
      <c r="BE779" s="16"/>
      <c r="BF779" s="17"/>
      <c r="BG779" s="16"/>
      <c r="BH779" s="16"/>
      <c r="BI779" s="16"/>
      <c r="BJ779" s="16"/>
      <c r="BK779" s="16"/>
      <c r="BL779" s="16"/>
      <c r="BM779" s="16"/>
      <c r="BN779" s="16"/>
    </row>
    <row r="780" spans="1:66" x14ac:dyDescent="0.2">
      <c r="A780" s="9" t="s">
        <v>251</v>
      </c>
      <c r="B780" s="43" t="s">
        <v>1899</v>
      </c>
      <c r="C780" s="9">
        <v>8.8000000000000007</v>
      </c>
      <c r="D780" s="9">
        <v>1</v>
      </c>
      <c r="E780" s="9"/>
      <c r="F780" s="9"/>
      <c r="G780" s="9">
        <v>1</v>
      </c>
      <c r="H780" s="10">
        <v>347.59686821397202</v>
      </c>
      <c r="I780" s="11">
        <v>68</v>
      </c>
      <c r="J780" s="9">
        <v>100</v>
      </c>
      <c r="K780" s="2">
        <v>11.16789785466</v>
      </c>
      <c r="L780" s="11">
        <v>6.62451171875</v>
      </c>
      <c r="M780" s="9">
        <v>6</v>
      </c>
      <c r="N780" s="9">
        <v>6</v>
      </c>
      <c r="O780" s="9">
        <v>12</v>
      </c>
      <c r="P780" s="34">
        <v>0.89962451705337798</v>
      </c>
      <c r="Q780" s="12">
        <v>1.81607798830911</v>
      </c>
      <c r="R780" s="12">
        <v>0.97577956869886795</v>
      </c>
      <c r="S780" s="12">
        <v>2.3143719849568298</v>
      </c>
      <c r="T780" s="35">
        <v>0.25839561811592798</v>
      </c>
      <c r="U780" s="34">
        <f t="shared" si="252"/>
        <v>-0.15260511613117966</v>
      </c>
      <c r="V780" s="12">
        <f t="shared" si="253"/>
        <v>0.86082615798726447</v>
      </c>
      <c r="W780" s="12">
        <f t="shared" si="254"/>
        <v>-3.5372819089513716E-2</v>
      </c>
      <c r="X780" s="12">
        <f t="shared" si="255"/>
        <v>1.2106207649302401</v>
      </c>
      <c r="Y780" s="35">
        <f t="shared" si="256"/>
        <v>-1.9523464899330096</v>
      </c>
      <c r="Z780" s="2"/>
      <c r="AA780" s="13">
        <v>10</v>
      </c>
      <c r="AB780" s="13">
        <v>10</v>
      </c>
      <c r="AC780" s="13">
        <v>10</v>
      </c>
      <c r="AD780" s="13">
        <v>10</v>
      </c>
      <c r="AE780" s="14">
        <v>10</v>
      </c>
      <c r="AF780" s="15">
        <v>105.64802506898999</v>
      </c>
      <c r="AG780" s="15">
        <v>17.770283150356299</v>
      </c>
      <c r="AH780" s="15">
        <v>10.1375270170228</v>
      </c>
      <c r="AI780" s="15">
        <v>80.685766602627396</v>
      </c>
      <c r="AJ780" s="2">
        <v>196.05160949914301</v>
      </c>
      <c r="AK780" s="1">
        <f t="shared" si="257"/>
        <v>0</v>
      </c>
      <c r="AL780" s="1">
        <f t="shared" si="258"/>
        <v>2</v>
      </c>
      <c r="AM780" s="1">
        <f t="shared" si="259"/>
        <v>0</v>
      </c>
      <c r="AN780" s="1">
        <f t="shared" si="260"/>
        <v>3</v>
      </c>
      <c r="AO780" s="1">
        <f t="shared" si="261"/>
        <v>-4</v>
      </c>
      <c r="AP780" s="1">
        <f t="shared" si="262"/>
        <v>1</v>
      </c>
      <c r="AQ780" s="1">
        <f t="shared" si="263"/>
        <v>2</v>
      </c>
      <c r="AR780" s="1">
        <f t="shared" si="264"/>
        <v>0</v>
      </c>
      <c r="AS780" s="1">
        <f t="shared" si="265"/>
        <v>2</v>
      </c>
      <c r="AT780" s="1">
        <f t="shared" si="266"/>
        <v>2</v>
      </c>
      <c r="AU780" s="1">
        <f t="shared" si="267"/>
        <v>0</v>
      </c>
      <c r="AV780" s="1">
        <f t="shared" si="268"/>
        <v>0</v>
      </c>
      <c r="AW780" s="1">
        <f t="shared" si="269"/>
        <v>0.8</v>
      </c>
      <c r="AX780" s="1">
        <f t="shared" si="270"/>
        <v>4</v>
      </c>
      <c r="AY780" s="1">
        <v>2</v>
      </c>
      <c r="AZ780" s="1">
        <f t="shared" si="271"/>
        <v>1</v>
      </c>
      <c r="BA780" s="1">
        <f t="shared" si="272"/>
        <v>8.8000000000000007</v>
      </c>
      <c r="BB780" s="16"/>
      <c r="BC780" s="16"/>
      <c r="BD780" s="16"/>
      <c r="BE780" s="16"/>
      <c r="BF780" s="17"/>
      <c r="BG780" s="16"/>
      <c r="BH780" s="16"/>
      <c r="BI780" s="16"/>
      <c r="BJ780" s="16"/>
      <c r="BK780" s="16"/>
      <c r="BL780" s="16"/>
      <c r="BM780" s="16"/>
      <c r="BN780" s="16"/>
    </row>
    <row r="781" spans="1:66" x14ac:dyDescent="0.2">
      <c r="A781" s="9" t="s">
        <v>350</v>
      </c>
      <c r="B781" s="43" t="s">
        <v>2446</v>
      </c>
      <c r="C781" s="9">
        <v>8.8000000000000007</v>
      </c>
      <c r="D781" s="9"/>
      <c r="E781" s="9"/>
      <c r="F781" s="9"/>
      <c r="G781" s="9">
        <v>1</v>
      </c>
      <c r="H781" s="10">
        <v>222.237819815877</v>
      </c>
      <c r="I781" s="11">
        <v>4.2</v>
      </c>
      <c r="J781" s="9">
        <v>1786</v>
      </c>
      <c r="K781" s="2">
        <v>197.90858585466</v>
      </c>
      <c r="L781" s="11">
        <v>4.94482421875</v>
      </c>
      <c r="M781" s="9">
        <v>5</v>
      </c>
      <c r="N781" s="9">
        <v>5</v>
      </c>
      <c r="O781" s="9">
        <v>6</v>
      </c>
      <c r="P781" s="34">
        <v>0.86303132548198203</v>
      </c>
      <c r="Q781" s="12">
        <v>1.1606291894874301</v>
      </c>
      <c r="R781" s="12">
        <v>0.96861628206087702</v>
      </c>
      <c r="S781" s="12">
        <v>1.2699151871160801</v>
      </c>
      <c r="T781" s="35">
        <v>1.19854489969075</v>
      </c>
      <c r="U781" s="34">
        <f t="shared" si="252"/>
        <v>-0.21251516897408126</v>
      </c>
      <c r="V781" s="12">
        <f t="shared" si="253"/>
        <v>0.2149071178219395</v>
      </c>
      <c r="W781" s="12">
        <f t="shared" si="254"/>
        <v>-4.6002840604595273E-2</v>
      </c>
      <c r="X781" s="12">
        <f t="shared" si="255"/>
        <v>0.34473214801090735</v>
      </c>
      <c r="Y781" s="35">
        <f t="shared" si="256"/>
        <v>0.26128395600235077</v>
      </c>
      <c r="Z781" s="2"/>
      <c r="AA781" s="13">
        <v>6</v>
      </c>
      <c r="AB781" s="13">
        <v>6</v>
      </c>
      <c r="AC781" s="13">
        <v>6</v>
      </c>
      <c r="AD781" s="13">
        <v>6</v>
      </c>
      <c r="AE781" s="14">
        <v>6</v>
      </c>
      <c r="AF781" s="15">
        <v>140.57185315923701</v>
      </c>
      <c r="AG781" s="15">
        <v>60.128658471780298</v>
      </c>
      <c r="AH781" s="15">
        <v>10.427066529639101</v>
      </c>
      <c r="AI781" s="15">
        <v>36.579012920242597</v>
      </c>
      <c r="AJ781" s="2">
        <v>30.325650270600701</v>
      </c>
      <c r="AK781" s="1">
        <f t="shared" si="257"/>
        <v>0</v>
      </c>
      <c r="AL781" s="1">
        <f t="shared" si="258"/>
        <v>0</v>
      </c>
      <c r="AM781" s="1">
        <f t="shared" si="259"/>
        <v>0</v>
      </c>
      <c r="AN781" s="1">
        <f t="shared" si="260"/>
        <v>0</v>
      </c>
      <c r="AO781" s="1">
        <f t="shared" si="261"/>
        <v>0</v>
      </c>
      <c r="AP781" s="1">
        <f t="shared" si="262"/>
        <v>0</v>
      </c>
      <c r="AQ781" s="1">
        <f t="shared" si="263"/>
        <v>2</v>
      </c>
      <c r="AR781" s="1">
        <f t="shared" si="264"/>
        <v>0</v>
      </c>
      <c r="AS781" s="1">
        <f t="shared" si="265"/>
        <v>0</v>
      </c>
      <c r="AT781" s="1">
        <f t="shared" si="266"/>
        <v>2</v>
      </c>
      <c r="AU781" s="1">
        <f t="shared" si="267"/>
        <v>1</v>
      </c>
      <c r="AV781" s="1">
        <f t="shared" si="268"/>
        <v>1</v>
      </c>
      <c r="AW781" s="1">
        <f t="shared" si="269"/>
        <v>0.8</v>
      </c>
      <c r="AX781" s="1">
        <f t="shared" si="270"/>
        <v>2</v>
      </c>
      <c r="AY781" s="1">
        <v>4</v>
      </c>
      <c r="AZ781" s="1">
        <f t="shared" si="271"/>
        <v>4</v>
      </c>
      <c r="BA781" s="1">
        <f t="shared" si="272"/>
        <v>8.8000000000000007</v>
      </c>
      <c r="BB781" s="16"/>
      <c r="BC781" s="16"/>
      <c r="BD781" s="16"/>
      <c r="BE781" s="16"/>
      <c r="BF781" s="17"/>
      <c r="BG781" s="16"/>
      <c r="BH781" s="16"/>
      <c r="BI781" s="16"/>
      <c r="BJ781" s="16"/>
      <c r="BK781" s="16"/>
      <c r="BL781" s="16"/>
      <c r="BM781" s="16"/>
      <c r="BN781" s="16"/>
    </row>
    <row r="782" spans="1:66" x14ac:dyDescent="0.2">
      <c r="A782" s="9" t="s">
        <v>334</v>
      </c>
      <c r="B782" s="43" t="s">
        <v>1895</v>
      </c>
      <c r="C782" s="9">
        <v>8.8000000000000007</v>
      </c>
      <c r="D782" s="9"/>
      <c r="E782" s="9"/>
      <c r="F782" s="9"/>
      <c r="G782" s="9">
        <v>1</v>
      </c>
      <c r="H782" s="10">
        <v>284.79333333333301</v>
      </c>
      <c r="I782" s="11">
        <v>15.78</v>
      </c>
      <c r="J782" s="9">
        <v>412</v>
      </c>
      <c r="K782" s="2">
        <v>44.523627824659997</v>
      </c>
      <c r="L782" s="11">
        <v>6.53662109375</v>
      </c>
      <c r="M782" s="9">
        <v>6</v>
      </c>
      <c r="N782" s="9">
        <v>6</v>
      </c>
      <c r="O782" s="9">
        <v>12</v>
      </c>
      <c r="P782" s="34">
        <v>0.70850864698531801</v>
      </c>
      <c r="Q782" s="12">
        <v>1.36580655105326</v>
      </c>
      <c r="R782" s="12">
        <v>0.95419696207068705</v>
      </c>
      <c r="S782" s="12">
        <v>0.91047771756251195</v>
      </c>
      <c r="T782" s="35">
        <v>0.75110141267948105</v>
      </c>
      <c r="U782" s="34">
        <f t="shared" si="252"/>
        <v>-0.49714263428223177</v>
      </c>
      <c r="V782" s="12">
        <f t="shared" si="253"/>
        <v>0.44975315888437473</v>
      </c>
      <c r="W782" s="12">
        <f t="shared" si="254"/>
        <v>-6.7641001745328125E-2</v>
      </c>
      <c r="X782" s="12">
        <f t="shared" si="255"/>
        <v>-0.13530438483014628</v>
      </c>
      <c r="Y782" s="35">
        <f t="shared" si="256"/>
        <v>-0.41292038329668002</v>
      </c>
      <c r="Z782" s="2"/>
      <c r="AA782" s="13">
        <v>10</v>
      </c>
      <c r="AB782" s="13">
        <v>10</v>
      </c>
      <c r="AC782" s="13">
        <v>10</v>
      </c>
      <c r="AD782" s="13">
        <v>10</v>
      </c>
      <c r="AE782" s="14">
        <v>10</v>
      </c>
      <c r="AF782" s="15">
        <v>52.866683057550901</v>
      </c>
      <c r="AG782" s="15">
        <v>44.032064911841502</v>
      </c>
      <c r="AH782" s="15">
        <v>11.2861645262</v>
      </c>
      <c r="AI782" s="15">
        <v>48.1528728118777</v>
      </c>
      <c r="AJ782" s="2">
        <v>72.407300865327102</v>
      </c>
      <c r="AK782" s="1">
        <f t="shared" si="257"/>
        <v>0</v>
      </c>
      <c r="AL782" s="1">
        <f t="shared" si="258"/>
        <v>1</v>
      </c>
      <c r="AM782" s="1">
        <f t="shared" si="259"/>
        <v>0</v>
      </c>
      <c r="AN782" s="1">
        <f t="shared" si="260"/>
        <v>0</v>
      </c>
      <c r="AO782" s="1">
        <f t="shared" si="261"/>
        <v>0</v>
      </c>
      <c r="AP782" s="1">
        <f t="shared" si="262"/>
        <v>1</v>
      </c>
      <c r="AQ782" s="1">
        <f t="shared" si="263"/>
        <v>2</v>
      </c>
      <c r="AR782" s="1">
        <f t="shared" si="264"/>
        <v>0</v>
      </c>
      <c r="AS782" s="1">
        <f t="shared" si="265"/>
        <v>1</v>
      </c>
      <c r="AT782" s="1">
        <f t="shared" si="266"/>
        <v>2</v>
      </c>
      <c r="AU782" s="1">
        <f t="shared" si="267"/>
        <v>1</v>
      </c>
      <c r="AV782" s="1">
        <f t="shared" si="268"/>
        <v>0</v>
      </c>
      <c r="AW782" s="1">
        <f t="shared" si="269"/>
        <v>0.8</v>
      </c>
      <c r="AX782" s="1">
        <f t="shared" si="270"/>
        <v>4</v>
      </c>
      <c r="AY782" s="1">
        <v>2</v>
      </c>
      <c r="AZ782" s="1">
        <f t="shared" si="271"/>
        <v>1</v>
      </c>
      <c r="BA782" s="1">
        <f t="shared" si="272"/>
        <v>8.8000000000000007</v>
      </c>
      <c r="BB782" s="16"/>
      <c r="BC782" s="16"/>
      <c r="BD782" s="16"/>
      <c r="BE782" s="16"/>
      <c r="BF782" s="17"/>
      <c r="BG782" s="16"/>
      <c r="BH782" s="16"/>
      <c r="BI782" s="16"/>
      <c r="BJ782" s="16"/>
      <c r="BK782" s="16"/>
      <c r="BL782" s="16"/>
      <c r="BM782" s="16"/>
      <c r="BN782" s="16"/>
    </row>
    <row r="783" spans="1:66" x14ac:dyDescent="0.2">
      <c r="A783" s="9" t="s">
        <v>130</v>
      </c>
      <c r="B783" s="43" t="s">
        <v>3097</v>
      </c>
      <c r="C783" s="9">
        <v>8.8000000000000007</v>
      </c>
      <c r="D783" s="9"/>
      <c r="E783" s="9"/>
      <c r="F783" s="9"/>
      <c r="G783" s="9">
        <v>1</v>
      </c>
      <c r="H783" s="10">
        <v>247.38036277335399</v>
      </c>
      <c r="I783" s="11">
        <v>17.489999999999998</v>
      </c>
      <c r="J783" s="9">
        <v>606</v>
      </c>
      <c r="K783" s="2">
        <v>66.151872244660098</v>
      </c>
      <c r="L783" s="11">
        <v>6.65380859375</v>
      </c>
      <c r="M783" s="9">
        <v>8</v>
      </c>
      <c r="N783" s="9">
        <v>8</v>
      </c>
      <c r="O783" s="9">
        <v>12</v>
      </c>
      <c r="P783" s="34">
        <v>1.14070858803847</v>
      </c>
      <c r="Q783" s="12">
        <v>0.73442694848218204</v>
      </c>
      <c r="R783" s="12">
        <v>0.94912047167834401</v>
      </c>
      <c r="S783" s="12">
        <v>1.0343476363038899</v>
      </c>
      <c r="T783" s="35">
        <v>1.4289773747953101</v>
      </c>
      <c r="U783" s="34">
        <f t="shared" si="252"/>
        <v>0.18993027954205854</v>
      </c>
      <c r="V783" s="12">
        <f t="shared" si="253"/>
        <v>-0.44530909805243424</v>
      </c>
      <c r="W783" s="12">
        <f t="shared" si="254"/>
        <v>-7.5336875015055149E-2</v>
      </c>
      <c r="X783" s="12">
        <f t="shared" si="255"/>
        <v>4.8721145886393057E-2</v>
      </c>
      <c r="Y783" s="35">
        <f t="shared" si="256"/>
        <v>0.51498307421608713</v>
      </c>
      <c r="Z783" s="2"/>
      <c r="AA783" s="13">
        <v>9</v>
      </c>
      <c r="AB783" s="13">
        <v>9</v>
      </c>
      <c r="AC783" s="13">
        <v>9</v>
      </c>
      <c r="AD783" s="13">
        <v>9</v>
      </c>
      <c r="AE783" s="14">
        <v>9</v>
      </c>
      <c r="AF783" s="15">
        <v>20.591098848969999</v>
      </c>
      <c r="AG783" s="15">
        <v>10.359642309397101</v>
      </c>
      <c r="AH783" s="15">
        <v>9.7618261505516095</v>
      </c>
      <c r="AI783" s="15">
        <v>39.525713403548501</v>
      </c>
      <c r="AJ783" s="2">
        <v>30.4881888308296</v>
      </c>
      <c r="AK783" s="1">
        <f t="shared" si="257"/>
        <v>0</v>
      </c>
      <c r="AL783" s="1">
        <f t="shared" si="258"/>
        <v>0</v>
      </c>
      <c r="AM783" s="1">
        <f t="shared" si="259"/>
        <v>0</v>
      </c>
      <c r="AN783" s="1">
        <f t="shared" si="260"/>
        <v>0</v>
      </c>
      <c r="AO783" s="1">
        <f t="shared" si="261"/>
        <v>-1</v>
      </c>
      <c r="AP783" s="1">
        <f t="shared" si="262"/>
        <v>-1</v>
      </c>
      <c r="AQ783" s="1">
        <f t="shared" si="263"/>
        <v>2</v>
      </c>
      <c r="AR783" s="1">
        <f t="shared" si="264"/>
        <v>2</v>
      </c>
      <c r="AS783" s="1">
        <f t="shared" si="265"/>
        <v>2</v>
      </c>
      <c r="AT783" s="1">
        <f t="shared" si="266"/>
        <v>3</v>
      </c>
      <c r="AU783" s="1">
        <f t="shared" si="267"/>
        <v>1</v>
      </c>
      <c r="AV783" s="1">
        <f t="shared" si="268"/>
        <v>1</v>
      </c>
      <c r="AW783" s="1">
        <f t="shared" si="269"/>
        <v>1.8</v>
      </c>
      <c r="AX783" s="1">
        <f t="shared" si="270"/>
        <v>4</v>
      </c>
      <c r="AY783" s="1">
        <v>5</v>
      </c>
      <c r="AZ783" s="1">
        <f t="shared" si="271"/>
        <v>2</v>
      </c>
      <c r="BA783" s="1">
        <f t="shared" si="272"/>
        <v>8.8000000000000007</v>
      </c>
      <c r="BB783" s="16"/>
      <c r="BC783" s="16"/>
      <c r="BD783" s="16"/>
      <c r="BE783" s="16"/>
      <c r="BF783" s="17"/>
      <c r="BG783" s="16"/>
      <c r="BH783" s="16"/>
      <c r="BI783" s="16"/>
      <c r="BJ783" s="16"/>
      <c r="BK783" s="16"/>
      <c r="BL783" s="16"/>
      <c r="BM783" s="16"/>
      <c r="BN783" s="16"/>
    </row>
    <row r="784" spans="1:66" x14ac:dyDescent="0.2">
      <c r="A784" s="9" t="s">
        <v>488</v>
      </c>
      <c r="B784" s="43" t="s">
        <v>3182</v>
      </c>
      <c r="C784" s="9">
        <v>8.8000000000000007</v>
      </c>
      <c r="D784" s="9"/>
      <c r="E784" s="9"/>
      <c r="F784" s="9"/>
      <c r="G784" s="9">
        <v>1</v>
      </c>
      <c r="H784" s="10">
        <v>64.329659778248597</v>
      </c>
      <c r="I784" s="11">
        <v>6</v>
      </c>
      <c r="J784" s="9">
        <v>700</v>
      </c>
      <c r="K784" s="2">
        <v>79.944797164660002</v>
      </c>
      <c r="L784" s="11">
        <v>4.98291015625</v>
      </c>
      <c r="M784" s="9">
        <v>2</v>
      </c>
      <c r="N784" s="9">
        <v>2</v>
      </c>
      <c r="O784" s="9">
        <v>3</v>
      </c>
      <c r="P784" s="34">
        <v>1.56617713640961</v>
      </c>
      <c r="Q784" s="12">
        <v>1.08152351949406</v>
      </c>
      <c r="R784" s="12">
        <v>0.93924741247986498</v>
      </c>
      <c r="S784" s="12">
        <v>1.48011902216358</v>
      </c>
      <c r="T784" s="35">
        <v>1.4284645245730501</v>
      </c>
      <c r="U784" s="34">
        <f t="shared" si="252"/>
        <v>0.64724739230165285</v>
      </c>
      <c r="V784" s="12">
        <f t="shared" si="253"/>
        <v>0.11306503939928549</v>
      </c>
      <c r="W784" s="12">
        <f t="shared" si="254"/>
        <v>-9.0422858476114823E-2</v>
      </c>
      <c r="X784" s="12">
        <f t="shared" si="255"/>
        <v>0.56571319327376779</v>
      </c>
      <c r="Y784" s="35">
        <f t="shared" si="256"/>
        <v>0.51446520788223005</v>
      </c>
      <c r="Z784" s="2"/>
      <c r="AA784" s="13">
        <v>2</v>
      </c>
      <c r="AB784" s="13">
        <v>2</v>
      </c>
      <c r="AC784" s="13">
        <v>2</v>
      </c>
      <c r="AD784" s="13">
        <v>2</v>
      </c>
      <c r="AE784" s="14">
        <v>2</v>
      </c>
      <c r="AF784" s="15">
        <v>58.612986416920997</v>
      </c>
      <c r="AG784" s="15">
        <v>64.801942214670007</v>
      </c>
      <c r="AH784" s="15">
        <v>2.8456947686944001</v>
      </c>
      <c r="AI784" s="15">
        <v>4.5368588552948701</v>
      </c>
      <c r="AJ784" s="2">
        <v>4.8721590751038004</v>
      </c>
      <c r="AK784" s="1">
        <f t="shared" si="257"/>
        <v>2</v>
      </c>
      <c r="AL784" s="1">
        <f t="shared" si="258"/>
        <v>0</v>
      </c>
      <c r="AM784" s="1">
        <f t="shared" si="259"/>
        <v>0</v>
      </c>
      <c r="AN784" s="1">
        <f t="shared" si="260"/>
        <v>1</v>
      </c>
      <c r="AO784" s="1">
        <f t="shared" si="261"/>
        <v>-1</v>
      </c>
      <c r="AP784" s="1">
        <f t="shared" si="262"/>
        <v>2</v>
      </c>
      <c r="AQ784" s="1">
        <f t="shared" si="263"/>
        <v>0</v>
      </c>
      <c r="AR784" s="1">
        <f t="shared" si="264"/>
        <v>0</v>
      </c>
      <c r="AS784" s="1">
        <f t="shared" si="265"/>
        <v>0</v>
      </c>
      <c r="AT784" s="1">
        <f t="shared" si="266"/>
        <v>3</v>
      </c>
      <c r="AU784" s="1">
        <f t="shared" si="267"/>
        <v>3</v>
      </c>
      <c r="AV784" s="1">
        <f t="shared" si="268"/>
        <v>3</v>
      </c>
      <c r="AW784" s="1">
        <f t="shared" si="269"/>
        <v>1.8</v>
      </c>
      <c r="AX784" s="1">
        <f t="shared" si="270"/>
        <v>1</v>
      </c>
      <c r="AY784" s="1">
        <v>4</v>
      </c>
      <c r="AZ784" s="1">
        <f t="shared" si="271"/>
        <v>4</v>
      </c>
      <c r="BA784" s="1">
        <f t="shared" si="272"/>
        <v>8.8000000000000007</v>
      </c>
      <c r="BB784" s="16"/>
      <c r="BC784" s="16"/>
      <c r="BD784" s="16"/>
      <c r="BE784" s="16"/>
      <c r="BF784" s="17"/>
      <c r="BG784" s="16"/>
      <c r="BH784" s="16"/>
      <c r="BI784" s="16"/>
      <c r="BJ784" s="16"/>
      <c r="BK784" s="16"/>
      <c r="BL784" s="16"/>
      <c r="BM784" s="16"/>
      <c r="BN784" s="16"/>
    </row>
    <row r="785" spans="1:66" x14ac:dyDescent="0.2">
      <c r="A785" s="9" t="s">
        <v>513</v>
      </c>
      <c r="B785" s="43" t="s">
        <v>2869</v>
      </c>
      <c r="C785" s="9">
        <v>8.8000000000000007</v>
      </c>
      <c r="D785" s="9"/>
      <c r="E785" s="9"/>
      <c r="F785" s="9"/>
      <c r="G785" s="9">
        <v>1</v>
      </c>
      <c r="H785" s="10">
        <v>540.87019719411398</v>
      </c>
      <c r="I785" s="11">
        <v>11.68</v>
      </c>
      <c r="J785" s="9">
        <v>488</v>
      </c>
      <c r="K785" s="2">
        <v>52.705753294659999</v>
      </c>
      <c r="L785" s="11">
        <v>5.68115234375</v>
      </c>
      <c r="M785" s="9">
        <v>6</v>
      </c>
      <c r="N785" s="9">
        <v>6</v>
      </c>
      <c r="O785" s="9">
        <v>24</v>
      </c>
      <c r="P785" s="34">
        <v>1.0705683968734001</v>
      </c>
      <c r="Q785" s="12">
        <v>1.2581790037784499</v>
      </c>
      <c r="R785" s="12">
        <v>0.93637994491756305</v>
      </c>
      <c r="S785" s="12">
        <v>1.27350819964907</v>
      </c>
      <c r="T785" s="35">
        <v>0.79744578959140699</v>
      </c>
      <c r="U785" s="34">
        <f t="shared" si="252"/>
        <v>9.837697010724343E-2</v>
      </c>
      <c r="V785" s="12">
        <f t="shared" si="253"/>
        <v>0.3313371920835495</v>
      </c>
      <c r="W785" s="12">
        <f t="shared" si="254"/>
        <v>-9.4834059281752051E-2</v>
      </c>
      <c r="X785" s="12">
        <f t="shared" si="255"/>
        <v>0.3488082486226825</v>
      </c>
      <c r="Y785" s="35">
        <f t="shared" si="256"/>
        <v>-0.32654164716460204</v>
      </c>
      <c r="Z785" s="2"/>
      <c r="AA785" s="13">
        <v>16</v>
      </c>
      <c r="AB785" s="13">
        <v>16</v>
      </c>
      <c r="AC785" s="13">
        <v>16</v>
      </c>
      <c r="AD785" s="13">
        <v>16</v>
      </c>
      <c r="AE785" s="14">
        <v>16</v>
      </c>
      <c r="AF785" s="15">
        <v>27.720435874483901</v>
      </c>
      <c r="AG785" s="15">
        <v>40.433747309032903</v>
      </c>
      <c r="AH785" s="15">
        <v>10.356134665281701</v>
      </c>
      <c r="AI785" s="15">
        <v>83.929098988234898</v>
      </c>
      <c r="AJ785" s="2">
        <v>50.1346431921</v>
      </c>
      <c r="AK785" s="1">
        <f t="shared" si="257"/>
        <v>0</v>
      </c>
      <c r="AL785" s="1">
        <f t="shared" si="258"/>
        <v>0</v>
      </c>
      <c r="AM785" s="1">
        <f t="shared" si="259"/>
        <v>0</v>
      </c>
      <c r="AN785" s="1">
        <f t="shared" si="260"/>
        <v>0</v>
      </c>
      <c r="AO785" s="1">
        <f t="shared" si="261"/>
        <v>0</v>
      </c>
      <c r="AP785" s="1">
        <f t="shared" si="262"/>
        <v>0</v>
      </c>
      <c r="AQ785" s="1">
        <f t="shared" si="263"/>
        <v>3</v>
      </c>
      <c r="AR785" s="1">
        <f t="shared" si="264"/>
        <v>1</v>
      </c>
      <c r="AS785" s="1">
        <f t="shared" si="265"/>
        <v>1</v>
      </c>
      <c r="AT785" s="1">
        <f t="shared" si="266"/>
        <v>2</v>
      </c>
      <c r="AU785" s="1">
        <f t="shared" si="267"/>
        <v>0</v>
      </c>
      <c r="AV785" s="1">
        <f t="shared" si="268"/>
        <v>0</v>
      </c>
      <c r="AW785" s="1">
        <f t="shared" si="269"/>
        <v>0.8</v>
      </c>
      <c r="AX785" s="1">
        <f t="shared" si="270"/>
        <v>4</v>
      </c>
      <c r="AY785" s="1">
        <v>2</v>
      </c>
      <c r="AZ785" s="1">
        <f t="shared" si="271"/>
        <v>1</v>
      </c>
      <c r="BA785" s="1">
        <f t="shared" si="272"/>
        <v>8.8000000000000007</v>
      </c>
      <c r="BB785" s="16"/>
      <c r="BC785" s="16"/>
      <c r="BD785" s="16"/>
      <c r="BE785" s="16"/>
      <c r="BF785" s="17"/>
      <c r="BG785" s="16"/>
      <c r="BH785" s="16"/>
      <c r="BI785" s="16"/>
      <c r="BJ785" s="16"/>
      <c r="BK785" s="16"/>
      <c r="BL785" s="16"/>
      <c r="BM785" s="16"/>
      <c r="BN785" s="16"/>
    </row>
    <row r="786" spans="1:66" x14ac:dyDescent="0.2">
      <c r="A786" s="9" t="s">
        <v>336</v>
      </c>
      <c r="B786" s="43" t="s">
        <v>1898</v>
      </c>
      <c r="C786" s="9">
        <v>8.8000000000000007</v>
      </c>
      <c r="D786" s="9"/>
      <c r="E786" s="9"/>
      <c r="F786" s="9"/>
      <c r="G786" s="9">
        <v>1</v>
      </c>
      <c r="H786" s="10">
        <v>157.843448131152</v>
      </c>
      <c r="I786" s="11">
        <v>14.15</v>
      </c>
      <c r="J786" s="9">
        <v>714</v>
      </c>
      <c r="K786" s="2">
        <v>81.838191904660206</v>
      </c>
      <c r="L786" s="11">
        <v>5.66845703125</v>
      </c>
      <c r="M786" s="9">
        <v>6</v>
      </c>
      <c r="N786" s="9">
        <v>6</v>
      </c>
      <c r="O786" s="9">
        <v>8</v>
      </c>
      <c r="P786" s="34">
        <v>0.89931225059055198</v>
      </c>
      <c r="Q786" s="12">
        <v>1.6124434390554201</v>
      </c>
      <c r="R786" s="12">
        <v>0.92139503635117503</v>
      </c>
      <c r="S786" s="12">
        <v>0.93677193581325602</v>
      </c>
      <c r="T786" s="35">
        <v>1.08163551248516</v>
      </c>
      <c r="U786" s="34">
        <f t="shared" si="252"/>
        <v>-0.15310597340418969</v>
      </c>
      <c r="V786" s="12">
        <f t="shared" si="253"/>
        <v>0.68924855487672054</v>
      </c>
      <c r="W786" s="12">
        <f t="shared" si="254"/>
        <v>-0.11810826886930297</v>
      </c>
      <c r="X786" s="12">
        <f t="shared" si="255"/>
        <v>-9.4230239233455068E-2</v>
      </c>
      <c r="Y786" s="35">
        <f t="shared" si="256"/>
        <v>0.11321442437804111</v>
      </c>
      <c r="Z786" s="2"/>
      <c r="AA786" s="13">
        <v>5</v>
      </c>
      <c r="AB786" s="13">
        <v>5</v>
      </c>
      <c r="AC786" s="13">
        <v>5</v>
      </c>
      <c r="AD786" s="13">
        <v>5</v>
      </c>
      <c r="AE786" s="14">
        <v>5</v>
      </c>
      <c r="AF786" s="15">
        <v>233.681070411956</v>
      </c>
      <c r="AG786" s="15">
        <v>37.447878036770703</v>
      </c>
      <c r="AH786" s="15">
        <v>20.207460313786399</v>
      </c>
      <c r="AI786" s="15">
        <v>70.183591618816806</v>
      </c>
      <c r="AJ786" s="2">
        <v>37.601763875061302</v>
      </c>
      <c r="AK786" s="1">
        <f t="shared" si="257"/>
        <v>0</v>
      </c>
      <c r="AL786" s="1">
        <f t="shared" si="258"/>
        <v>2</v>
      </c>
      <c r="AM786" s="1">
        <f t="shared" si="259"/>
        <v>0</v>
      </c>
      <c r="AN786" s="1">
        <f t="shared" si="260"/>
        <v>0</v>
      </c>
      <c r="AO786" s="1">
        <f t="shared" si="261"/>
        <v>0</v>
      </c>
      <c r="AP786" s="1">
        <f t="shared" si="262"/>
        <v>2</v>
      </c>
      <c r="AQ786" s="1">
        <f t="shared" si="263"/>
        <v>1</v>
      </c>
      <c r="AR786" s="1">
        <f t="shared" si="264"/>
        <v>0</v>
      </c>
      <c r="AS786" s="1">
        <f t="shared" si="265"/>
        <v>1</v>
      </c>
      <c r="AT786" s="1">
        <f t="shared" si="266"/>
        <v>2</v>
      </c>
      <c r="AU786" s="1">
        <f t="shared" si="267"/>
        <v>0</v>
      </c>
      <c r="AV786" s="1">
        <f t="shared" si="268"/>
        <v>1</v>
      </c>
      <c r="AW786" s="1">
        <f t="shared" si="269"/>
        <v>0.8</v>
      </c>
      <c r="AX786" s="1">
        <f t="shared" si="270"/>
        <v>4</v>
      </c>
      <c r="AY786" s="1">
        <v>2</v>
      </c>
      <c r="AZ786" s="1">
        <f t="shared" si="271"/>
        <v>1</v>
      </c>
      <c r="BA786" s="1">
        <f t="shared" si="272"/>
        <v>8.8000000000000007</v>
      </c>
      <c r="BB786" s="16"/>
      <c r="BC786" s="16"/>
      <c r="BD786" s="16"/>
      <c r="BE786" s="16"/>
      <c r="BF786" s="17"/>
      <c r="BG786" s="16"/>
      <c r="BH786" s="16"/>
      <c r="BI786" s="16"/>
      <c r="BJ786" s="16"/>
      <c r="BK786" s="16"/>
      <c r="BL786" s="16"/>
      <c r="BM786" s="16"/>
      <c r="BN786" s="16"/>
    </row>
    <row r="787" spans="1:66" x14ac:dyDescent="0.2">
      <c r="A787" s="9" t="s">
        <v>953</v>
      </c>
      <c r="B787" s="43" t="s">
        <v>2451</v>
      </c>
      <c r="C787" s="9">
        <v>8.8000000000000007</v>
      </c>
      <c r="D787" s="9"/>
      <c r="E787" s="9"/>
      <c r="F787" s="9"/>
      <c r="G787" s="9">
        <v>1</v>
      </c>
      <c r="H787" s="10">
        <v>37.399643060074602</v>
      </c>
      <c r="I787" s="11">
        <v>7.47</v>
      </c>
      <c r="J787" s="9">
        <v>241</v>
      </c>
      <c r="K787" s="2">
        <v>27.548039384660001</v>
      </c>
      <c r="L787" s="11">
        <v>6.59521484375</v>
      </c>
      <c r="M787" s="9">
        <v>2</v>
      </c>
      <c r="N787" s="9">
        <v>2</v>
      </c>
      <c r="O787" s="9">
        <v>2</v>
      </c>
      <c r="P787" s="34">
        <v>1.1829989612239</v>
      </c>
      <c r="Q787" s="12">
        <v>1.28903995223084</v>
      </c>
      <c r="R787" s="12">
        <v>0.92103742976024405</v>
      </c>
      <c r="S787" s="12">
        <v>1.0734339060026901</v>
      </c>
      <c r="T787" s="35">
        <v>0.90527918169410604</v>
      </c>
      <c r="U787" s="34">
        <f t="shared" si="252"/>
        <v>0.24244880686638609</v>
      </c>
      <c r="V787" s="12">
        <f t="shared" si="253"/>
        <v>0.36629697897657898</v>
      </c>
      <c r="W787" s="12">
        <f t="shared" si="254"/>
        <v>-0.11866830813401792</v>
      </c>
      <c r="X787" s="12">
        <f t="shared" si="255"/>
        <v>0.10223336360687067</v>
      </c>
      <c r="Y787" s="35">
        <f t="shared" si="256"/>
        <v>-0.14356531713033091</v>
      </c>
      <c r="Z787" s="2"/>
      <c r="AA787" s="13">
        <v>2</v>
      </c>
      <c r="AB787" s="13">
        <v>2</v>
      </c>
      <c r="AC787" s="13">
        <v>2</v>
      </c>
      <c r="AD787" s="13">
        <v>2</v>
      </c>
      <c r="AE787" s="14">
        <v>2</v>
      </c>
      <c r="AF787" s="15">
        <v>31.5263966340849</v>
      </c>
      <c r="AG787" s="15">
        <v>5.5238535260194999</v>
      </c>
      <c r="AH787" s="15">
        <v>9.7714321456603201</v>
      </c>
      <c r="AI787" s="15">
        <v>32.336953507129998</v>
      </c>
      <c r="AJ787" s="2">
        <v>25.671424779747898</v>
      </c>
      <c r="AK787" s="1">
        <f t="shared" si="257"/>
        <v>0</v>
      </c>
      <c r="AL787" s="1">
        <f t="shared" si="258"/>
        <v>0</v>
      </c>
      <c r="AM787" s="1">
        <f t="shared" si="259"/>
        <v>0</v>
      </c>
      <c r="AN787" s="1">
        <f t="shared" si="260"/>
        <v>0</v>
      </c>
      <c r="AO787" s="1">
        <f t="shared" si="261"/>
        <v>0</v>
      </c>
      <c r="AP787" s="1">
        <f t="shared" si="262"/>
        <v>0</v>
      </c>
      <c r="AQ787" s="1">
        <f t="shared" si="263"/>
        <v>0</v>
      </c>
      <c r="AR787" s="1">
        <f t="shared" si="264"/>
        <v>1</v>
      </c>
      <c r="AS787" s="1">
        <f t="shared" si="265"/>
        <v>3</v>
      </c>
      <c r="AT787" s="1">
        <f t="shared" si="266"/>
        <v>3</v>
      </c>
      <c r="AU787" s="1">
        <f t="shared" si="267"/>
        <v>1</v>
      </c>
      <c r="AV787" s="1">
        <f t="shared" si="268"/>
        <v>1</v>
      </c>
      <c r="AW787" s="1">
        <f t="shared" si="269"/>
        <v>1.8</v>
      </c>
      <c r="AX787" s="1">
        <f t="shared" si="270"/>
        <v>1</v>
      </c>
      <c r="AY787" s="1">
        <v>3</v>
      </c>
      <c r="AZ787" s="1">
        <f t="shared" si="271"/>
        <v>6</v>
      </c>
      <c r="BA787" s="1">
        <f t="shared" si="272"/>
        <v>8.8000000000000007</v>
      </c>
      <c r="BB787" s="16"/>
      <c r="BC787" s="16"/>
      <c r="BD787" s="16"/>
      <c r="BE787" s="16"/>
      <c r="BF787" s="17"/>
      <c r="BG787" s="16"/>
      <c r="BH787" s="16"/>
      <c r="BI787" s="16"/>
      <c r="BJ787" s="16"/>
      <c r="BK787" s="16"/>
      <c r="BL787" s="16"/>
      <c r="BM787" s="16"/>
      <c r="BN787" s="16"/>
    </row>
    <row r="788" spans="1:66" x14ac:dyDescent="0.2">
      <c r="A788" s="9" t="s">
        <v>291</v>
      </c>
      <c r="B788" s="43" t="s">
        <v>1900</v>
      </c>
      <c r="C788" s="9">
        <v>8.8000000000000007</v>
      </c>
      <c r="D788" s="9"/>
      <c r="E788" s="9"/>
      <c r="F788" s="9"/>
      <c r="G788" s="9">
        <v>1</v>
      </c>
      <c r="H788" s="10">
        <v>396.36829580742102</v>
      </c>
      <c r="I788" s="11">
        <v>26.49</v>
      </c>
      <c r="J788" s="9">
        <v>268</v>
      </c>
      <c r="K788" s="2">
        <v>28.29773391466</v>
      </c>
      <c r="L788" s="11">
        <v>5.19873046875</v>
      </c>
      <c r="M788" s="9">
        <v>4</v>
      </c>
      <c r="N788" s="9">
        <v>4</v>
      </c>
      <c r="O788" s="9">
        <v>14</v>
      </c>
      <c r="P788" s="34">
        <v>1.0475657812944399</v>
      </c>
      <c r="Q788" s="12">
        <v>1.4235743468961799</v>
      </c>
      <c r="R788" s="12">
        <v>0.90909376534131303</v>
      </c>
      <c r="S788" s="12">
        <v>1.45174255284291</v>
      </c>
      <c r="T788" s="35">
        <v>0.69202449675009403</v>
      </c>
      <c r="U788" s="34">
        <f t="shared" si="252"/>
        <v>6.704083997955769E-2</v>
      </c>
      <c r="V788" s="12">
        <f t="shared" si="253"/>
        <v>0.50951784053189897</v>
      </c>
      <c r="W788" s="12">
        <f t="shared" si="254"/>
        <v>-0.13749899098893295</v>
      </c>
      <c r="X788" s="12">
        <f t="shared" si="255"/>
        <v>0.53778563331447204</v>
      </c>
      <c r="Y788" s="35">
        <f t="shared" si="256"/>
        <v>-0.53110498662889871</v>
      </c>
      <c r="Z788" s="2"/>
      <c r="AA788" s="13">
        <v>13</v>
      </c>
      <c r="AB788" s="13">
        <v>13</v>
      </c>
      <c r="AC788" s="13">
        <v>13</v>
      </c>
      <c r="AD788" s="13">
        <v>13</v>
      </c>
      <c r="AE788" s="14">
        <v>13</v>
      </c>
      <c r="AF788" s="15">
        <v>64.346414112554598</v>
      </c>
      <c r="AG788" s="15">
        <v>29.608351824050199</v>
      </c>
      <c r="AH788" s="15">
        <v>36.369198134399802</v>
      </c>
      <c r="AI788" s="15">
        <v>24.708024105196401</v>
      </c>
      <c r="AJ788" s="2">
        <v>84.024513001819997</v>
      </c>
      <c r="AK788" s="1">
        <f t="shared" si="257"/>
        <v>0</v>
      </c>
      <c r="AL788" s="1">
        <f t="shared" si="258"/>
        <v>1</v>
      </c>
      <c r="AM788" s="1">
        <f t="shared" si="259"/>
        <v>0</v>
      </c>
      <c r="AN788" s="1">
        <f t="shared" si="260"/>
        <v>1</v>
      </c>
      <c r="AO788" s="1">
        <f t="shared" si="261"/>
        <v>0</v>
      </c>
      <c r="AP788" s="1">
        <f t="shared" si="262"/>
        <v>2</v>
      </c>
      <c r="AQ788" s="1">
        <f t="shared" si="263"/>
        <v>3</v>
      </c>
      <c r="AR788" s="1">
        <f t="shared" si="264"/>
        <v>0</v>
      </c>
      <c r="AS788" s="1">
        <f t="shared" si="265"/>
        <v>1</v>
      </c>
      <c r="AT788" s="1">
        <f t="shared" si="266"/>
        <v>1</v>
      </c>
      <c r="AU788" s="1">
        <f t="shared" si="267"/>
        <v>2</v>
      </c>
      <c r="AV788" s="1">
        <f t="shared" si="268"/>
        <v>0</v>
      </c>
      <c r="AW788" s="1">
        <f t="shared" si="269"/>
        <v>0.8</v>
      </c>
      <c r="AX788" s="1">
        <f t="shared" si="270"/>
        <v>2</v>
      </c>
      <c r="AY788" s="1">
        <v>2</v>
      </c>
      <c r="AZ788" s="1">
        <f t="shared" si="271"/>
        <v>1</v>
      </c>
      <c r="BA788" s="1">
        <f t="shared" si="272"/>
        <v>8.8000000000000007</v>
      </c>
      <c r="BB788" s="16"/>
      <c r="BC788" s="16"/>
      <c r="BD788" s="16"/>
      <c r="BE788" s="16"/>
      <c r="BF788" s="17"/>
      <c r="BG788" s="16"/>
      <c r="BH788" s="16"/>
      <c r="BI788" s="16"/>
      <c r="BJ788" s="16"/>
      <c r="BK788" s="16"/>
      <c r="BL788" s="16"/>
      <c r="BM788" s="16"/>
      <c r="BN788" s="16"/>
    </row>
    <row r="789" spans="1:66" x14ac:dyDescent="0.2">
      <c r="A789" s="9" t="s">
        <v>361</v>
      </c>
      <c r="B789" s="43" t="s">
        <v>3096</v>
      </c>
      <c r="C789" s="9">
        <v>8.8000000000000007</v>
      </c>
      <c r="D789" s="9">
        <v>1</v>
      </c>
      <c r="E789" s="9"/>
      <c r="F789" s="9"/>
      <c r="G789" s="9">
        <v>1</v>
      </c>
      <c r="H789" s="10">
        <v>55.56</v>
      </c>
      <c r="I789" s="11">
        <v>2.27</v>
      </c>
      <c r="J789" s="9">
        <v>1231</v>
      </c>
      <c r="K789" s="2">
        <v>139.00470380466001</v>
      </c>
      <c r="L789" s="11">
        <v>6.60986328125</v>
      </c>
      <c r="M789" s="9">
        <v>2</v>
      </c>
      <c r="N789" s="9">
        <v>2</v>
      </c>
      <c r="O789" s="9">
        <v>2</v>
      </c>
      <c r="P789" s="34">
        <v>0.57721929787725301</v>
      </c>
      <c r="Q789" s="12">
        <v>1.30514839500224</v>
      </c>
      <c r="R789" s="12">
        <v>0.88596725659424902</v>
      </c>
      <c r="S789" s="12">
        <v>2.1643984971460202</v>
      </c>
      <c r="T789" s="35">
        <v>0.43626010191990999</v>
      </c>
      <c r="U789" s="34">
        <f t="shared" si="252"/>
        <v>-0.79280856136731004</v>
      </c>
      <c r="V789" s="12">
        <f t="shared" si="253"/>
        <v>0.3842138501380325</v>
      </c>
      <c r="W789" s="12">
        <f t="shared" si="254"/>
        <v>-0.17467471396486589</v>
      </c>
      <c r="X789" s="12">
        <f t="shared" si="255"/>
        <v>1.1139661446954598</v>
      </c>
      <c r="Y789" s="35">
        <f t="shared" si="256"/>
        <v>-1.1967395565254837</v>
      </c>
      <c r="Z789" s="2"/>
      <c r="AA789" s="13">
        <v>2</v>
      </c>
      <c r="AB789" s="13">
        <v>2</v>
      </c>
      <c r="AC789" s="13">
        <v>2</v>
      </c>
      <c r="AD789" s="13">
        <v>2</v>
      </c>
      <c r="AE789" s="14">
        <v>2</v>
      </c>
      <c r="AF789" s="15">
        <v>136.43032908599801</v>
      </c>
      <c r="AG789" s="15">
        <v>11.7157773787536</v>
      </c>
      <c r="AH789" s="15">
        <v>34.5880755759935</v>
      </c>
      <c r="AI789" s="15">
        <v>47.536825020168003</v>
      </c>
      <c r="AJ789" s="2">
        <v>113.269192459632</v>
      </c>
      <c r="AK789" s="1">
        <f t="shared" si="257"/>
        <v>1</v>
      </c>
      <c r="AL789" s="1">
        <f t="shared" si="258"/>
        <v>1</v>
      </c>
      <c r="AM789" s="1">
        <f t="shared" si="259"/>
        <v>0</v>
      </c>
      <c r="AN789" s="1">
        <f t="shared" si="260"/>
        <v>3</v>
      </c>
      <c r="AO789" s="1">
        <f t="shared" si="261"/>
        <v>-2</v>
      </c>
      <c r="AP789" s="1">
        <f t="shared" si="262"/>
        <v>3</v>
      </c>
      <c r="AQ789" s="1">
        <f t="shared" si="263"/>
        <v>0</v>
      </c>
      <c r="AR789" s="1">
        <f t="shared" si="264"/>
        <v>0</v>
      </c>
      <c r="AS789" s="1">
        <f t="shared" si="265"/>
        <v>2</v>
      </c>
      <c r="AT789" s="1">
        <f t="shared" si="266"/>
        <v>1</v>
      </c>
      <c r="AU789" s="1">
        <f t="shared" si="267"/>
        <v>1</v>
      </c>
      <c r="AV789" s="1">
        <f t="shared" si="268"/>
        <v>0</v>
      </c>
      <c r="AW789" s="1">
        <f t="shared" si="269"/>
        <v>0.8</v>
      </c>
      <c r="AX789" s="1">
        <f t="shared" si="270"/>
        <v>1</v>
      </c>
      <c r="AY789" s="1">
        <v>4</v>
      </c>
      <c r="AZ789" s="1">
        <f t="shared" si="271"/>
        <v>4</v>
      </c>
      <c r="BA789" s="1">
        <f t="shared" si="272"/>
        <v>8.8000000000000007</v>
      </c>
      <c r="BB789" s="16"/>
      <c r="BC789" s="16"/>
      <c r="BD789" s="16"/>
      <c r="BE789" s="16"/>
      <c r="BF789" s="17"/>
      <c r="BG789" s="16"/>
      <c r="BH789" s="16"/>
      <c r="BI789" s="16"/>
      <c r="BJ789" s="16"/>
      <c r="BK789" s="16"/>
      <c r="BL789" s="16"/>
      <c r="BM789" s="16"/>
      <c r="BN789" s="16"/>
    </row>
    <row r="790" spans="1:66" x14ac:dyDescent="0.2">
      <c r="A790" s="9" t="s">
        <v>982</v>
      </c>
      <c r="B790" s="43" t="s">
        <v>3169</v>
      </c>
      <c r="C790" s="9">
        <v>8.8000000000000007</v>
      </c>
      <c r="D790" s="9"/>
      <c r="E790" s="9"/>
      <c r="F790" s="9"/>
      <c r="G790" s="9">
        <v>1</v>
      </c>
      <c r="H790" s="10">
        <v>449.67267361193501</v>
      </c>
      <c r="I790" s="11">
        <v>20.63</v>
      </c>
      <c r="J790" s="9">
        <v>475</v>
      </c>
      <c r="K790" s="2">
        <v>51.868695014659998</v>
      </c>
      <c r="L790" s="11">
        <v>8.06005859375</v>
      </c>
      <c r="M790" s="9">
        <v>9</v>
      </c>
      <c r="N790" s="9">
        <v>9</v>
      </c>
      <c r="O790" s="9">
        <v>17</v>
      </c>
      <c r="P790" s="34">
        <v>1.2358764631819401</v>
      </c>
      <c r="Q790" s="12">
        <v>0.85511535568291497</v>
      </c>
      <c r="R790" s="12">
        <v>0.80839204885622995</v>
      </c>
      <c r="S790" s="12">
        <v>0.99284307176017705</v>
      </c>
      <c r="T790" s="35">
        <v>1.3380672140090399</v>
      </c>
      <c r="U790" s="34">
        <f t="shared" si="252"/>
        <v>0.30553454027940874</v>
      </c>
      <c r="V790" s="12">
        <f t="shared" si="253"/>
        <v>-0.22580904115095746</v>
      </c>
      <c r="W790" s="12">
        <f t="shared" si="254"/>
        <v>-0.30687296309066853</v>
      </c>
      <c r="X790" s="12">
        <f t="shared" si="255"/>
        <v>-1.0362390713495774E-2</v>
      </c>
      <c r="Y790" s="35">
        <f t="shared" si="256"/>
        <v>0.42015058749057732</v>
      </c>
      <c r="Z790" s="2"/>
      <c r="AA790" s="13">
        <v>8</v>
      </c>
      <c r="AB790" s="13">
        <v>8</v>
      </c>
      <c r="AC790" s="13">
        <v>8</v>
      </c>
      <c r="AD790" s="13">
        <v>8</v>
      </c>
      <c r="AE790" s="14">
        <v>8</v>
      </c>
      <c r="AF790" s="15">
        <v>21.423912316334899</v>
      </c>
      <c r="AG790" s="15">
        <v>15.4621290080963</v>
      </c>
      <c r="AH790" s="15">
        <v>6.5397977382696801</v>
      </c>
      <c r="AI790" s="15">
        <v>11.993959099308499</v>
      </c>
      <c r="AJ790" s="2">
        <v>59.619319841080603</v>
      </c>
      <c r="AK790" s="1">
        <f t="shared" si="257"/>
        <v>0</v>
      </c>
      <c r="AL790" s="1">
        <f t="shared" si="258"/>
        <v>0</v>
      </c>
      <c r="AM790" s="1">
        <f t="shared" si="259"/>
        <v>0</v>
      </c>
      <c r="AN790" s="1">
        <f t="shared" si="260"/>
        <v>0</v>
      </c>
      <c r="AO790" s="1">
        <f t="shared" si="261"/>
        <v>-1</v>
      </c>
      <c r="AP790" s="1">
        <f t="shared" si="262"/>
        <v>-1</v>
      </c>
      <c r="AQ790" s="1">
        <f t="shared" si="263"/>
        <v>2</v>
      </c>
      <c r="AR790" s="1">
        <f t="shared" si="264"/>
        <v>2</v>
      </c>
      <c r="AS790" s="1">
        <f t="shared" si="265"/>
        <v>2</v>
      </c>
      <c r="AT790" s="1">
        <f t="shared" si="266"/>
        <v>3</v>
      </c>
      <c r="AU790" s="1">
        <f t="shared" si="267"/>
        <v>2</v>
      </c>
      <c r="AV790" s="1">
        <f t="shared" si="268"/>
        <v>0</v>
      </c>
      <c r="AW790" s="1">
        <f t="shared" si="269"/>
        <v>1.8</v>
      </c>
      <c r="AX790" s="1">
        <f t="shared" si="270"/>
        <v>4</v>
      </c>
      <c r="AY790" s="1">
        <v>5</v>
      </c>
      <c r="AZ790" s="1">
        <f t="shared" si="271"/>
        <v>2</v>
      </c>
      <c r="BA790" s="1">
        <f t="shared" si="272"/>
        <v>8.8000000000000007</v>
      </c>
      <c r="BB790" s="16"/>
      <c r="BC790" s="16"/>
      <c r="BD790" s="16"/>
      <c r="BE790" s="16"/>
      <c r="BF790" s="17"/>
      <c r="BG790" s="16"/>
      <c r="BH790" s="16"/>
      <c r="BI790" s="16"/>
      <c r="BJ790" s="16"/>
      <c r="BK790" s="16"/>
      <c r="BL790" s="16"/>
      <c r="BM790" s="16"/>
      <c r="BN790" s="16"/>
    </row>
    <row r="791" spans="1:66" ht="21" x14ac:dyDescent="0.2">
      <c r="A791" s="9" t="s">
        <v>694</v>
      </c>
      <c r="B791" s="43" t="s">
        <v>2448</v>
      </c>
      <c r="C791" s="9">
        <v>8.8000000000000007</v>
      </c>
      <c r="D791" s="9"/>
      <c r="E791" s="9"/>
      <c r="F791" s="9"/>
      <c r="G791" s="9">
        <v>1</v>
      </c>
      <c r="H791" s="10">
        <v>351.15750304103102</v>
      </c>
      <c r="I791" s="11">
        <v>11.01</v>
      </c>
      <c r="J791" s="9">
        <v>763</v>
      </c>
      <c r="K791" s="2">
        <v>82.946878284660002</v>
      </c>
      <c r="L791" s="11">
        <v>9.04150390625</v>
      </c>
      <c r="M791" s="9">
        <v>7</v>
      </c>
      <c r="N791" s="9">
        <v>7</v>
      </c>
      <c r="O791" s="9">
        <v>12</v>
      </c>
      <c r="P791" s="34">
        <v>0.915878635956894</v>
      </c>
      <c r="Q791" s="12">
        <v>0.96351835266008601</v>
      </c>
      <c r="R791" s="12">
        <v>0.79250282923249105</v>
      </c>
      <c r="S791" s="12">
        <v>0.83315425897935602</v>
      </c>
      <c r="T791" s="35">
        <v>1.0282573115442699</v>
      </c>
      <c r="U791" s="34">
        <f t="shared" si="252"/>
        <v>-0.12677165694001802</v>
      </c>
      <c r="V791" s="12">
        <f t="shared" si="253"/>
        <v>-5.3615948304583015E-2</v>
      </c>
      <c r="W791" s="12">
        <f t="shared" si="254"/>
        <v>-0.33551200920957802</v>
      </c>
      <c r="X791" s="12">
        <f t="shared" si="255"/>
        <v>-0.26334445876742452</v>
      </c>
      <c r="Y791" s="35">
        <f t="shared" si="256"/>
        <v>4.020133032714189E-2</v>
      </c>
      <c r="Z791" s="2"/>
      <c r="AA791" s="13">
        <v>8</v>
      </c>
      <c r="AB791" s="13">
        <v>8</v>
      </c>
      <c r="AC791" s="13">
        <v>8</v>
      </c>
      <c r="AD791" s="13">
        <v>8</v>
      </c>
      <c r="AE791" s="14">
        <v>8</v>
      </c>
      <c r="AF791" s="15">
        <v>39.425097335727699</v>
      </c>
      <c r="AG791" s="15">
        <v>25.6513419633174</v>
      </c>
      <c r="AH791" s="15">
        <v>29.858533492024701</v>
      </c>
      <c r="AI791" s="15">
        <v>124.500399024757</v>
      </c>
      <c r="AJ791" s="2">
        <v>49.9228854489428</v>
      </c>
      <c r="AK791" s="1">
        <f t="shared" si="257"/>
        <v>0</v>
      </c>
      <c r="AL791" s="1">
        <f t="shared" si="258"/>
        <v>0</v>
      </c>
      <c r="AM791" s="1">
        <f t="shared" si="259"/>
        <v>0</v>
      </c>
      <c r="AN791" s="1">
        <f t="shared" si="260"/>
        <v>0</v>
      </c>
      <c r="AO791" s="1">
        <f t="shared" si="261"/>
        <v>0</v>
      </c>
      <c r="AP791" s="1">
        <f t="shared" si="262"/>
        <v>0</v>
      </c>
      <c r="AQ791" s="1">
        <f t="shared" si="263"/>
        <v>2</v>
      </c>
      <c r="AR791" s="1">
        <f t="shared" si="264"/>
        <v>1</v>
      </c>
      <c r="AS791" s="1">
        <f t="shared" si="265"/>
        <v>1</v>
      </c>
      <c r="AT791" s="1">
        <f t="shared" si="266"/>
        <v>1</v>
      </c>
      <c r="AU791" s="1">
        <f t="shared" si="267"/>
        <v>0</v>
      </c>
      <c r="AV791" s="1">
        <f t="shared" si="268"/>
        <v>1</v>
      </c>
      <c r="AW791" s="1">
        <f t="shared" si="269"/>
        <v>0.8</v>
      </c>
      <c r="AX791" s="1">
        <f t="shared" si="270"/>
        <v>4</v>
      </c>
      <c r="AY791" s="1">
        <v>5</v>
      </c>
      <c r="AZ791" s="1">
        <f t="shared" si="271"/>
        <v>2</v>
      </c>
      <c r="BA791" s="1">
        <f t="shared" si="272"/>
        <v>8.8000000000000007</v>
      </c>
      <c r="BB791" s="16"/>
      <c r="BC791" s="16"/>
      <c r="BD791" s="16"/>
      <c r="BE791" s="16"/>
      <c r="BF791" s="17"/>
      <c r="BG791" s="16"/>
      <c r="BH791" s="16"/>
      <c r="BI791" s="16"/>
      <c r="BJ791" s="16"/>
      <c r="BK791" s="16"/>
      <c r="BL791" s="16"/>
      <c r="BM791" s="16"/>
      <c r="BN791" s="16"/>
    </row>
    <row r="792" spans="1:66" x14ac:dyDescent="0.2">
      <c r="A792" s="9" t="s">
        <v>34</v>
      </c>
      <c r="B792" s="43" t="s">
        <v>2445</v>
      </c>
      <c r="C792" s="9">
        <v>8.8000000000000007</v>
      </c>
      <c r="D792" s="9"/>
      <c r="E792" s="9"/>
      <c r="F792" s="9"/>
      <c r="G792" s="9">
        <v>1</v>
      </c>
      <c r="H792" s="10">
        <v>85.564804759587503</v>
      </c>
      <c r="I792" s="11">
        <v>2.3199999999999998</v>
      </c>
      <c r="J792" s="9">
        <v>517</v>
      </c>
      <c r="K792" s="2">
        <v>57.096845074660102</v>
      </c>
      <c r="L792" s="11">
        <v>9.67138671875</v>
      </c>
      <c r="M792" s="9">
        <v>2</v>
      </c>
      <c r="N792" s="9">
        <v>2</v>
      </c>
      <c r="O792" s="9">
        <v>3</v>
      </c>
      <c r="P792" s="34">
        <v>0.74144480573861204</v>
      </c>
      <c r="Q792" s="12">
        <v>0.717267552151586</v>
      </c>
      <c r="R792" s="12">
        <v>0.66506801748297495</v>
      </c>
      <c r="S792" s="12">
        <v>9.9644574891048096E-2</v>
      </c>
      <c r="T792" s="35">
        <v>1.01967598325437</v>
      </c>
      <c r="U792" s="34">
        <f t="shared" si="252"/>
        <v>-0.43158879458904559</v>
      </c>
      <c r="V792" s="12">
        <f t="shared" si="253"/>
        <v>-0.47941672747764424</v>
      </c>
      <c r="W792" s="12">
        <f t="shared" si="254"/>
        <v>-0.58842620018731184</v>
      </c>
      <c r="X792" s="12">
        <f t="shared" si="255"/>
        <v>-3.3270649295256471</v>
      </c>
      <c r="Y792" s="35">
        <f t="shared" si="256"/>
        <v>2.81107878684606E-2</v>
      </c>
      <c r="Z792" s="2"/>
      <c r="AA792" s="13">
        <v>2</v>
      </c>
      <c r="AB792" s="13">
        <v>2</v>
      </c>
      <c r="AC792" s="13">
        <v>2</v>
      </c>
      <c r="AD792" s="13">
        <v>2</v>
      </c>
      <c r="AE792" s="14">
        <v>2</v>
      </c>
      <c r="AF792" s="15">
        <v>67.812572696748205</v>
      </c>
      <c r="AG792" s="15">
        <v>20.306782604010799</v>
      </c>
      <c r="AH792" s="15">
        <v>10.254708030813701</v>
      </c>
      <c r="AI792" s="15">
        <v>127.268843450806</v>
      </c>
      <c r="AJ792" s="2">
        <v>97.288616924358294</v>
      </c>
      <c r="AK792" s="1">
        <f t="shared" si="257"/>
        <v>0</v>
      </c>
      <c r="AL792" s="1">
        <f t="shared" si="258"/>
        <v>0</v>
      </c>
      <c r="AM792" s="1">
        <f t="shared" si="259"/>
        <v>1</v>
      </c>
      <c r="AN792" s="1">
        <f t="shared" si="260"/>
        <v>4</v>
      </c>
      <c r="AO792" s="1">
        <f t="shared" si="261"/>
        <v>0</v>
      </c>
      <c r="AP792" s="1">
        <f t="shared" si="262"/>
        <v>5</v>
      </c>
      <c r="AQ792" s="1">
        <f t="shared" si="263"/>
        <v>0</v>
      </c>
      <c r="AR792" s="1">
        <f t="shared" si="264"/>
        <v>0</v>
      </c>
      <c r="AS792" s="1">
        <f t="shared" si="265"/>
        <v>2</v>
      </c>
      <c r="AT792" s="1">
        <f t="shared" si="266"/>
        <v>2</v>
      </c>
      <c r="AU792" s="1">
        <f t="shared" si="267"/>
        <v>0</v>
      </c>
      <c r="AV792" s="1">
        <f t="shared" si="268"/>
        <v>0</v>
      </c>
      <c r="AW792" s="1">
        <f t="shared" si="269"/>
        <v>0.8</v>
      </c>
      <c r="AX792" s="1">
        <f t="shared" si="270"/>
        <v>1</v>
      </c>
      <c r="AY792" s="1">
        <v>5</v>
      </c>
      <c r="AZ792" s="1">
        <f t="shared" si="271"/>
        <v>2</v>
      </c>
      <c r="BA792" s="1">
        <f t="shared" si="272"/>
        <v>8.8000000000000007</v>
      </c>
      <c r="BB792" s="16"/>
      <c r="BC792" s="16"/>
      <c r="BD792" s="16"/>
      <c r="BE792" s="16"/>
      <c r="BF792" s="17"/>
      <c r="BG792" s="16"/>
      <c r="BH792" s="16"/>
      <c r="BI792" s="16"/>
      <c r="BJ792" s="16"/>
      <c r="BK792" s="16"/>
      <c r="BL792" s="16"/>
      <c r="BM792" s="16"/>
      <c r="BN792" s="16"/>
    </row>
    <row r="793" spans="1:66" x14ac:dyDescent="0.2">
      <c r="A793" s="9" t="s">
        <v>228</v>
      </c>
      <c r="B793" s="43" t="s">
        <v>1905</v>
      </c>
      <c r="C793" s="9">
        <v>8.6</v>
      </c>
      <c r="D793" s="9">
        <v>1</v>
      </c>
      <c r="E793" s="9"/>
      <c r="F793" s="9"/>
      <c r="G793" s="9">
        <v>1</v>
      </c>
      <c r="H793" s="10">
        <v>130.39414063302499</v>
      </c>
      <c r="I793" s="11">
        <v>16</v>
      </c>
      <c r="J793" s="9">
        <v>100</v>
      </c>
      <c r="K793" s="2">
        <v>10.722278044659999</v>
      </c>
      <c r="L793" s="11">
        <v>6.52197265625</v>
      </c>
      <c r="M793" s="9">
        <v>1</v>
      </c>
      <c r="N793" s="9">
        <v>2</v>
      </c>
      <c r="O793" s="9">
        <v>8</v>
      </c>
      <c r="P793" s="34">
        <v>0.91714029668983799</v>
      </c>
      <c r="Q793" s="12">
        <v>1.5640765460133801</v>
      </c>
      <c r="R793" s="12">
        <v>1.46021130919551</v>
      </c>
      <c r="S793" s="12">
        <v>1.6121564103947901</v>
      </c>
      <c r="T793" s="35">
        <v>0.69242873855166098</v>
      </c>
      <c r="U793" s="34">
        <f t="shared" si="252"/>
        <v>-0.12478565239012016</v>
      </c>
      <c r="V793" s="12">
        <f t="shared" si="253"/>
        <v>0.64531111996724144</v>
      </c>
      <c r="W793" s="12">
        <f t="shared" si="254"/>
        <v>0.54617715860489391</v>
      </c>
      <c r="X793" s="12">
        <f t="shared" si="255"/>
        <v>0.68899172001614195</v>
      </c>
      <c r="Y793" s="35">
        <f t="shared" si="256"/>
        <v>-0.53026249134752179</v>
      </c>
      <c r="Z793" s="2"/>
      <c r="AA793" s="13">
        <v>3</v>
      </c>
      <c r="AB793" s="13">
        <v>3</v>
      </c>
      <c r="AC793" s="13">
        <v>3</v>
      </c>
      <c r="AD793" s="13">
        <v>3</v>
      </c>
      <c r="AE793" s="14">
        <v>3</v>
      </c>
      <c r="AF793" s="15">
        <v>16.252472084217299</v>
      </c>
      <c r="AG793" s="15">
        <v>27.154584726464801</v>
      </c>
      <c r="AH793" s="15">
        <v>22.586977078287902</v>
      </c>
      <c r="AI793" s="15">
        <v>17.240002629800099</v>
      </c>
      <c r="AJ793" s="2">
        <v>32.912556700817397</v>
      </c>
      <c r="AK793" s="1">
        <f t="shared" si="257"/>
        <v>0</v>
      </c>
      <c r="AL793" s="1">
        <f t="shared" si="258"/>
        <v>2</v>
      </c>
      <c r="AM793" s="1">
        <f t="shared" si="259"/>
        <v>1</v>
      </c>
      <c r="AN793" s="1">
        <f t="shared" si="260"/>
        <v>2</v>
      </c>
      <c r="AO793" s="1">
        <f t="shared" si="261"/>
        <v>0</v>
      </c>
      <c r="AP793" s="1">
        <f t="shared" si="262"/>
        <v>5</v>
      </c>
      <c r="AQ793" s="1">
        <f t="shared" si="263"/>
        <v>1</v>
      </c>
      <c r="AR793" s="1">
        <f t="shared" si="264"/>
        <v>2</v>
      </c>
      <c r="AS793" s="1">
        <f t="shared" si="265"/>
        <v>1</v>
      </c>
      <c r="AT793" s="1">
        <f t="shared" si="266"/>
        <v>2</v>
      </c>
      <c r="AU793" s="1">
        <f t="shared" si="267"/>
        <v>2</v>
      </c>
      <c r="AV793" s="1">
        <f t="shared" si="268"/>
        <v>1</v>
      </c>
      <c r="AW793" s="1">
        <f t="shared" si="269"/>
        <v>1.6</v>
      </c>
      <c r="AX793" s="1">
        <f t="shared" si="270"/>
        <v>0</v>
      </c>
      <c r="AY793" s="1">
        <v>2</v>
      </c>
      <c r="AZ793" s="1">
        <f t="shared" si="271"/>
        <v>1</v>
      </c>
      <c r="BA793" s="1">
        <f t="shared" si="272"/>
        <v>8.6</v>
      </c>
      <c r="BB793" s="16"/>
      <c r="BC793" s="16"/>
      <c r="BD793" s="16"/>
      <c r="BE793" s="16"/>
      <c r="BF793" s="17"/>
      <c r="BG793" s="16"/>
      <c r="BH793" s="16"/>
      <c r="BI793" s="16"/>
      <c r="BJ793" s="16"/>
      <c r="BK793" s="16"/>
      <c r="BL793" s="16"/>
      <c r="BM793" s="16"/>
      <c r="BN793" s="16"/>
    </row>
    <row r="794" spans="1:66" x14ac:dyDescent="0.2">
      <c r="A794" s="9" t="s">
        <v>337</v>
      </c>
      <c r="B794" s="43" t="s">
        <v>2457</v>
      </c>
      <c r="C794" s="9">
        <v>8.6</v>
      </c>
      <c r="D794" s="9"/>
      <c r="E794" s="9"/>
      <c r="F794" s="9"/>
      <c r="G794" s="9">
        <v>2</v>
      </c>
      <c r="H794" s="10">
        <v>5940.6745518470198</v>
      </c>
      <c r="I794" s="11">
        <v>59.01</v>
      </c>
      <c r="J794" s="9">
        <v>444</v>
      </c>
      <c r="K794" s="2">
        <v>49.638973614660102</v>
      </c>
      <c r="L794" s="11">
        <v>4.89404296875</v>
      </c>
      <c r="M794" s="9">
        <v>4</v>
      </c>
      <c r="N794" s="9">
        <v>21</v>
      </c>
      <c r="O794" s="9">
        <v>224</v>
      </c>
      <c r="P794" s="34">
        <v>1.01796422251762</v>
      </c>
      <c r="Q794" s="12">
        <v>0.66366735231278295</v>
      </c>
      <c r="R794" s="12">
        <v>1.1554535127172501</v>
      </c>
      <c r="S794" s="12">
        <v>0.92590297280346001</v>
      </c>
      <c r="T794" s="35">
        <v>1.4629822245245601</v>
      </c>
      <c r="U794" s="34">
        <f t="shared" si="252"/>
        <v>2.5686857186255338E-2</v>
      </c>
      <c r="V794" s="12">
        <f t="shared" si="253"/>
        <v>-0.59146778918899756</v>
      </c>
      <c r="W794" s="12">
        <f t="shared" si="254"/>
        <v>0.2084592171214936</v>
      </c>
      <c r="X794" s="12">
        <f t="shared" si="255"/>
        <v>-0.11106707633645944</v>
      </c>
      <c r="Y794" s="35">
        <f t="shared" si="256"/>
        <v>0.54891224060007793</v>
      </c>
      <c r="Z794" s="2"/>
      <c r="AA794" s="13">
        <v>161</v>
      </c>
      <c r="AB794" s="13">
        <v>161</v>
      </c>
      <c r="AC794" s="13">
        <v>163</v>
      </c>
      <c r="AD794" s="13">
        <v>161</v>
      </c>
      <c r="AE794" s="14">
        <v>161</v>
      </c>
      <c r="AF794" s="15">
        <v>41.934153313541501</v>
      </c>
      <c r="AG794" s="15">
        <v>22.825666727763501</v>
      </c>
      <c r="AH794" s="15">
        <v>20.9713482155035</v>
      </c>
      <c r="AI794" s="15">
        <v>23.574762581487999</v>
      </c>
      <c r="AJ794" s="2">
        <v>49.292748220996899</v>
      </c>
      <c r="AK794" s="1">
        <f t="shared" si="257"/>
        <v>0</v>
      </c>
      <c r="AL794" s="1">
        <f t="shared" si="258"/>
        <v>1</v>
      </c>
      <c r="AM794" s="1">
        <f t="shared" si="259"/>
        <v>0</v>
      </c>
      <c r="AN794" s="1">
        <f t="shared" si="260"/>
        <v>0</v>
      </c>
      <c r="AO794" s="1">
        <f t="shared" si="261"/>
        <v>-1</v>
      </c>
      <c r="AP794" s="1">
        <f t="shared" si="262"/>
        <v>0</v>
      </c>
      <c r="AQ794" s="1">
        <f t="shared" si="263"/>
        <v>3</v>
      </c>
      <c r="AR794" s="1">
        <f t="shared" si="264"/>
        <v>1</v>
      </c>
      <c r="AS794" s="1">
        <f t="shared" si="265"/>
        <v>2</v>
      </c>
      <c r="AT794" s="1">
        <f t="shared" si="266"/>
        <v>2</v>
      </c>
      <c r="AU794" s="1">
        <f t="shared" si="267"/>
        <v>2</v>
      </c>
      <c r="AV794" s="1">
        <f t="shared" si="268"/>
        <v>1</v>
      </c>
      <c r="AW794" s="1">
        <f t="shared" si="269"/>
        <v>1.6</v>
      </c>
      <c r="AX794" s="1">
        <f t="shared" si="270"/>
        <v>2</v>
      </c>
      <c r="AY794" s="1">
        <v>5</v>
      </c>
      <c r="AZ794" s="1">
        <f t="shared" si="271"/>
        <v>2</v>
      </c>
      <c r="BA794" s="1">
        <f t="shared" si="272"/>
        <v>8.6</v>
      </c>
      <c r="BB794" s="16"/>
      <c r="BC794" s="16"/>
      <c r="BD794" s="16"/>
      <c r="BE794" s="16"/>
      <c r="BF794" s="17"/>
      <c r="BG794" s="16"/>
      <c r="BH794" s="16"/>
      <c r="BI794" s="16"/>
      <c r="BJ794" s="16"/>
      <c r="BK794" s="16"/>
      <c r="BL794" s="16"/>
      <c r="BM794" s="16"/>
      <c r="BN794" s="16"/>
    </row>
    <row r="795" spans="1:66" x14ac:dyDescent="0.2">
      <c r="A795" s="9" t="s">
        <v>1314</v>
      </c>
      <c r="B795" s="43" t="s">
        <v>2871</v>
      </c>
      <c r="C795" s="9">
        <v>8.6</v>
      </c>
      <c r="D795" s="9"/>
      <c r="E795" s="9"/>
      <c r="F795" s="9"/>
      <c r="G795" s="9">
        <v>2</v>
      </c>
      <c r="H795" s="10">
        <v>261.69124172352701</v>
      </c>
      <c r="I795" s="11">
        <v>6.06</v>
      </c>
      <c r="J795" s="9">
        <v>644</v>
      </c>
      <c r="K795" s="2">
        <v>67.5184747846601</v>
      </c>
      <c r="L795" s="11">
        <v>7.60595703125</v>
      </c>
      <c r="M795" s="9">
        <v>3</v>
      </c>
      <c r="N795" s="9">
        <v>5</v>
      </c>
      <c r="O795" s="9">
        <v>10</v>
      </c>
      <c r="P795" s="34">
        <v>0.95373901919998905</v>
      </c>
      <c r="Q795" s="12">
        <v>0.844253244095028</v>
      </c>
      <c r="R795" s="12">
        <v>1.13626498227237</v>
      </c>
      <c r="S795" s="12">
        <v>0.56780441693888595</v>
      </c>
      <c r="T795" s="35">
        <v>1.2082050070920001</v>
      </c>
      <c r="U795" s="34">
        <f t="shared" si="252"/>
        <v>-6.8333553201707156E-2</v>
      </c>
      <c r="V795" s="12">
        <f t="shared" si="253"/>
        <v>-0.2442522769995118</v>
      </c>
      <c r="W795" s="12">
        <f t="shared" si="254"/>
        <v>0.18429931726430834</v>
      </c>
      <c r="X795" s="12">
        <f t="shared" si="255"/>
        <v>-0.81653402308634404</v>
      </c>
      <c r="Y795" s="35">
        <f t="shared" si="256"/>
        <v>0.27286527057456988</v>
      </c>
      <c r="Z795" s="2"/>
      <c r="AA795" s="13">
        <v>7</v>
      </c>
      <c r="AB795" s="13">
        <v>7</v>
      </c>
      <c r="AC795" s="13">
        <v>7</v>
      </c>
      <c r="AD795" s="13">
        <v>7</v>
      </c>
      <c r="AE795" s="14">
        <v>7</v>
      </c>
      <c r="AF795" s="15">
        <v>17.643289986621902</v>
      </c>
      <c r="AG795" s="15">
        <v>19.397938008712501</v>
      </c>
      <c r="AH795" s="15">
        <v>10.139817097297801</v>
      </c>
      <c r="AI795" s="15">
        <v>39.513436770467699</v>
      </c>
      <c r="AJ795" s="2">
        <v>31.651244948076599</v>
      </c>
      <c r="AK795" s="1">
        <f t="shared" si="257"/>
        <v>0</v>
      </c>
      <c r="AL795" s="1">
        <f t="shared" si="258"/>
        <v>0</v>
      </c>
      <c r="AM795" s="1">
        <f t="shared" si="259"/>
        <v>0</v>
      </c>
      <c r="AN795" s="1">
        <f t="shared" si="260"/>
        <v>1</v>
      </c>
      <c r="AO795" s="1">
        <f t="shared" si="261"/>
        <v>0</v>
      </c>
      <c r="AP795" s="1">
        <f t="shared" si="262"/>
        <v>1</v>
      </c>
      <c r="AQ795" s="1">
        <f t="shared" si="263"/>
        <v>2</v>
      </c>
      <c r="AR795" s="1">
        <f t="shared" si="264"/>
        <v>2</v>
      </c>
      <c r="AS795" s="1">
        <f t="shared" si="265"/>
        <v>2</v>
      </c>
      <c r="AT795" s="1">
        <f t="shared" si="266"/>
        <v>2</v>
      </c>
      <c r="AU795" s="1">
        <f t="shared" si="267"/>
        <v>1</v>
      </c>
      <c r="AV795" s="1">
        <f t="shared" si="268"/>
        <v>1</v>
      </c>
      <c r="AW795" s="1">
        <f t="shared" si="269"/>
        <v>1.6</v>
      </c>
      <c r="AX795" s="1">
        <f t="shared" si="270"/>
        <v>2</v>
      </c>
      <c r="AY795" s="1">
        <v>5</v>
      </c>
      <c r="AZ795" s="1">
        <f t="shared" si="271"/>
        <v>2</v>
      </c>
      <c r="BA795" s="1">
        <f t="shared" si="272"/>
        <v>8.6</v>
      </c>
      <c r="BB795" s="16"/>
      <c r="BC795" s="16"/>
      <c r="BD795" s="16"/>
      <c r="BE795" s="16"/>
      <c r="BF795" s="17"/>
      <c r="BG795" s="16"/>
      <c r="BH795" s="16"/>
      <c r="BI795" s="16"/>
      <c r="BJ795" s="16"/>
      <c r="BK795" s="16"/>
      <c r="BL795" s="16"/>
      <c r="BM795" s="16"/>
      <c r="BN795" s="16"/>
    </row>
    <row r="796" spans="1:66" x14ac:dyDescent="0.2">
      <c r="A796" s="9" t="s">
        <v>1046</v>
      </c>
      <c r="B796" s="43" t="s">
        <v>2462</v>
      </c>
      <c r="C796" s="9">
        <v>8.6</v>
      </c>
      <c r="D796" s="9"/>
      <c r="E796" s="9"/>
      <c r="F796" s="9"/>
      <c r="G796" s="9">
        <v>1</v>
      </c>
      <c r="H796" s="10">
        <v>240.499477938805</v>
      </c>
      <c r="I796" s="11">
        <v>12.29</v>
      </c>
      <c r="J796" s="9">
        <v>472</v>
      </c>
      <c r="K796" s="2">
        <v>52.357627414660001</v>
      </c>
      <c r="L796" s="11">
        <v>6.36669921875</v>
      </c>
      <c r="M796" s="9">
        <v>5</v>
      </c>
      <c r="N796" s="9">
        <v>5</v>
      </c>
      <c r="O796" s="9">
        <v>8</v>
      </c>
      <c r="P796" s="34">
        <v>1.2857830854538299</v>
      </c>
      <c r="Q796" s="12">
        <v>1.7181564714611299</v>
      </c>
      <c r="R796" s="12">
        <v>1.05222456700381</v>
      </c>
      <c r="S796" s="12">
        <v>1.4736168941357599</v>
      </c>
      <c r="T796" s="35">
        <v>0.75314426209351704</v>
      </c>
      <c r="U796" s="34">
        <f t="shared" si="252"/>
        <v>0.36264727724163898</v>
      </c>
      <c r="V796" s="12">
        <f t="shared" si="253"/>
        <v>0.78086142781611545</v>
      </c>
      <c r="W796" s="12">
        <f t="shared" si="254"/>
        <v>7.3442639162540665E-2</v>
      </c>
      <c r="X796" s="12">
        <f t="shared" si="255"/>
        <v>0.55936150627191406</v>
      </c>
      <c r="Y796" s="35">
        <f t="shared" si="256"/>
        <v>-0.40900186043807835</v>
      </c>
      <c r="Z796" s="2"/>
      <c r="AA796" s="13">
        <v>8</v>
      </c>
      <c r="AB796" s="13">
        <v>8</v>
      </c>
      <c r="AC796" s="13">
        <v>8</v>
      </c>
      <c r="AD796" s="13">
        <v>8</v>
      </c>
      <c r="AE796" s="14">
        <v>8</v>
      </c>
      <c r="AF796" s="15">
        <v>124.837972119882</v>
      </c>
      <c r="AG796" s="15">
        <v>39.373506903934697</v>
      </c>
      <c r="AH796" s="15">
        <v>14.396603586794701</v>
      </c>
      <c r="AI796" s="15">
        <v>84.569745388909993</v>
      </c>
      <c r="AJ796" s="2">
        <v>118.881874042231</v>
      </c>
      <c r="AK796" s="1">
        <f t="shared" si="257"/>
        <v>0</v>
      </c>
      <c r="AL796" s="1">
        <f t="shared" si="258"/>
        <v>2</v>
      </c>
      <c r="AM796" s="1">
        <f t="shared" si="259"/>
        <v>0</v>
      </c>
      <c r="AN796" s="1">
        <f t="shared" si="260"/>
        <v>1</v>
      </c>
      <c r="AO796" s="1">
        <f t="shared" si="261"/>
        <v>0</v>
      </c>
      <c r="AP796" s="1">
        <f t="shared" si="262"/>
        <v>3</v>
      </c>
      <c r="AQ796" s="1">
        <f t="shared" si="263"/>
        <v>2</v>
      </c>
      <c r="AR796" s="1">
        <f t="shared" si="264"/>
        <v>0</v>
      </c>
      <c r="AS796" s="1">
        <f t="shared" si="265"/>
        <v>1</v>
      </c>
      <c r="AT796" s="1">
        <f t="shared" si="266"/>
        <v>2</v>
      </c>
      <c r="AU796" s="1">
        <f t="shared" si="267"/>
        <v>0</v>
      </c>
      <c r="AV796" s="1">
        <f t="shared" si="268"/>
        <v>0</v>
      </c>
      <c r="AW796" s="1">
        <f t="shared" si="269"/>
        <v>0.6</v>
      </c>
      <c r="AX796" s="1">
        <f t="shared" si="270"/>
        <v>2</v>
      </c>
      <c r="AY796" s="1">
        <v>2</v>
      </c>
      <c r="AZ796" s="1">
        <f t="shared" si="271"/>
        <v>1</v>
      </c>
      <c r="BA796" s="1">
        <f t="shared" si="272"/>
        <v>8.6</v>
      </c>
      <c r="BB796" s="16"/>
      <c r="BC796" s="16"/>
      <c r="BD796" s="16"/>
      <c r="BE796" s="16"/>
      <c r="BF796" s="17"/>
      <c r="BG796" s="16"/>
      <c r="BH796" s="16"/>
      <c r="BI796" s="16"/>
      <c r="BJ796" s="16"/>
      <c r="BK796" s="16"/>
      <c r="BL796" s="16"/>
      <c r="BM796" s="16"/>
      <c r="BN796" s="16"/>
    </row>
    <row r="797" spans="1:66" x14ac:dyDescent="0.2">
      <c r="A797" s="9" t="s">
        <v>238</v>
      </c>
      <c r="B797" s="43" t="s">
        <v>2455</v>
      </c>
      <c r="C797" s="9">
        <v>8.6</v>
      </c>
      <c r="D797" s="9">
        <v>1</v>
      </c>
      <c r="E797" s="9"/>
      <c r="F797" s="9"/>
      <c r="G797" s="9">
        <v>1</v>
      </c>
      <c r="H797" s="10">
        <v>1425.53742885015</v>
      </c>
      <c r="I797" s="11">
        <v>31.56</v>
      </c>
      <c r="J797" s="9">
        <v>377</v>
      </c>
      <c r="K797" s="2">
        <v>41.260362784660003</v>
      </c>
      <c r="L797" s="11">
        <v>7.89892578125</v>
      </c>
      <c r="M797" s="9">
        <v>2</v>
      </c>
      <c r="N797" s="9">
        <v>11</v>
      </c>
      <c r="O797" s="9">
        <v>104</v>
      </c>
      <c r="P797" s="34">
        <v>0.73825877871774204</v>
      </c>
      <c r="Q797" s="12">
        <v>2.0048964904328401</v>
      </c>
      <c r="R797" s="12">
        <v>1.04868156099831</v>
      </c>
      <c r="S797" s="12">
        <v>1.5687097917111199</v>
      </c>
      <c r="T797" s="35">
        <v>0.43698392313123002</v>
      </c>
      <c r="U797" s="34">
        <f t="shared" si="252"/>
        <v>-0.43780148817797915</v>
      </c>
      <c r="V797" s="12">
        <f t="shared" si="253"/>
        <v>1.0035277545883934</v>
      </c>
      <c r="W797" s="12">
        <f t="shared" si="254"/>
        <v>6.85766606482755E-2</v>
      </c>
      <c r="X797" s="12">
        <f t="shared" si="255"/>
        <v>0.64957848118778794</v>
      </c>
      <c r="Y797" s="35">
        <f t="shared" si="256"/>
        <v>-1.194347891695819</v>
      </c>
      <c r="Z797" s="2"/>
      <c r="AA797" s="13">
        <v>48</v>
      </c>
      <c r="AB797" s="13">
        <v>47</v>
      </c>
      <c r="AC797" s="13">
        <v>32</v>
      </c>
      <c r="AD797" s="13">
        <v>48</v>
      </c>
      <c r="AE797" s="14">
        <v>47</v>
      </c>
      <c r="AF797" s="15">
        <v>132.05574211748799</v>
      </c>
      <c r="AG797" s="15">
        <v>33.8687838304675</v>
      </c>
      <c r="AH797" s="15">
        <v>31.2776931766657</v>
      </c>
      <c r="AI797" s="15">
        <v>41.781206252251103</v>
      </c>
      <c r="AJ797" s="2">
        <v>112.291528864508</v>
      </c>
      <c r="AK797" s="1">
        <f t="shared" si="257"/>
        <v>0</v>
      </c>
      <c r="AL797" s="1">
        <f t="shared" si="258"/>
        <v>3</v>
      </c>
      <c r="AM797" s="1">
        <f t="shared" si="259"/>
        <v>0</v>
      </c>
      <c r="AN797" s="1">
        <f t="shared" si="260"/>
        <v>2</v>
      </c>
      <c r="AO797" s="1">
        <f t="shared" si="261"/>
        <v>-2</v>
      </c>
      <c r="AP797" s="1">
        <f t="shared" si="262"/>
        <v>3</v>
      </c>
      <c r="AQ797" s="1">
        <f t="shared" si="263"/>
        <v>3</v>
      </c>
      <c r="AR797" s="1">
        <f t="shared" si="264"/>
        <v>0</v>
      </c>
      <c r="AS797" s="1">
        <f t="shared" si="265"/>
        <v>1</v>
      </c>
      <c r="AT797" s="1">
        <f t="shared" si="266"/>
        <v>1</v>
      </c>
      <c r="AU797" s="1">
        <f t="shared" si="267"/>
        <v>1</v>
      </c>
      <c r="AV797" s="1">
        <f t="shared" si="268"/>
        <v>0</v>
      </c>
      <c r="AW797" s="1">
        <f t="shared" si="269"/>
        <v>0.6</v>
      </c>
      <c r="AX797" s="1">
        <f t="shared" si="270"/>
        <v>1</v>
      </c>
      <c r="AY797" s="1">
        <v>2</v>
      </c>
      <c r="AZ797" s="1">
        <f t="shared" si="271"/>
        <v>1</v>
      </c>
      <c r="BA797" s="1">
        <f t="shared" si="272"/>
        <v>8.6</v>
      </c>
      <c r="BB797" s="16"/>
      <c r="BC797" s="16"/>
      <c r="BD797" s="16"/>
      <c r="BE797" s="16"/>
      <c r="BF797" s="17"/>
      <c r="BG797" s="16"/>
      <c r="BH797" s="16"/>
      <c r="BI797" s="16"/>
      <c r="BJ797" s="16"/>
      <c r="BK797" s="16"/>
      <c r="BL797" s="16"/>
      <c r="BM797" s="16"/>
      <c r="BN797" s="16"/>
    </row>
    <row r="798" spans="1:66" x14ac:dyDescent="0.2">
      <c r="A798" s="9" t="s">
        <v>924</v>
      </c>
      <c r="B798" s="43" t="s">
        <v>1903</v>
      </c>
      <c r="C798" s="9">
        <v>8.6</v>
      </c>
      <c r="D798" s="9"/>
      <c r="E798" s="9"/>
      <c r="F798" s="9"/>
      <c r="G798" s="9">
        <v>1</v>
      </c>
      <c r="H798" s="10">
        <v>2686.8626096918601</v>
      </c>
      <c r="I798" s="11">
        <v>70.61</v>
      </c>
      <c r="J798" s="9">
        <v>245</v>
      </c>
      <c r="K798" s="2">
        <v>27.727729654659999</v>
      </c>
      <c r="L798" s="11">
        <v>4.79248046875</v>
      </c>
      <c r="M798" s="9">
        <v>12</v>
      </c>
      <c r="N798" s="9">
        <v>17</v>
      </c>
      <c r="O798" s="9">
        <v>90</v>
      </c>
      <c r="P798" s="34">
        <v>0.73515198709193597</v>
      </c>
      <c r="Q798" s="12">
        <v>1.0989400656245301</v>
      </c>
      <c r="R798" s="12">
        <v>1.0471148876771801</v>
      </c>
      <c r="S798" s="12">
        <v>1.1391135043762699</v>
      </c>
      <c r="T798" s="35">
        <v>0.69937967006667401</v>
      </c>
      <c r="U798" s="34">
        <f t="shared" si="252"/>
        <v>-0.44388554785544437</v>
      </c>
      <c r="V798" s="12">
        <f t="shared" si="253"/>
        <v>0.13611270622880853</v>
      </c>
      <c r="W798" s="12">
        <f t="shared" si="254"/>
        <v>6.6419741016577646E-2</v>
      </c>
      <c r="X798" s="12">
        <f t="shared" si="255"/>
        <v>0.1879115082770475</v>
      </c>
      <c r="Y798" s="35">
        <f t="shared" si="256"/>
        <v>-0.51585223525475743</v>
      </c>
      <c r="Z798" s="2"/>
      <c r="AA798" s="13">
        <v>66</v>
      </c>
      <c r="AB798" s="13">
        <v>66</v>
      </c>
      <c r="AC798" s="13">
        <v>60</v>
      </c>
      <c r="AD798" s="13">
        <v>66</v>
      </c>
      <c r="AE798" s="14">
        <v>64</v>
      </c>
      <c r="AF798" s="15">
        <v>83.700220436437803</v>
      </c>
      <c r="AG798" s="15">
        <v>52.8171482153477</v>
      </c>
      <c r="AH798" s="15">
        <v>19.875651416082999</v>
      </c>
      <c r="AI798" s="15">
        <v>38.3579000207638</v>
      </c>
      <c r="AJ798" s="2">
        <v>90.505212068189707</v>
      </c>
      <c r="AK798" s="1">
        <f t="shared" si="257"/>
        <v>0</v>
      </c>
      <c r="AL798" s="1">
        <f t="shared" si="258"/>
        <v>0</v>
      </c>
      <c r="AM798" s="1">
        <f t="shared" si="259"/>
        <v>0</v>
      </c>
      <c r="AN798" s="1">
        <f t="shared" si="260"/>
        <v>0</v>
      </c>
      <c r="AO798" s="1">
        <f t="shared" si="261"/>
        <v>0</v>
      </c>
      <c r="AP798" s="1">
        <f t="shared" si="262"/>
        <v>0</v>
      </c>
      <c r="AQ798" s="1">
        <f t="shared" si="263"/>
        <v>3</v>
      </c>
      <c r="AR798" s="1">
        <f t="shared" si="264"/>
        <v>0</v>
      </c>
      <c r="AS798" s="1">
        <f t="shared" si="265"/>
        <v>0</v>
      </c>
      <c r="AT798" s="1">
        <f t="shared" si="266"/>
        <v>2</v>
      </c>
      <c r="AU798" s="1">
        <f t="shared" si="267"/>
        <v>1</v>
      </c>
      <c r="AV798" s="1">
        <f t="shared" si="268"/>
        <v>0</v>
      </c>
      <c r="AW798" s="1">
        <f t="shared" si="269"/>
        <v>0.6</v>
      </c>
      <c r="AX798" s="1">
        <f t="shared" si="270"/>
        <v>4</v>
      </c>
      <c r="AY798" s="1">
        <v>2</v>
      </c>
      <c r="AZ798" s="1">
        <f t="shared" si="271"/>
        <v>1</v>
      </c>
      <c r="BA798" s="1">
        <f t="shared" si="272"/>
        <v>8.6</v>
      </c>
      <c r="BB798" s="16"/>
      <c r="BC798" s="16"/>
      <c r="BD798" s="16"/>
      <c r="BE798" s="16"/>
      <c r="BF798" s="17"/>
      <c r="BG798" s="16"/>
      <c r="BH798" s="16"/>
      <c r="BI798" s="16"/>
      <c r="BJ798" s="16"/>
      <c r="BK798" s="16"/>
      <c r="BL798" s="16"/>
      <c r="BM798" s="16"/>
      <c r="BN798" s="16"/>
    </row>
    <row r="799" spans="1:66" x14ac:dyDescent="0.2">
      <c r="A799" s="9" t="s">
        <v>346</v>
      </c>
      <c r="B799" s="43" t="s">
        <v>2870</v>
      </c>
      <c r="C799" s="9">
        <v>8.6</v>
      </c>
      <c r="D799" s="9"/>
      <c r="E799" s="9"/>
      <c r="F799" s="9"/>
      <c r="G799" s="9">
        <v>1</v>
      </c>
      <c r="H799" s="10">
        <v>100.61</v>
      </c>
      <c r="I799" s="11">
        <v>10.32</v>
      </c>
      <c r="J799" s="9">
        <v>339</v>
      </c>
      <c r="K799" s="2">
        <v>37.796836604660001</v>
      </c>
      <c r="L799" s="11">
        <v>6.30322265625</v>
      </c>
      <c r="M799" s="9">
        <v>2</v>
      </c>
      <c r="N799" s="9">
        <v>2</v>
      </c>
      <c r="O799" s="9">
        <v>2</v>
      </c>
      <c r="P799" s="34">
        <v>0.639187296845664</v>
      </c>
      <c r="Q799" s="12">
        <v>0.89365960103440301</v>
      </c>
      <c r="R799" s="12">
        <v>1.01878587006017</v>
      </c>
      <c r="S799" s="12">
        <v>1.29925720175626</v>
      </c>
      <c r="T799" s="35">
        <v>0.70553824036886703</v>
      </c>
      <c r="U799" s="34">
        <f t="shared" si="252"/>
        <v>-0.645689358335921</v>
      </c>
      <c r="V799" s="12">
        <f t="shared" si="253"/>
        <v>-0.16220268788288036</v>
      </c>
      <c r="W799" s="12">
        <f t="shared" si="254"/>
        <v>2.6850855561528456E-2</v>
      </c>
      <c r="X799" s="12">
        <f t="shared" si="255"/>
        <v>0.37768705585726542</v>
      </c>
      <c r="Y799" s="35">
        <f t="shared" si="256"/>
        <v>-0.50320381547317661</v>
      </c>
      <c r="Z799" s="2"/>
      <c r="AA799" s="13">
        <v>2</v>
      </c>
      <c r="AB799" s="13">
        <v>2</v>
      </c>
      <c r="AC799" s="13">
        <v>2</v>
      </c>
      <c r="AD799" s="13">
        <v>2</v>
      </c>
      <c r="AE799" s="14">
        <v>2</v>
      </c>
      <c r="AF799" s="15">
        <v>17.915059589327601</v>
      </c>
      <c r="AG799" s="15">
        <v>21.1375738990683</v>
      </c>
      <c r="AH799" s="15">
        <v>55.868970249523699</v>
      </c>
      <c r="AI799" s="15">
        <v>4.9921690351555803</v>
      </c>
      <c r="AJ799" s="2">
        <v>40.173762420215098</v>
      </c>
      <c r="AK799" s="1">
        <f t="shared" si="257"/>
        <v>1</v>
      </c>
      <c r="AL799" s="1">
        <f t="shared" si="258"/>
        <v>0</v>
      </c>
      <c r="AM799" s="1">
        <f t="shared" si="259"/>
        <v>0</v>
      </c>
      <c r="AN799" s="1">
        <f t="shared" si="260"/>
        <v>1</v>
      </c>
      <c r="AO799" s="1">
        <f t="shared" si="261"/>
        <v>0</v>
      </c>
      <c r="AP799" s="1">
        <f t="shared" si="262"/>
        <v>2</v>
      </c>
      <c r="AQ799" s="1">
        <f t="shared" si="263"/>
        <v>0</v>
      </c>
      <c r="AR799" s="1">
        <f t="shared" si="264"/>
        <v>2</v>
      </c>
      <c r="AS799" s="1">
        <f t="shared" si="265"/>
        <v>2</v>
      </c>
      <c r="AT799" s="1">
        <f t="shared" si="266"/>
        <v>0</v>
      </c>
      <c r="AU799" s="1">
        <f t="shared" si="267"/>
        <v>3</v>
      </c>
      <c r="AV799" s="1">
        <f t="shared" si="268"/>
        <v>1</v>
      </c>
      <c r="AW799" s="1">
        <f t="shared" si="269"/>
        <v>1.6</v>
      </c>
      <c r="AX799" s="1">
        <f t="shared" si="270"/>
        <v>1</v>
      </c>
      <c r="AY799" s="1">
        <v>4</v>
      </c>
      <c r="AZ799" s="1">
        <f t="shared" si="271"/>
        <v>4</v>
      </c>
      <c r="BA799" s="1">
        <f t="shared" si="272"/>
        <v>8.6</v>
      </c>
      <c r="BB799" s="16"/>
      <c r="BC799" s="16"/>
      <c r="BD799" s="16"/>
      <c r="BE799" s="16"/>
      <c r="BF799" s="17"/>
      <c r="BG799" s="16"/>
      <c r="BH799" s="16"/>
      <c r="BI799" s="16"/>
      <c r="BJ799" s="16"/>
      <c r="BK799" s="16"/>
      <c r="BL799" s="16"/>
      <c r="BM799" s="16"/>
      <c r="BN799" s="16"/>
    </row>
    <row r="800" spans="1:66" ht="21" x14ac:dyDescent="0.2">
      <c r="A800" s="9" t="s">
        <v>701</v>
      </c>
      <c r="B800" s="43" t="s">
        <v>2454</v>
      </c>
      <c r="C800" s="9">
        <v>8.6</v>
      </c>
      <c r="D800" s="9"/>
      <c r="E800" s="9"/>
      <c r="F800" s="9"/>
      <c r="G800" s="9">
        <v>1</v>
      </c>
      <c r="H800" s="10">
        <v>81.8</v>
      </c>
      <c r="I800" s="11">
        <v>2.68</v>
      </c>
      <c r="J800" s="9">
        <v>410</v>
      </c>
      <c r="K800" s="2">
        <v>46.608159774660002</v>
      </c>
      <c r="L800" s="11">
        <v>7.37158203125</v>
      </c>
      <c r="M800" s="9">
        <v>1</v>
      </c>
      <c r="N800" s="9">
        <v>1</v>
      </c>
      <c r="O800" s="9">
        <v>3</v>
      </c>
      <c r="P800" s="34">
        <v>0.66500747937697202</v>
      </c>
      <c r="Q800" s="12">
        <v>0.82104868591997704</v>
      </c>
      <c r="R800" s="12">
        <v>0.99354838023382097</v>
      </c>
      <c r="S800" s="12">
        <v>1.46096148578851</v>
      </c>
      <c r="T800" s="35">
        <v>0.79895472120444799</v>
      </c>
      <c r="U800" s="34">
        <f t="shared" si="252"/>
        <v>-0.58855752810904527</v>
      </c>
      <c r="V800" s="12">
        <f t="shared" si="253"/>
        <v>-0.28446032251548398</v>
      </c>
      <c r="W800" s="12">
        <f t="shared" si="254"/>
        <v>-9.3378745447779809E-3</v>
      </c>
      <c r="X800" s="12">
        <f t="shared" si="255"/>
        <v>0.5469181459755571</v>
      </c>
      <c r="Y800" s="35">
        <f t="shared" si="256"/>
        <v>-0.32381435061369673</v>
      </c>
      <c r="Z800" s="2"/>
      <c r="AA800" s="13">
        <v>3</v>
      </c>
      <c r="AB800" s="13">
        <v>3</v>
      </c>
      <c r="AC800" s="13">
        <v>3</v>
      </c>
      <c r="AD800" s="13">
        <v>3</v>
      </c>
      <c r="AE800" s="14">
        <v>3</v>
      </c>
      <c r="AF800" s="15">
        <v>29.4266167334453</v>
      </c>
      <c r="AG800" s="15">
        <v>44.332043167479902</v>
      </c>
      <c r="AH800" s="15">
        <v>0.85734470109961602</v>
      </c>
      <c r="AI800" s="15">
        <v>56.955566918410398</v>
      </c>
      <c r="AJ800" s="2">
        <v>0.329335691845002</v>
      </c>
      <c r="AK800" s="1">
        <f t="shared" si="257"/>
        <v>1</v>
      </c>
      <c r="AL800" s="1">
        <f t="shared" si="258"/>
        <v>0</v>
      </c>
      <c r="AM800" s="1">
        <f t="shared" si="259"/>
        <v>0</v>
      </c>
      <c r="AN800" s="1">
        <f t="shared" si="260"/>
        <v>1</v>
      </c>
      <c r="AO800" s="1">
        <f t="shared" si="261"/>
        <v>0</v>
      </c>
      <c r="AP800" s="1">
        <f t="shared" si="262"/>
        <v>2</v>
      </c>
      <c r="AQ800" s="1">
        <f t="shared" si="263"/>
        <v>1</v>
      </c>
      <c r="AR800" s="1">
        <f t="shared" si="264"/>
        <v>1</v>
      </c>
      <c r="AS800" s="1">
        <f t="shared" si="265"/>
        <v>1</v>
      </c>
      <c r="AT800" s="1">
        <f t="shared" si="266"/>
        <v>3</v>
      </c>
      <c r="AU800" s="1">
        <f t="shared" si="267"/>
        <v>0</v>
      </c>
      <c r="AV800" s="1">
        <f t="shared" si="268"/>
        <v>3</v>
      </c>
      <c r="AW800" s="1">
        <f t="shared" si="269"/>
        <v>1.6</v>
      </c>
      <c r="AX800" s="1">
        <f t="shared" si="270"/>
        <v>0</v>
      </c>
      <c r="AY800" s="1">
        <v>4</v>
      </c>
      <c r="AZ800" s="1">
        <f t="shared" si="271"/>
        <v>4</v>
      </c>
      <c r="BA800" s="1">
        <f t="shared" si="272"/>
        <v>8.6</v>
      </c>
      <c r="BB800" s="16"/>
      <c r="BC800" s="16"/>
      <c r="BD800" s="16"/>
      <c r="BE800" s="16"/>
      <c r="BF800" s="17"/>
      <c r="BG800" s="16"/>
      <c r="BH800" s="16"/>
      <c r="BI800" s="16"/>
      <c r="BJ800" s="16"/>
      <c r="BK800" s="16"/>
      <c r="BL800" s="16"/>
      <c r="BM800" s="16"/>
      <c r="BN800" s="16"/>
    </row>
    <row r="801" spans="1:66" x14ac:dyDescent="0.2">
      <c r="A801" s="9" t="s">
        <v>198</v>
      </c>
      <c r="B801" s="43" t="s">
        <v>2458</v>
      </c>
      <c r="C801" s="9">
        <v>8.6</v>
      </c>
      <c r="D801" s="9"/>
      <c r="E801" s="9"/>
      <c r="F801" s="9"/>
      <c r="G801" s="9">
        <v>2</v>
      </c>
      <c r="H801" s="10">
        <v>213.499639373778</v>
      </c>
      <c r="I801" s="11">
        <v>11.29</v>
      </c>
      <c r="J801" s="9">
        <v>558</v>
      </c>
      <c r="K801" s="2">
        <v>61.359196134660102</v>
      </c>
      <c r="L801" s="11">
        <v>7.79638671875</v>
      </c>
      <c r="M801" s="9">
        <v>7</v>
      </c>
      <c r="N801" s="9">
        <v>7</v>
      </c>
      <c r="O801" s="9">
        <v>9</v>
      </c>
      <c r="P801" s="34">
        <v>1.03337252576803</v>
      </c>
      <c r="Q801" s="12">
        <v>0.78686702892119298</v>
      </c>
      <c r="R801" s="12">
        <v>0.95948656381154396</v>
      </c>
      <c r="S801" s="12">
        <v>1.0577563188507499</v>
      </c>
      <c r="T801" s="35">
        <v>1.4231091219052101</v>
      </c>
      <c r="U801" s="34">
        <f t="shared" si="252"/>
        <v>4.7360432512798631E-2</v>
      </c>
      <c r="V801" s="12">
        <f t="shared" si="253"/>
        <v>-0.34580823669477123</v>
      </c>
      <c r="W801" s="12">
        <f t="shared" si="254"/>
        <v>-5.9665491132863888E-2</v>
      </c>
      <c r="X801" s="12">
        <f t="shared" si="255"/>
        <v>8.1007304127174509E-2</v>
      </c>
      <c r="Y801" s="35">
        <f t="shared" si="256"/>
        <v>0.50904628983038891</v>
      </c>
      <c r="Z801" s="2"/>
      <c r="AA801" s="13">
        <v>9</v>
      </c>
      <c r="AB801" s="13">
        <v>9</v>
      </c>
      <c r="AC801" s="13">
        <v>9</v>
      </c>
      <c r="AD801" s="13">
        <v>9</v>
      </c>
      <c r="AE801" s="14">
        <v>9</v>
      </c>
      <c r="AF801" s="15">
        <v>43.347180806057402</v>
      </c>
      <c r="AG801" s="15">
        <v>8.8878762627414201</v>
      </c>
      <c r="AH801" s="15">
        <v>14.233121768138201</v>
      </c>
      <c r="AI801" s="15">
        <v>34.604020661465597</v>
      </c>
      <c r="AJ801" s="2">
        <v>26.939234774889002</v>
      </c>
      <c r="AK801" s="1">
        <f t="shared" si="257"/>
        <v>0</v>
      </c>
      <c r="AL801" s="1">
        <f t="shared" si="258"/>
        <v>0</v>
      </c>
      <c r="AM801" s="1">
        <f t="shared" si="259"/>
        <v>0</v>
      </c>
      <c r="AN801" s="1">
        <f t="shared" si="260"/>
        <v>0</v>
      </c>
      <c r="AO801" s="1">
        <f t="shared" si="261"/>
        <v>-1</v>
      </c>
      <c r="AP801" s="1">
        <f t="shared" si="262"/>
        <v>-1</v>
      </c>
      <c r="AQ801" s="1">
        <f t="shared" si="263"/>
        <v>2</v>
      </c>
      <c r="AR801" s="1">
        <f t="shared" si="264"/>
        <v>1</v>
      </c>
      <c r="AS801" s="1">
        <f t="shared" si="265"/>
        <v>3</v>
      </c>
      <c r="AT801" s="1">
        <f t="shared" si="266"/>
        <v>2</v>
      </c>
      <c r="AU801" s="1">
        <f t="shared" si="267"/>
        <v>1</v>
      </c>
      <c r="AV801" s="1">
        <f t="shared" si="268"/>
        <v>1</v>
      </c>
      <c r="AW801" s="1">
        <f t="shared" si="269"/>
        <v>1.6</v>
      </c>
      <c r="AX801" s="1">
        <f t="shared" si="270"/>
        <v>4</v>
      </c>
      <c r="AY801" s="1">
        <v>5</v>
      </c>
      <c r="AZ801" s="1">
        <f t="shared" si="271"/>
        <v>2</v>
      </c>
      <c r="BA801" s="1">
        <f t="shared" si="272"/>
        <v>8.6</v>
      </c>
      <c r="BB801" s="16"/>
      <c r="BC801" s="16"/>
      <c r="BD801" s="16"/>
      <c r="BE801" s="16"/>
      <c r="BF801" s="17"/>
      <c r="BG801" s="16"/>
      <c r="BH801" s="16"/>
      <c r="BI801" s="16"/>
      <c r="BJ801" s="16"/>
      <c r="BK801" s="16"/>
      <c r="BL801" s="16"/>
      <c r="BM801" s="16"/>
      <c r="BN801" s="16"/>
    </row>
    <row r="802" spans="1:66" x14ac:dyDescent="0.2">
      <c r="A802" s="9" t="s">
        <v>1382</v>
      </c>
      <c r="B802" s="43" t="s">
        <v>1904</v>
      </c>
      <c r="C802" s="9">
        <v>8.6</v>
      </c>
      <c r="D802" s="9"/>
      <c r="E802" s="9"/>
      <c r="F802" s="9"/>
      <c r="G802" s="9">
        <v>1</v>
      </c>
      <c r="H802" s="10">
        <v>378.189943942274</v>
      </c>
      <c r="I802" s="11">
        <v>18.23</v>
      </c>
      <c r="J802" s="9">
        <v>406</v>
      </c>
      <c r="K802" s="2">
        <v>46.941400414660002</v>
      </c>
      <c r="L802" s="11">
        <v>5.26220703125</v>
      </c>
      <c r="M802" s="9">
        <v>5</v>
      </c>
      <c r="N802" s="9">
        <v>5</v>
      </c>
      <c r="O802" s="9">
        <v>19</v>
      </c>
      <c r="P802" s="34">
        <v>0.89062119192644196</v>
      </c>
      <c r="Q802" s="12">
        <v>0.87086407868157301</v>
      </c>
      <c r="R802" s="12">
        <v>0.94047681010384199</v>
      </c>
      <c r="S802" s="12">
        <v>0.78389952162946197</v>
      </c>
      <c r="T802" s="35">
        <v>1.1106744676784699</v>
      </c>
      <c r="U802" s="34">
        <f t="shared" si="252"/>
        <v>-0.16711615442538633</v>
      </c>
      <c r="V802" s="12">
        <f t="shared" si="253"/>
        <v>-0.19948052912176895</v>
      </c>
      <c r="W802" s="12">
        <f t="shared" si="254"/>
        <v>-8.8535724090145637E-2</v>
      </c>
      <c r="X802" s="12">
        <f t="shared" si="255"/>
        <v>-0.35125934990502394</v>
      </c>
      <c r="Y802" s="35">
        <f t="shared" si="256"/>
        <v>0.15143603303289124</v>
      </c>
      <c r="Z802" s="2"/>
      <c r="AA802" s="13">
        <v>13</v>
      </c>
      <c r="AB802" s="13">
        <v>13</v>
      </c>
      <c r="AC802" s="13">
        <v>13</v>
      </c>
      <c r="AD802" s="13">
        <v>13</v>
      </c>
      <c r="AE802" s="14">
        <v>13</v>
      </c>
      <c r="AF802" s="15">
        <v>23.441107903228801</v>
      </c>
      <c r="AG802" s="15">
        <v>22.024568415411999</v>
      </c>
      <c r="AH802" s="15">
        <v>16.653368283842099</v>
      </c>
      <c r="AI802" s="15">
        <v>73.673358343060301</v>
      </c>
      <c r="AJ802" s="2">
        <v>24.863673590407299</v>
      </c>
      <c r="AK802" s="1">
        <f t="shared" si="257"/>
        <v>0</v>
      </c>
      <c r="AL802" s="1">
        <f t="shared" si="258"/>
        <v>0</v>
      </c>
      <c r="AM802" s="1">
        <f t="shared" si="259"/>
        <v>0</v>
      </c>
      <c r="AN802" s="1">
        <f t="shared" si="260"/>
        <v>0</v>
      </c>
      <c r="AO802" s="1">
        <f t="shared" si="261"/>
        <v>0</v>
      </c>
      <c r="AP802" s="1">
        <f t="shared" si="262"/>
        <v>0</v>
      </c>
      <c r="AQ802" s="1">
        <f t="shared" si="263"/>
        <v>3</v>
      </c>
      <c r="AR802" s="1">
        <f t="shared" si="264"/>
        <v>2</v>
      </c>
      <c r="AS802" s="1">
        <f t="shared" si="265"/>
        <v>2</v>
      </c>
      <c r="AT802" s="1">
        <f t="shared" si="266"/>
        <v>2</v>
      </c>
      <c r="AU802" s="1">
        <f t="shared" si="267"/>
        <v>0</v>
      </c>
      <c r="AV802" s="1">
        <f t="shared" si="268"/>
        <v>2</v>
      </c>
      <c r="AW802" s="1">
        <f t="shared" si="269"/>
        <v>1.6</v>
      </c>
      <c r="AX802" s="1">
        <f t="shared" si="270"/>
        <v>2</v>
      </c>
      <c r="AY802" s="1">
        <v>5</v>
      </c>
      <c r="AZ802" s="1">
        <f t="shared" si="271"/>
        <v>2</v>
      </c>
      <c r="BA802" s="1">
        <f t="shared" si="272"/>
        <v>8.6</v>
      </c>
      <c r="BB802" s="16"/>
      <c r="BC802" s="16"/>
      <c r="BD802" s="16"/>
      <c r="BE802" s="16"/>
      <c r="BF802" s="17"/>
      <c r="BG802" s="16"/>
      <c r="BH802" s="16"/>
      <c r="BI802" s="16"/>
      <c r="BJ802" s="16"/>
      <c r="BK802" s="16"/>
      <c r="BL802" s="16"/>
      <c r="BM802" s="16"/>
      <c r="BN802" s="16"/>
    </row>
    <row r="803" spans="1:66" x14ac:dyDescent="0.2">
      <c r="A803" s="9" t="s">
        <v>702</v>
      </c>
      <c r="B803" s="43" t="s">
        <v>2461</v>
      </c>
      <c r="C803" s="9">
        <v>8.6</v>
      </c>
      <c r="D803" s="9"/>
      <c r="E803" s="9"/>
      <c r="F803" s="9"/>
      <c r="G803" s="9">
        <v>1</v>
      </c>
      <c r="H803" s="10">
        <v>242.22004554375599</v>
      </c>
      <c r="I803" s="11">
        <v>9.09</v>
      </c>
      <c r="J803" s="9">
        <v>847</v>
      </c>
      <c r="K803" s="2">
        <v>94.5648020646601</v>
      </c>
      <c r="L803" s="11">
        <v>6.25244140625</v>
      </c>
      <c r="M803" s="9">
        <v>7</v>
      </c>
      <c r="N803" s="9">
        <v>7</v>
      </c>
      <c r="O803" s="9">
        <v>10</v>
      </c>
      <c r="P803" s="34">
        <v>1.26773286972675</v>
      </c>
      <c r="Q803" s="12">
        <v>0.78112415658842704</v>
      </c>
      <c r="R803" s="12">
        <v>0.91382412294031501</v>
      </c>
      <c r="S803" s="12">
        <v>0.61718110816214</v>
      </c>
      <c r="T803" s="35">
        <v>1.4957579909453</v>
      </c>
      <c r="U803" s="34">
        <f t="shared" si="252"/>
        <v>0.3422507800821355</v>
      </c>
      <c r="V803" s="12">
        <f t="shared" si="253"/>
        <v>-0.3563762176360506</v>
      </c>
      <c r="W803" s="12">
        <f t="shared" si="254"/>
        <v>-0.13001156787283349</v>
      </c>
      <c r="X803" s="12">
        <f t="shared" si="255"/>
        <v>-0.69623419302072387</v>
      </c>
      <c r="Y803" s="35">
        <f t="shared" si="256"/>
        <v>0.58087677047497543</v>
      </c>
      <c r="Z803" s="2"/>
      <c r="AA803" s="13">
        <v>10</v>
      </c>
      <c r="AB803" s="13">
        <v>10</v>
      </c>
      <c r="AC803" s="13">
        <v>10</v>
      </c>
      <c r="AD803" s="13">
        <v>10</v>
      </c>
      <c r="AE803" s="14">
        <v>10</v>
      </c>
      <c r="AF803" s="15">
        <v>54.913520919231999</v>
      </c>
      <c r="AG803" s="15">
        <v>17.2181137295353</v>
      </c>
      <c r="AH803" s="15">
        <v>34.527849384929098</v>
      </c>
      <c r="AI803" s="15">
        <v>73.224904570080895</v>
      </c>
      <c r="AJ803" s="2">
        <v>87.972815115704606</v>
      </c>
      <c r="AK803" s="1">
        <f t="shared" si="257"/>
        <v>0</v>
      </c>
      <c r="AL803" s="1">
        <f t="shared" si="258"/>
        <v>0</v>
      </c>
      <c r="AM803" s="1">
        <f t="shared" si="259"/>
        <v>0</v>
      </c>
      <c r="AN803" s="1">
        <f t="shared" si="260"/>
        <v>1</v>
      </c>
      <c r="AO803" s="1">
        <f t="shared" si="261"/>
        <v>-1</v>
      </c>
      <c r="AP803" s="1">
        <f t="shared" si="262"/>
        <v>0</v>
      </c>
      <c r="AQ803" s="1">
        <f t="shared" si="263"/>
        <v>2</v>
      </c>
      <c r="AR803" s="1">
        <f t="shared" si="264"/>
        <v>0</v>
      </c>
      <c r="AS803" s="1">
        <f t="shared" si="265"/>
        <v>2</v>
      </c>
      <c r="AT803" s="1">
        <f t="shared" si="266"/>
        <v>1</v>
      </c>
      <c r="AU803" s="1">
        <f t="shared" si="267"/>
        <v>0</v>
      </c>
      <c r="AV803" s="1">
        <f t="shared" si="268"/>
        <v>0</v>
      </c>
      <c r="AW803" s="1">
        <f t="shared" si="269"/>
        <v>0.6</v>
      </c>
      <c r="AX803" s="1">
        <f t="shared" si="270"/>
        <v>4</v>
      </c>
      <c r="AY803" s="1">
        <v>5</v>
      </c>
      <c r="AZ803" s="1">
        <f t="shared" si="271"/>
        <v>2</v>
      </c>
      <c r="BA803" s="1">
        <f t="shared" si="272"/>
        <v>8.6</v>
      </c>
      <c r="BB803" s="16"/>
      <c r="BC803" s="16"/>
      <c r="BD803" s="16"/>
      <c r="BE803" s="16"/>
      <c r="BF803" s="17"/>
      <c r="BG803" s="16"/>
      <c r="BH803" s="16"/>
      <c r="BI803" s="16"/>
      <c r="BJ803" s="16"/>
      <c r="BK803" s="16"/>
      <c r="BL803" s="16"/>
      <c r="BM803" s="16"/>
      <c r="BN803" s="16"/>
    </row>
    <row r="804" spans="1:66" ht="21" x14ac:dyDescent="0.2">
      <c r="A804" s="9" t="s">
        <v>517</v>
      </c>
      <c r="B804" s="43" t="s">
        <v>2460</v>
      </c>
      <c r="C804" s="9">
        <v>8.6</v>
      </c>
      <c r="D804" s="9"/>
      <c r="E804" s="9"/>
      <c r="F804" s="9"/>
      <c r="G804" s="9">
        <v>1</v>
      </c>
      <c r="H804" s="10">
        <v>137.60337796811001</v>
      </c>
      <c r="I804" s="11">
        <v>32</v>
      </c>
      <c r="J804" s="9">
        <v>150</v>
      </c>
      <c r="K804" s="2">
        <v>16.751689864660001</v>
      </c>
      <c r="L804" s="11">
        <v>6.78564453125</v>
      </c>
      <c r="M804" s="9">
        <v>4</v>
      </c>
      <c r="N804" s="9">
        <v>4</v>
      </c>
      <c r="O804" s="9">
        <v>9</v>
      </c>
      <c r="P804" s="34">
        <v>1.2104927735620801</v>
      </c>
      <c r="Q804" s="12">
        <v>0.91687345099582096</v>
      </c>
      <c r="R804" s="12">
        <v>0.85222794309324901</v>
      </c>
      <c r="S804" s="12">
        <v>0.60128187049752402</v>
      </c>
      <c r="T804" s="35">
        <v>1.2369161740271599</v>
      </c>
      <c r="U804" s="34">
        <f t="shared" si="252"/>
        <v>0.2755944667162219</v>
      </c>
      <c r="V804" s="12">
        <f t="shared" si="253"/>
        <v>-0.12520547144833971</v>
      </c>
      <c r="W804" s="12">
        <f t="shared" si="254"/>
        <v>-0.23068873909858614</v>
      </c>
      <c r="X804" s="12">
        <f t="shared" si="255"/>
        <v>-0.73388663500234608</v>
      </c>
      <c r="Y804" s="35">
        <f t="shared" si="256"/>
        <v>0.30674773199324573</v>
      </c>
      <c r="Z804" s="2"/>
      <c r="AA804" s="13">
        <v>7</v>
      </c>
      <c r="AB804" s="13">
        <v>7</v>
      </c>
      <c r="AC804" s="13">
        <v>7</v>
      </c>
      <c r="AD804" s="13">
        <v>7</v>
      </c>
      <c r="AE804" s="14">
        <v>7</v>
      </c>
      <c r="AF804" s="15">
        <v>42.072365753668699</v>
      </c>
      <c r="AG804" s="15">
        <v>13.407259168285099</v>
      </c>
      <c r="AH804" s="15">
        <v>10.466849688274401</v>
      </c>
      <c r="AI804" s="15">
        <v>37.495586269109097</v>
      </c>
      <c r="AJ804" s="2">
        <v>16.558271326619</v>
      </c>
      <c r="AK804" s="1">
        <f t="shared" si="257"/>
        <v>0</v>
      </c>
      <c r="AL804" s="1">
        <f t="shared" si="258"/>
        <v>0</v>
      </c>
      <c r="AM804" s="1">
        <f t="shared" si="259"/>
        <v>0</v>
      </c>
      <c r="AN804" s="1">
        <f t="shared" si="260"/>
        <v>1</v>
      </c>
      <c r="AO804" s="1">
        <f t="shared" si="261"/>
        <v>0</v>
      </c>
      <c r="AP804" s="1">
        <f t="shared" si="262"/>
        <v>1</v>
      </c>
      <c r="AQ804" s="1">
        <f t="shared" si="263"/>
        <v>2</v>
      </c>
      <c r="AR804" s="1">
        <f t="shared" si="264"/>
        <v>1</v>
      </c>
      <c r="AS804" s="1">
        <f t="shared" si="265"/>
        <v>2</v>
      </c>
      <c r="AT804" s="1">
        <f t="shared" si="266"/>
        <v>2</v>
      </c>
      <c r="AU804" s="1">
        <f t="shared" si="267"/>
        <v>1</v>
      </c>
      <c r="AV804" s="1">
        <f t="shared" si="268"/>
        <v>2</v>
      </c>
      <c r="AW804" s="1">
        <f t="shared" si="269"/>
        <v>1.6</v>
      </c>
      <c r="AX804" s="1">
        <f t="shared" si="270"/>
        <v>2</v>
      </c>
      <c r="AY804" s="1">
        <v>5</v>
      </c>
      <c r="AZ804" s="1">
        <f t="shared" si="271"/>
        <v>2</v>
      </c>
      <c r="BA804" s="1">
        <f t="shared" si="272"/>
        <v>8.6</v>
      </c>
      <c r="BB804" s="16"/>
      <c r="BC804" s="16"/>
      <c r="BD804" s="16"/>
      <c r="BE804" s="16"/>
      <c r="BF804" s="17"/>
      <c r="BG804" s="16"/>
      <c r="BH804" s="16"/>
      <c r="BI804" s="16"/>
      <c r="BJ804" s="16"/>
      <c r="BK804" s="16"/>
      <c r="BL804" s="16"/>
      <c r="BM804" s="16"/>
      <c r="BN804" s="16"/>
    </row>
    <row r="805" spans="1:66" x14ac:dyDescent="0.2">
      <c r="A805" s="9" t="s">
        <v>494</v>
      </c>
      <c r="B805" s="43" t="s">
        <v>1906</v>
      </c>
      <c r="C805" s="9">
        <v>8.6</v>
      </c>
      <c r="D805" s="9"/>
      <c r="E805" s="9"/>
      <c r="F805" s="9"/>
      <c r="G805" s="9">
        <v>1</v>
      </c>
      <c r="H805" s="10">
        <v>697.07071587397604</v>
      </c>
      <c r="I805" s="11">
        <v>14.03</v>
      </c>
      <c r="J805" s="9">
        <v>556</v>
      </c>
      <c r="K805" s="2">
        <v>60.305585284659998</v>
      </c>
      <c r="L805" s="11">
        <v>6.11279296875</v>
      </c>
      <c r="M805" s="9">
        <v>8</v>
      </c>
      <c r="N805" s="9">
        <v>8</v>
      </c>
      <c r="O805" s="9">
        <v>24</v>
      </c>
      <c r="P805" s="34">
        <v>1.0215082774470801</v>
      </c>
      <c r="Q805" s="12">
        <v>0.771779095385144</v>
      </c>
      <c r="R805" s="12">
        <v>0.84934079837993504</v>
      </c>
      <c r="S805" s="12">
        <v>0.86219432599124801</v>
      </c>
      <c r="T805" s="35">
        <v>1.33516834170918</v>
      </c>
      <c r="U805" s="34">
        <f t="shared" si="252"/>
        <v>3.0700894510171332E-2</v>
      </c>
      <c r="V805" s="12">
        <f t="shared" si="253"/>
        <v>-0.37374012770245252</v>
      </c>
      <c r="W805" s="12">
        <f t="shared" si="254"/>
        <v>-0.23558454290121705</v>
      </c>
      <c r="X805" s="12">
        <f t="shared" si="255"/>
        <v>-0.21391502656165914</v>
      </c>
      <c r="Y805" s="35">
        <f t="shared" si="256"/>
        <v>0.4170216523531089</v>
      </c>
      <c r="Z805" s="2"/>
      <c r="AA805" s="13">
        <v>8</v>
      </c>
      <c r="AB805" s="13">
        <v>8</v>
      </c>
      <c r="AC805" s="13">
        <v>8</v>
      </c>
      <c r="AD805" s="13">
        <v>8</v>
      </c>
      <c r="AE805" s="14">
        <v>8</v>
      </c>
      <c r="AF805" s="15">
        <v>29.521659492911802</v>
      </c>
      <c r="AG805" s="15">
        <v>15.575066951385301</v>
      </c>
      <c r="AH805" s="15">
        <v>15.432542424445501</v>
      </c>
      <c r="AI805" s="15">
        <v>23.4197400812835</v>
      </c>
      <c r="AJ805" s="2">
        <v>26.921919898674599</v>
      </c>
      <c r="AK805" s="1">
        <f t="shared" si="257"/>
        <v>0</v>
      </c>
      <c r="AL805" s="1">
        <f t="shared" si="258"/>
        <v>0</v>
      </c>
      <c r="AM805" s="1">
        <f t="shared" si="259"/>
        <v>0</v>
      </c>
      <c r="AN805" s="1">
        <f t="shared" si="260"/>
        <v>0</v>
      </c>
      <c r="AO805" s="1">
        <f t="shared" si="261"/>
        <v>-1</v>
      </c>
      <c r="AP805" s="1">
        <f t="shared" si="262"/>
        <v>-1</v>
      </c>
      <c r="AQ805" s="1">
        <f t="shared" si="263"/>
        <v>2</v>
      </c>
      <c r="AR805" s="1">
        <f t="shared" si="264"/>
        <v>1</v>
      </c>
      <c r="AS805" s="1">
        <f t="shared" si="265"/>
        <v>2</v>
      </c>
      <c r="AT805" s="1">
        <f t="shared" si="266"/>
        <v>2</v>
      </c>
      <c r="AU805" s="1">
        <f t="shared" si="267"/>
        <v>2</v>
      </c>
      <c r="AV805" s="1">
        <f t="shared" si="268"/>
        <v>1</v>
      </c>
      <c r="AW805" s="1">
        <f t="shared" si="269"/>
        <v>1.6</v>
      </c>
      <c r="AX805" s="1">
        <f t="shared" si="270"/>
        <v>4</v>
      </c>
      <c r="AY805" s="1">
        <v>5</v>
      </c>
      <c r="AZ805" s="1">
        <f t="shared" si="271"/>
        <v>2</v>
      </c>
      <c r="BA805" s="1">
        <f t="shared" si="272"/>
        <v>8.6</v>
      </c>
      <c r="BB805" s="16"/>
      <c r="BC805" s="16"/>
      <c r="BD805" s="16"/>
      <c r="BE805" s="16"/>
      <c r="BF805" s="17"/>
      <c r="BG805" s="16"/>
      <c r="BH805" s="16"/>
      <c r="BI805" s="16"/>
      <c r="BJ805" s="16"/>
      <c r="BK805" s="16"/>
      <c r="BL805" s="16"/>
      <c r="BM805" s="16"/>
      <c r="BN805" s="16"/>
    </row>
    <row r="806" spans="1:66" x14ac:dyDescent="0.2">
      <c r="A806" s="9" t="s">
        <v>418</v>
      </c>
      <c r="B806" s="43" t="s">
        <v>2459</v>
      </c>
      <c r="C806" s="9">
        <v>8.6</v>
      </c>
      <c r="D806" s="9"/>
      <c r="E806" s="9"/>
      <c r="F806" s="9"/>
      <c r="G806" s="9">
        <v>2</v>
      </c>
      <c r="H806" s="10">
        <v>158.10640536496601</v>
      </c>
      <c r="I806" s="11">
        <v>6.92</v>
      </c>
      <c r="J806" s="9">
        <v>318</v>
      </c>
      <c r="K806" s="2">
        <v>34.74697885466</v>
      </c>
      <c r="L806" s="11">
        <v>6.60986328125</v>
      </c>
      <c r="M806" s="9">
        <v>1</v>
      </c>
      <c r="N806" s="9">
        <v>2</v>
      </c>
      <c r="O806" s="9">
        <v>9</v>
      </c>
      <c r="P806" s="34">
        <v>1.0670646175709699</v>
      </c>
      <c r="Q806" s="12">
        <v>1.3774456769093999</v>
      </c>
      <c r="R806" s="12">
        <v>0.76416019835446602</v>
      </c>
      <c r="S806" s="12">
        <v>0.70559809334050105</v>
      </c>
      <c r="T806" s="35">
        <v>0.580388509449831</v>
      </c>
      <c r="U806" s="34">
        <f t="shared" si="252"/>
        <v>9.3647543197481573E-2</v>
      </c>
      <c r="V806" s="12">
        <f t="shared" si="253"/>
        <v>0.46199542355230411</v>
      </c>
      <c r="W806" s="12">
        <f t="shared" si="254"/>
        <v>-0.38805297868895688</v>
      </c>
      <c r="X806" s="12">
        <f t="shared" si="255"/>
        <v>-0.50308143242152104</v>
      </c>
      <c r="Y806" s="35">
        <f t="shared" si="256"/>
        <v>-0.78490913772227144</v>
      </c>
      <c r="Z806" s="2"/>
      <c r="AA806" s="13">
        <v>3</v>
      </c>
      <c r="AB806" s="13">
        <v>3</v>
      </c>
      <c r="AC806" s="13">
        <v>3</v>
      </c>
      <c r="AD806" s="13">
        <v>3</v>
      </c>
      <c r="AE806" s="14">
        <v>3</v>
      </c>
      <c r="AF806" s="15">
        <v>74.851020824807193</v>
      </c>
      <c r="AG806" s="15">
        <v>26.356823290774901</v>
      </c>
      <c r="AH806" s="15">
        <v>10.0045790842854</v>
      </c>
      <c r="AI806" s="15">
        <v>22.4074556067212</v>
      </c>
      <c r="AJ806" s="2">
        <v>2.48856179630108</v>
      </c>
      <c r="AK806" s="1">
        <f t="shared" si="257"/>
        <v>0</v>
      </c>
      <c r="AL806" s="1">
        <f t="shared" si="258"/>
        <v>1</v>
      </c>
      <c r="AM806" s="1">
        <f t="shared" si="259"/>
        <v>0</v>
      </c>
      <c r="AN806" s="1">
        <f t="shared" si="260"/>
        <v>0</v>
      </c>
      <c r="AO806" s="1">
        <f t="shared" si="261"/>
        <v>-1</v>
      </c>
      <c r="AP806" s="1">
        <f t="shared" si="262"/>
        <v>0</v>
      </c>
      <c r="AQ806" s="1">
        <f t="shared" si="263"/>
        <v>1</v>
      </c>
      <c r="AR806" s="1">
        <f t="shared" si="264"/>
        <v>0</v>
      </c>
      <c r="AS806" s="1">
        <f t="shared" si="265"/>
        <v>1</v>
      </c>
      <c r="AT806" s="1">
        <f t="shared" si="266"/>
        <v>2</v>
      </c>
      <c r="AU806" s="1">
        <f t="shared" si="267"/>
        <v>2</v>
      </c>
      <c r="AV806" s="1">
        <f t="shared" si="268"/>
        <v>3</v>
      </c>
      <c r="AW806" s="1">
        <f t="shared" si="269"/>
        <v>1.6</v>
      </c>
      <c r="AX806" s="1">
        <f t="shared" si="270"/>
        <v>0</v>
      </c>
      <c r="AY806" s="1">
        <v>3</v>
      </c>
      <c r="AZ806" s="1">
        <f t="shared" si="271"/>
        <v>6</v>
      </c>
      <c r="BA806" s="1">
        <f t="shared" si="272"/>
        <v>8.6</v>
      </c>
      <c r="BB806" s="16"/>
      <c r="BC806" s="16"/>
      <c r="BD806" s="16"/>
      <c r="BE806" s="16"/>
      <c r="BF806" s="17"/>
      <c r="BG806" s="16"/>
      <c r="BH806" s="16"/>
      <c r="BI806" s="16"/>
      <c r="BJ806" s="16"/>
      <c r="BK806" s="16"/>
      <c r="BL806" s="16"/>
      <c r="BM806" s="16"/>
      <c r="BN806" s="16"/>
    </row>
    <row r="807" spans="1:66" x14ac:dyDescent="0.2">
      <c r="A807" s="9" t="s">
        <v>1054</v>
      </c>
      <c r="B807" s="43" t="s">
        <v>2456</v>
      </c>
      <c r="C807" s="9">
        <v>8.6</v>
      </c>
      <c r="D807" s="9"/>
      <c r="E807" s="9"/>
      <c r="F807" s="9"/>
      <c r="G807" s="9">
        <v>2</v>
      </c>
      <c r="H807" s="10">
        <v>365.93487095816801</v>
      </c>
      <c r="I807" s="11">
        <v>31.97</v>
      </c>
      <c r="J807" s="9">
        <v>147</v>
      </c>
      <c r="K807" s="2">
        <v>16.484327584660001</v>
      </c>
      <c r="L807" s="11">
        <v>7.92822265625</v>
      </c>
      <c r="M807" s="9">
        <v>3</v>
      </c>
      <c r="N807" s="9">
        <v>4</v>
      </c>
      <c r="O807" s="9">
        <v>11</v>
      </c>
      <c r="P807" s="34">
        <v>0.74541392270001905</v>
      </c>
      <c r="Q807" s="12">
        <v>1.53858182569933</v>
      </c>
      <c r="R807" s="12">
        <v>0.69581064902328205</v>
      </c>
      <c r="S807" s="12">
        <v>1.33297561257736</v>
      </c>
      <c r="T807" s="35">
        <v>0.64193050242204097</v>
      </c>
      <c r="U807" s="34">
        <f t="shared" si="252"/>
        <v>-0.42388632918431185</v>
      </c>
      <c r="V807" s="12">
        <f t="shared" si="253"/>
        <v>0.62160117190772535</v>
      </c>
      <c r="W807" s="12">
        <f t="shared" si="254"/>
        <v>-0.52323333605672917</v>
      </c>
      <c r="X807" s="12">
        <f t="shared" si="255"/>
        <v>0.41465038587658504</v>
      </c>
      <c r="Y807" s="35">
        <f t="shared" si="256"/>
        <v>-0.63951098015400498</v>
      </c>
      <c r="Z807" s="2"/>
      <c r="AA807" s="13">
        <v>7</v>
      </c>
      <c r="AB807" s="13">
        <v>7</v>
      </c>
      <c r="AC807" s="13">
        <v>7</v>
      </c>
      <c r="AD807" s="13">
        <v>7</v>
      </c>
      <c r="AE807" s="14">
        <v>7</v>
      </c>
      <c r="AF807" s="15">
        <v>45.925785177326802</v>
      </c>
      <c r="AG807" s="15">
        <v>16.9257549370041</v>
      </c>
      <c r="AH807" s="15">
        <v>19.999669800373098</v>
      </c>
      <c r="AI807" s="15">
        <v>11.022858012630101</v>
      </c>
      <c r="AJ807" s="2">
        <v>25.168798832997101</v>
      </c>
      <c r="AK807" s="1">
        <f t="shared" si="257"/>
        <v>0</v>
      </c>
      <c r="AL807" s="1">
        <f t="shared" si="258"/>
        <v>2</v>
      </c>
      <c r="AM807" s="1">
        <f t="shared" si="259"/>
        <v>0</v>
      </c>
      <c r="AN807" s="1">
        <f t="shared" si="260"/>
        <v>1</v>
      </c>
      <c r="AO807" s="1">
        <f t="shared" si="261"/>
        <v>-1</v>
      </c>
      <c r="AP807" s="1">
        <f t="shared" si="262"/>
        <v>2</v>
      </c>
      <c r="AQ807" s="1">
        <f t="shared" si="263"/>
        <v>2</v>
      </c>
      <c r="AR807" s="1">
        <f t="shared" si="264"/>
        <v>1</v>
      </c>
      <c r="AS807" s="1">
        <f t="shared" si="265"/>
        <v>2</v>
      </c>
      <c r="AT807" s="1">
        <f t="shared" si="266"/>
        <v>2</v>
      </c>
      <c r="AU807" s="1">
        <f t="shared" si="267"/>
        <v>2</v>
      </c>
      <c r="AV807" s="1">
        <f t="shared" si="268"/>
        <v>1</v>
      </c>
      <c r="AW807" s="1">
        <f t="shared" si="269"/>
        <v>1.6</v>
      </c>
      <c r="AX807" s="1">
        <f t="shared" si="270"/>
        <v>2</v>
      </c>
      <c r="AY807" s="1">
        <v>2</v>
      </c>
      <c r="AZ807" s="1">
        <f t="shared" si="271"/>
        <v>1</v>
      </c>
      <c r="BA807" s="1">
        <f t="shared" si="272"/>
        <v>8.6</v>
      </c>
      <c r="BB807" s="16"/>
      <c r="BC807" s="16"/>
      <c r="BD807" s="16"/>
      <c r="BE807" s="16"/>
      <c r="BF807" s="17"/>
      <c r="BG807" s="16"/>
      <c r="BH807" s="16"/>
      <c r="BI807" s="16"/>
      <c r="BJ807" s="16"/>
      <c r="BK807" s="16"/>
      <c r="BL807" s="16"/>
      <c r="BM807" s="16"/>
      <c r="BN807" s="16"/>
    </row>
    <row r="808" spans="1:66" x14ac:dyDescent="0.2">
      <c r="A808" s="9" t="s">
        <v>883</v>
      </c>
      <c r="B808" s="43" t="s">
        <v>2453</v>
      </c>
      <c r="C808" s="9">
        <v>8.6</v>
      </c>
      <c r="D808" s="9"/>
      <c r="E808" s="9"/>
      <c r="F808" s="9"/>
      <c r="G808" s="9">
        <v>1</v>
      </c>
      <c r="H808" s="10">
        <v>96.56</v>
      </c>
      <c r="I808" s="11">
        <v>6.85</v>
      </c>
      <c r="J808" s="9">
        <v>146</v>
      </c>
      <c r="K808" s="2">
        <v>16.43504168466</v>
      </c>
      <c r="L808" s="11">
        <v>10.21337890625</v>
      </c>
      <c r="M808" s="9">
        <v>1</v>
      </c>
      <c r="N808" s="9">
        <v>1</v>
      </c>
      <c r="O808" s="9">
        <v>2</v>
      </c>
      <c r="P808" s="34">
        <v>0.53783771882931997</v>
      </c>
      <c r="Q808" s="12">
        <v>0.46062258184459498</v>
      </c>
      <c r="R808" s="12">
        <v>0.66092521434934903</v>
      </c>
      <c r="S808" s="12">
        <v>0.94395752727675197</v>
      </c>
      <c r="T808" s="35">
        <v>1.15178277383492</v>
      </c>
      <c r="U808" s="34">
        <f t="shared" si="252"/>
        <v>-0.89475715920088683</v>
      </c>
      <c r="V808" s="12">
        <f t="shared" si="253"/>
        <v>-1.1183429544543486</v>
      </c>
      <c r="W808" s="12">
        <f t="shared" si="254"/>
        <v>-0.59744105914727563</v>
      </c>
      <c r="X808" s="12">
        <f t="shared" si="255"/>
        <v>-8.3206146916453283E-2</v>
      </c>
      <c r="Y808" s="35">
        <f t="shared" si="256"/>
        <v>0.20386865023332662</v>
      </c>
      <c r="Z808" s="2"/>
      <c r="AA808" s="13">
        <v>2</v>
      </c>
      <c r="AB808" s="13">
        <v>2</v>
      </c>
      <c r="AC808" s="13">
        <v>2</v>
      </c>
      <c r="AD808" s="13">
        <v>2</v>
      </c>
      <c r="AE808" s="14">
        <v>2</v>
      </c>
      <c r="AF808" s="15">
        <v>4.4014216484543303E-2</v>
      </c>
      <c r="AG808" s="15">
        <v>17.957360221621901</v>
      </c>
      <c r="AH808" s="15">
        <v>3.7748195970054002</v>
      </c>
      <c r="AI808" s="15">
        <v>6.4059894200557101</v>
      </c>
      <c r="AJ808" s="2">
        <v>17.9122893468736</v>
      </c>
      <c r="AK808" s="1">
        <f t="shared" si="257"/>
        <v>1</v>
      </c>
      <c r="AL808" s="1">
        <f t="shared" si="258"/>
        <v>2</v>
      </c>
      <c r="AM808" s="1">
        <f t="shared" si="259"/>
        <v>1</v>
      </c>
      <c r="AN808" s="1">
        <f t="shared" si="260"/>
        <v>0</v>
      </c>
      <c r="AO808" s="1">
        <f t="shared" si="261"/>
        <v>0</v>
      </c>
      <c r="AP808" s="1">
        <f t="shared" si="262"/>
        <v>4</v>
      </c>
      <c r="AQ808" s="1">
        <f t="shared" si="263"/>
        <v>0</v>
      </c>
      <c r="AR808" s="1">
        <f t="shared" si="264"/>
        <v>3</v>
      </c>
      <c r="AS808" s="1">
        <f t="shared" si="265"/>
        <v>2</v>
      </c>
      <c r="AT808" s="1">
        <f t="shared" si="266"/>
        <v>3</v>
      </c>
      <c r="AU808" s="1">
        <f t="shared" si="267"/>
        <v>3</v>
      </c>
      <c r="AV808" s="1">
        <f t="shared" si="268"/>
        <v>2</v>
      </c>
      <c r="AW808" s="1">
        <f t="shared" si="269"/>
        <v>2.6</v>
      </c>
      <c r="AX808" s="1">
        <f t="shared" si="270"/>
        <v>0</v>
      </c>
      <c r="AY808" s="1">
        <v>5</v>
      </c>
      <c r="AZ808" s="1">
        <f t="shared" si="271"/>
        <v>2</v>
      </c>
      <c r="BA808" s="1">
        <f t="shared" si="272"/>
        <v>8.6</v>
      </c>
      <c r="BB808" s="16"/>
      <c r="BC808" s="16"/>
      <c r="BD808" s="16"/>
      <c r="BE808" s="16"/>
      <c r="BF808" s="17"/>
      <c r="BG808" s="16"/>
      <c r="BH808" s="16"/>
      <c r="BI808" s="16"/>
      <c r="BJ808" s="16"/>
      <c r="BK808" s="16"/>
      <c r="BL808" s="16"/>
      <c r="BM808" s="16"/>
      <c r="BN808" s="16"/>
    </row>
    <row r="809" spans="1:66" x14ac:dyDescent="0.2">
      <c r="A809" s="9" t="s">
        <v>933</v>
      </c>
      <c r="B809" s="43" t="s">
        <v>2452</v>
      </c>
      <c r="C809" s="9">
        <v>8.6</v>
      </c>
      <c r="D809" s="9"/>
      <c r="E809" s="9"/>
      <c r="F809" s="9"/>
      <c r="G809" s="9">
        <v>2</v>
      </c>
      <c r="H809" s="10">
        <v>399.88880598730202</v>
      </c>
      <c r="I809" s="11">
        <v>63.64</v>
      </c>
      <c r="J809" s="9">
        <v>44</v>
      </c>
      <c r="K809" s="2">
        <v>5.0225532146600003</v>
      </c>
      <c r="L809" s="11">
        <v>5.36376953125</v>
      </c>
      <c r="M809" s="9">
        <v>1</v>
      </c>
      <c r="N809" s="9">
        <v>3</v>
      </c>
      <c r="O809" s="9">
        <v>21</v>
      </c>
      <c r="P809" s="34">
        <v>0.27824177202601602</v>
      </c>
      <c r="Q809" s="12">
        <v>1.18065960193606</v>
      </c>
      <c r="R809" s="12">
        <v>0.59705498587487305</v>
      </c>
      <c r="S809" s="12">
        <v>1.5615118266949199</v>
      </c>
      <c r="T809" s="35">
        <v>0.21763665140220201</v>
      </c>
      <c r="U809" s="34">
        <f t="shared" si="252"/>
        <v>-1.845589069073134</v>
      </c>
      <c r="V809" s="12">
        <f t="shared" si="253"/>
        <v>0.23959307871849725</v>
      </c>
      <c r="W809" s="12">
        <f t="shared" si="254"/>
        <v>-0.74406429204714686</v>
      </c>
      <c r="X809" s="12">
        <f t="shared" si="255"/>
        <v>0.64294349619133739</v>
      </c>
      <c r="Y809" s="35">
        <f t="shared" si="256"/>
        <v>-2.2000065587791036</v>
      </c>
      <c r="Z809" s="2"/>
      <c r="AA809" s="13">
        <v>19</v>
      </c>
      <c r="AB809" s="13">
        <v>19</v>
      </c>
      <c r="AC809" s="13">
        <v>18</v>
      </c>
      <c r="AD809" s="13">
        <v>19</v>
      </c>
      <c r="AE809" s="14">
        <v>19</v>
      </c>
      <c r="AF809" s="15">
        <v>31.946566406961999</v>
      </c>
      <c r="AG809" s="15">
        <v>28.433076869138699</v>
      </c>
      <c r="AH809" s="15">
        <v>22.132931115151798</v>
      </c>
      <c r="AI809" s="15">
        <v>22.167842588473398</v>
      </c>
      <c r="AJ809" s="2">
        <v>21.284224635497399</v>
      </c>
      <c r="AK809" s="1">
        <f t="shared" si="257"/>
        <v>4</v>
      </c>
      <c r="AL809" s="1">
        <f t="shared" si="258"/>
        <v>0</v>
      </c>
      <c r="AM809" s="1">
        <f t="shared" si="259"/>
        <v>1</v>
      </c>
      <c r="AN809" s="1">
        <f t="shared" si="260"/>
        <v>2</v>
      </c>
      <c r="AO809" s="1">
        <f t="shared" si="261"/>
        <v>-4</v>
      </c>
      <c r="AP809" s="1">
        <f t="shared" si="262"/>
        <v>3</v>
      </c>
      <c r="AQ809" s="1">
        <f t="shared" si="263"/>
        <v>3</v>
      </c>
      <c r="AR809" s="1">
        <f t="shared" si="264"/>
        <v>1</v>
      </c>
      <c r="AS809" s="1">
        <f t="shared" si="265"/>
        <v>1</v>
      </c>
      <c r="AT809" s="1">
        <f t="shared" si="266"/>
        <v>2</v>
      </c>
      <c r="AU809" s="1">
        <f t="shared" si="267"/>
        <v>2</v>
      </c>
      <c r="AV809" s="1">
        <f t="shared" si="268"/>
        <v>2</v>
      </c>
      <c r="AW809" s="1">
        <f t="shared" si="269"/>
        <v>1.6</v>
      </c>
      <c r="AX809" s="1">
        <f t="shared" si="270"/>
        <v>0</v>
      </c>
      <c r="AY809" s="1">
        <v>2</v>
      </c>
      <c r="AZ809" s="1">
        <f t="shared" si="271"/>
        <v>1</v>
      </c>
      <c r="BA809" s="1">
        <f t="shared" si="272"/>
        <v>8.6</v>
      </c>
      <c r="BB809" s="16"/>
      <c r="BC809" s="16"/>
      <c r="BD809" s="16"/>
      <c r="BE809" s="16"/>
      <c r="BF809" s="17"/>
      <c r="BG809" s="16"/>
      <c r="BH809" s="16"/>
      <c r="BI809" s="16"/>
      <c r="BJ809" s="16"/>
      <c r="BK809" s="16"/>
      <c r="BL809" s="16"/>
      <c r="BM809" s="16"/>
      <c r="BN809" s="16"/>
    </row>
    <row r="810" spans="1:66" x14ac:dyDescent="0.2">
      <c r="A810" s="9" t="s">
        <v>259</v>
      </c>
      <c r="B810" s="43" t="s">
        <v>2466</v>
      </c>
      <c r="C810" s="9">
        <v>8.4</v>
      </c>
      <c r="D810" s="9">
        <v>1</v>
      </c>
      <c r="E810" s="9"/>
      <c r="F810" s="9"/>
      <c r="G810" s="9">
        <v>1</v>
      </c>
      <c r="H810" s="10">
        <v>84.88</v>
      </c>
      <c r="I810" s="11">
        <v>2.15</v>
      </c>
      <c r="J810" s="9">
        <v>559</v>
      </c>
      <c r="K810" s="2">
        <v>63.132701824660003</v>
      </c>
      <c r="L810" s="11">
        <v>5.59228515625</v>
      </c>
      <c r="M810" s="9">
        <v>1</v>
      </c>
      <c r="N810" s="9">
        <v>1</v>
      </c>
      <c r="O810" s="9">
        <v>2</v>
      </c>
      <c r="P810" s="34">
        <v>1.2056495814496999</v>
      </c>
      <c r="Q810" s="12">
        <v>1.8575640788677901</v>
      </c>
      <c r="R810" s="12">
        <v>1.21806418081826</v>
      </c>
      <c r="S810" s="12">
        <v>2.7884606920788899</v>
      </c>
      <c r="T810" s="35">
        <v>0.64023858410805601</v>
      </c>
      <c r="U810" s="34">
        <f t="shared" si="252"/>
        <v>0.26981065303771934</v>
      </c>
      <c r="V810" s="12">
        <f t="shared" si="253"/>
        <v>0.89341197909240277</v>
      </c>
      <c r="W810" s="12">
        <f t="shared" si="254"/>
        <v>0.28459015205275984</v>
      </c>
      <c r="X810" s="12">
        <f t="shared" si="255"/>
        <v>1.4794689339720752</v>
      </c>
      <c r="Y810" s="35">
        <f t="shared" si="256"/>
        <v>-0.64331847107481244</v>
      </c>
      <c r="Z810" s="2"/>
      <c r="AA810" s="13">
        <v>2</v>
      </c>
      <c r="AB810" s="13">
        <v>2</v>
      </c>
      <c r="AC810" s="13">
        <v>2</v>
      </c>
      <c r="AD810" s="13">
        <v>2</v>
      </c>
      <c r="AE810" s="14">
        <v>2</v>
      </c>
      <c r="AF810" s="15">
        <v>1.17277692917703</v>
      </c>
      <c r="AG810" s="15">
        <v>16.583162629815099</v>
      </c>
      <c r="AH810" s="15">
        <v>3.55170677595558</v>
      </c>
      <c r="AI810" s="15">
        <v>12.697190350557999</v>
      </c>
      <c r="AJ810" s="2">
        <v>15.3880274450624</v>
      </c>
      <c r="AK810" s="1">
        <f t="shared" si="257"/>
        <v>0</v>
      </c>
      <c r="AL810" s="1">
        <f t="shared" si="258"/>
        <v>2</v>
      </c>
      <c r="AM810" s="1">
        <f t="shared" si="259"/>
        <v>0</v>
      </c>
      <c r="AN810" s="1">
        <f t="shared" si="260"/>
        <v>4</v>
      </c>
      <c r="AO810" s="1">
        <f t="shared" si="261"/>
        <v>-1</v>
      </c>
      <c r="AP810" s="1">
        <f t="shared" si="262"/>
        <v>5</v>
      </c>
      <c r="AQ810" s="1">
        <f t="shared" si="263"/>
        <v>0</v>
      </c>
      <c r="AR810" s="1">
        <f t="shared" si="264"/>
        <v>3</v>
      </c>
      <c r="AS810" s="1">
        <f t="shared" si="265"/>
        <v>2</v>
      </c>
      <c r="AT810" s="1">
        <f t="shared" si="266"/>
        <v>3</v>
      </c>
      <c r="AU810" s="1">
        <f t="shared" si="267"/>
        <v>2</v>
      </c>
      <c r="AV810" s="1">
        <f t="shared" si="268"/>
        <v>2</v>
      </c>
      <c r="AW810" s="1">
        <f t="shared" si="269"/>
        <v>2.4</v>
      </c>
      <c r="AX810" s="1">
        <f t="shared" si="270"/>
        <v>0</v>
      </c>
      <c r="AY810" s="1">
        <v>2</v>
      </c>
      <c r="AZ810" s="1">
        <f t="shared" si="271"/>
        <v>1</v>
      </c>
      <c r="BA810" s="1">
        <f t="shared" si="272"/>
        <v>8.4</v>
      </c>
      <c r="BB810" s="16"/>
      <c r="BC810" s="16"/>
      <c r="BD810" s="16"/>
      <c r="BE810" s="16"/>
      <c r="BF810" s="17"/>
      <c r="BG810" s="16"/>
      <c r="BH810" s="16"/>
      <c r="BI810" s="16"/>
      <c r="BJ810" s="16"/>
      <c r="BK810" s="16"/>
      <c r="BL810" s="16"/>
      <c r="BM810" s="16"/>
      <c r="BN810" s="16"/>
    </row>
    <row r="811" spans="1:66" ht="21" x14ac:dyDescent="0.2">
      <c r="A811" s="9" t="s">
        <v>551</v>
      </c>
      <c r="B811" s="43" t="s">
        <v>2463</v>
      </c>
      <c r="C811" s="9">
        <v>8.4</v>
      </c>
      <c r="D811" s="9"/>
      <c r="E811" s="9"/>
      <c r="F811" s="9"/>
      <c r="G811" s="9">
        <v>1</v>
      </c>
      <c r="H811" s="10">
        <v>146.19999999999999</v>
      </c>
      <c r="I811" s="11">
        <v>11.56</v>
      </c>
      <c r="J811" s="9">
        <v>173</v>
      </c>
      <c r="K811" s="2">
        <v>18.872619544660001</v>
      </c>
      <c r="L811" s="11">
        <v>4.88134765625</v>
      </c>
      <c r="M811" s="9">
        <v>1</v>
      </c>
      <c r="N811" s="9">
        <v>1</v>
      </c>
      <c r="O811" s="9">
        <v>2</v>
      </c>
      <c r="P811" s="34">
        <v>0.72520343747835803</v>
      </c>
      <c r="Q811" s="12">
        <v>1.00094938347208</v>
      </c>
      <c r="R811" s="12">
        <v>1.1373064540996101</v>
      </c>
      <c r="S811" s="12">
        <v>0.79970425840015902</v>
      </c>
      <c r="T811" s="35">
        <v>0.71468108079304005</v>
      </c>
      <c r="U811" s="34">
        <f t="shared" si="252"/>
        <v>-0.46354233138661127</v>
      </c>
      <c r="V811" s="12">
        <f t="shared" si="253"/>
        <v>1.3690210668642082E-3</v>
      </c>
      <c r="W811" s="12">
        <f t="shared" si="254"/>
        <v>0.18562104951467176</v>
      </c>
      <c r="X811" s="12">
        <f t="shared" si="255"/>
        <v>-0.32246152466614247</v>
      </c>
      <c r="Y811" s="35">
        <f t="shared" si="256"/>
        <v>-0.4846284974736082</v>
      </c>
      <c r="Z811" s="2"/>
      <c r="AA811" s="13">
        <v>2</v>
      </c>
      <c r="AB811" s="13">
        <v>2</v>
      </c>
      <c r="AC811" s="13">
        <v>2</v>
      </c>
      <c r="AD811" s="13">
        <v>2</v>
      </c>
      <c r="AE811" s="14">
        <v>2</v>
      </c>
      <c r="AF811" s="15">
        <v>88.188130994971303</v>
      </c>
      <c r="AG811" s="15">
        <v>80.514217732828001</v>
      </c>
      <c r="AH811" s="15">
        <v>11.7103490784552</v>
      </c>
      <c r="AI811" s="15">
        <v>105.926246643428</v>
      </c>
      <c r="AJ811" s="2">
        <v>275.00556048727799</v>
      </c>
      <c r="AK811" s="1">
        <f t="shared" si="257"/>
        <v>0</v>
      </c>
      <c r="AL811" s="1">
        <f t="shared" si="258"/>
        <v>0</v>
      </c>
      <c r="AM811" s="1">
        <f t="shared" si="259"/>
        <v>0</v>
      </c>
      <c r="AN811" s="1">
        <f t="shared" si="260"/>
        <v>0</v>
      </c>
      <c r="AO811" s="1">
        <f t="shared" si="261"/>
        <v>0</v>
      </c>
      <c r="AP811" s="1">
        <f t="shared" si="262"/>
        <v>0</v>
      </c>
      <c r="AQ811" s="1">
        <f t="shared" si="263"/>
        <v>0</v>
      </c>
      <c r="AR811" s="1">
        <f t="shared" si="264"/>
        <v>0</v>
      </c>
      <c r="AS811" s="1">
        <f t="shared" si="265"/>
        <v>0</v>
      </c>
      <c r="AT811" s="1">
        <f t="shared" si="266"/>
        <v>2</v>
      </c>
      <c r="AU811" s="1">
        <f t="shared" si="267"/>
        <v>0</v>
      </c>
      <c r="AV811" s="1">
        <f t="shared" si="268"/>
        <v>0</v>
      </c>
      <c r="AW811" s="1">
        <f t="shared" si="269"/>
        <v>0.4</v>
      </c>
      <c r="AX811" s="1">
        <f t="shared" si="270"/>
        <v>0</v>
      </c>
      <c r="AY811" s="1">
        <v>1</v>
      </c>
      <c r="AZ811" s="1">
        <f t="shared" si="271"/>
        <v>8</v>
      </c>
      <c r="BA811" s="1">
        <f t="shared" si="272"/>
        <v>8.4</v>
      </c>
      <c r="BB811" s="16"/>
      <c r="BC811" s="16"/>
      <c r="BD811" s="16"/>
      <c r="BE811" s="16"/>
      <c r="BF811" s="17"/>
      <c r="BG811" s="16"/>
      <c r="BH811" s="16"/>
      <c r="BI811" s="16"/>
      <c r="BJ811" s="16"/>
      <c r="BK811" s="16"/>
      <c r="BL811" s="16"/>
      <c r="BM811" s="16"/>
      <c r="BN811" s="16"/>
    </row>
    <row r="812" spans="1:66" x14ac:dyDescent="0.2">
      <c r="A812" s="9" t="s">
        <v>940</v>
      </c>
      <c r="B812" s="43" t="s">
        <v>1910</v>
      </c>
      <c r="C812" s="9">
        <v>8.4</v>
      </c>
      <c r="D812" s="9"/>
      <c r="E812" s="9"/>
      <c r="F812" s="9"/>
      <c r="G812" s="9">
        <v>3</v>
      </c>
      <c r="H812" s="10">
        <v>5291.1112733103701</v>
      </c>
      <c r="I812" s="11">
        <v>58.88</v>
      </c>
      <c r="J812" s="9">
        <v>445</v>
      </c>
      <c r="K812" s="2">
        <v>49.799004274660099</v>
      </c>
      <c r="L812" s="11">
        <v>4.89404296875</v>
      </c>
      <c r="M812" s="9">
        <v>4</v>
      </c>
      <c r="N812" s="9">
        <v>21</v>
      </c>
      <c r="O812" s="9">
        <v>205</v>
      </c>
      <c r="P812" s="34">
        <v>1.0470809650331201</v>
      </c>
      <c r="Q812" s="12">
        <v>0.65403773781929597</v>
      </c>
      <c r="R812" s="12">
        <v>1.10839018033001</v>
      </c>
      <c r="S812" s="12">
        <v>0.93734389602766299</v>
      </c>
      <c r="T812" s="35">
        <v>1.4957972488998601</v>
      </c>
      <c r="U812" s="34">
        <f t="shared" si="252"/>
        <v>6.6373002283617089E-2</v>
      </c>
      <c r="V812" s="12">
        <f t="shared" si="253"/>
        <v>-0.61255421360740747</v>
      </c>
      <c r="W812" s="12">
        <f t="shared" si="254"/>
        <v>0.14846583457870871</v>
      </c>
      <c r="X812" s="12">
        <f t="shared" si="255"/>
        <v>-9.3349648848901373E-2</v>
      </c>
      <c r="Y812" s="35">
        <f t="shared" si="256"/>
        <v>0.58091463523214804</v>
      </c>
      <c r="Z812" s="2"/>
      <c r="AA812" s="13">
        <v>138</v>
      </c>
      <c r="AB812" s="13">
        <v>138</v>
      </c>
      <c r="AC812" s="13">
        <v>140</v>
      </c>
      <c r="AD812" s="13">
        <v>138</v>
      </c>
      <c r="AE812" s="14">
        <v>139</v>
      </c>
      <c r="AF812" s="15">
        <v>38.993678904769098</v>
      </c>
      <c r="AG812" s="15">
        <v>19.761426418607201</v>
      </c>
      <c r="AH812" s="15">
        <v>21.1481460110342</v>
      </c>
      <c r="AI812" s="15">
        <v>30.175909524664799</v>
      </c>
      <c r="AJ812" s="2">
        <v>46.274348559672603</v>
      </c>
      <c r="AK812" s="1">
        <f t="shared" si="257"/>
        <v>0</v>
      </c>
      <c r="AL812" s="1">
        <f t="shared" si="258"/>
        <v>1</v>
      </c>
      <c r="AM812" s="1">
        <f t="shared" si="259"/>
        <v>0</v>
      </c>
      <c r="AN812" s="1">
        <f t="shared" si="260"/>
        <v>0</v>
      </c>
      <c r="AO812" s="1">
        <f t="shared" si="261"/>
        <v>-1</v>
      </c>
      <c r="AP812" s="1">
        <f t="shared" si="262"/>
        <v>0</v>
      </c>
      <c r="AQ812" s="1">
        <f t="shared" si="263"/>
        <v>3</v>
      </c>
      <c r="AR812" s="1">
        <f t="shared" si="264"/>
        <v>1</v>
      </c>
      <c r="AS812" s="1">
        <f t="shared" si="265"/>
        <v>2</v>
      </c>
      <c r="AT812" s="1">
        <f t="shared" si="266"/>
        <v>2</v>
      </c>
      <c r="AU812" s="1">
        <f t="shared" si="267"/>
        <v>1</v>
      </c>
      <c r="AV812" s="1">
        <f t="shared" si="268"/>
        <v>1</v>
      </c>
      <c r="AW812" s="1">
        <f t="shared" si="269"/>
        <v>1.4</v>
      </c>
      <c r="AX812" s="1">
        <f t="shared" si="270"/>
        <v>2</v>
      </c>
      <c r="AY812" s="1">
        <v>5</v>
      </c>
      <c r="AZ812" s="1">
        <f t="shared" si="271"/>
        <v>2</v>
      </c>
      <c r="BA812" s="1">
        <f t="shared" si="272"/>
        <v>8.4</v>
      </c>
      <c r="BB812" s="16"/>
      <c r="BC812" s="16"/>
      <c r="BD812" s="16"/>
      <c r="BE812" s="16"/>
      <c r="BF812" s="17"/>
      <c r="BG812" s="16"/>
      <c r="BH812" s="16"/>
      <c r="BI812" s="16"/>
      <c r="BJ812" s="16"/>
      <c r="BK812" s="16"/>
      <c r="BL812" s="16"/>
      <c r="BM812" s="16"/>
      <c r="BN812" s="16"/>
    </row>
    <row r="813" spans="1:66" x14ac:dyDescent="0.2">
      <c r="A813" s="9" t="s">
        <v>842</v>
      </c>
      <c r="B813" s="43" t="s">
        <v>1911</v>
      </c>
      <c r="C813" s="9">
        <v>8.4</v>
      </c>
      <c r="D813" s="9"/>
      <c r="E813" s="9"/>
      <c r="F813" s="9"/>
      <c r="G813" s="9">
        <v>1</v>
      </c>
      <c r="H813" s="10">
        <v>409.31277632683901</v>
      </c>
      <c r="I813" s="11">
        <v>17.48</v>
      </c>
      <c r="J813" s="9">
        <v>246</v>
      </c>
      <c r="K813" s="2">
        <v>27.381810224660001</v>
      </c>
      <c r="L813" s="11">
        <v>6.75634765625</v>
      </c>
      <c r="M813" s="9">
        <v>4</v>
      </c>
      <c r="N813" s="9">
        <v>4</v>
      </c>
      <c r="O813" s="9">
        <v>13</v>
      </c>
      <c r="P813" s="34">
        <v>1.16121066883515</v>
      </c>
      <c r="Q813" s="12">
        <v>0.93111103433500497</v>
      </c>
      <c r="R813" s="12">
        <v>1.0663608989071101</v>
      </c>
      <c r="S813" s="12">
        <v>0.69891449823290097</v>
      </c>
      <c r="T813" s="35">
        <v>1.2728541355040399</v>
      </c>
      <c r="U813" s="34">
        <f t="shared" si="252"/>
        <v>0.21562973216234402</v>
      </c>
      <c r="V813" s="12">
        <f t="shared" si="253"/>
        <v>-0.10297487647718538</v>
      </c>
      <c r="W813" s="12">
        <f t="shared" si="254"/>
        <v>9.2695786076821801E-2</v>
      </c>
      <c r="X813" s="12">
        <f t="shared" si="255"/>
        <v>-0.51681212071765492</v>
      </c>
      <c r="Y813" s="35">
        <f t="shared" si="256"/>
        <v>0.3480671010599935</v>
      </c>
      <c r="Z813" s="2"/>
      <c r="AA813" s="13">
        <v>8</v>
      </c>
      <c r="AB813" s="13">
        <v>8</v>
      </c>
      <c r="AC813" s="13">
        <v>8</v>
      </c>
      <c r="AD813" s="13">
        <v>8</v>
      </c>
      <c r="AE813" s="14">
        <v>8</v>
      </c>
      <c r="AF813" s="15">
        <v>12.191403961134901</v>
      </c>
      <c r="AG813" s="15">
        <v>18.114743223653701</v>
      </c>
      <c r="AH813" s="15">
        <v>4.3427384341686004</v>
      </c>
      <c r="AI813" s="15">
        <v>9.0876431390567305</v>
      </c>
      <c r="AJ813" s="2">
        <v>20.451927304602499</v>
      </c>
      <c r="AK813" s="1">
        <f t="shared" si="257"/>
        <v>0</v>
      </c>
      <c r="AL813" s="1">
        <f t="shared" si="258"/>
        <v>0</v>
      </c>
      <c r="AM813" s="1">
        <f t="shared" si="259"/>
        <v>0</v>
      </c>
      <c r="AN813" s="1">
        <f t="shared" si="260"/>
        <v>0</v>
      </c>
      <c r="AO813" s="1">
        <f t="shared" si="261"/>
        <v>0</v>
      </c>
      <c r="AP813" s="1">
        <f t="shared" si="262"/>
        <v>0</v>
      </c>
      <c r="AQ813" s="1">
        <f t="shared" si="263"/>
        <v>2</v>
      </c>
      <c r="AR813" s="1">
        <f t="shared" si="264"/>
        <v>2</v>
      </c>
      <c r="AS813" s="1">
        <f t="shared" si="265"/>
        <v>2</v>
      </c>
      <c r="AT813" s="1">
        <f t="shared" si="266"/>
        <v>3</v>
      </c>
      <c r="AU813" s="1">
        <f t="shared" si="267"/>
        <v>3</v>
      </c>
      <c r="AV813" s="1">
        <f t="shared" si="268"/>
        <v>2</v>
      </c>
      <c r="AW813" s="1">
        <f t="shared" si="269"/>
        <v>2.4</v>
      </c>
      <c r="AX813" s="1">
        <f t="shared" si="270"/>
        <v>2</v>
      </c>
      <c r="AY813" s="1">
        <v>5</v>
      </c>
      <c r="AZ813" s="1">
        <f t="shared" si="271"/>
        <v>2</v>
      </c>
      <c r="BA813" s="1">
        <f t="shared" si="272"/>
        <v>8.4</v>
      </c>
      <c r="BB813" s="16"/>
      <c r="BC813" s="16"/>
      <c r="BD813" s="16"/>
      <c r="BE813" s="16"/>
      <c r="BF813" s="17"/>
      <c r="BG813" s="16"/>
      <c r="BH813" s="16"/>
      <c r="BI813" s="16"/>
      <c r="BJ813" s="16"/>
      <c r="BK813" s="16"/>
      <c r="BL813" s="16"/>
      <c r="BM813" s="16"/>
      <c r="BN813" s="16"/>
    </row>
    <row r="814" spans="1:66" x14ac:dyDescent="0.2">
      <c r="A814" s="9" t="s">
        <v>1163</v>
      </c>
      <c r="B814" s="43" t="s">
        <v>1907</v>
      </c>
      <c r="C814" s="9">
        <v>8.4</v>
      </c>
      <c r="D814" s="9"/>
      <c r="E814" s="9"/>
      <c r="F814" s="9"/>
      <c r="G814" s="9">
        <v>1</v>
      </c>
      <c r="H814" s="10">
        <v>46.283333333333303</v>
      </c>
      <c r="I814" s="11">
        <v>4.2300000000000004</v>
      </c>
      <c r="J814" s="9">
        <v>378</v>
      </c>
      <c r="K814" s="2">
        <v>44.440001904660001</v>
      </c>
      <c r="L814" s="11">
        <v>5.24951171875</v>
      </c>
      <c r="M814" s="9">
        <v>2</v>
      </c>
      <c r="N814" s="9">
        <v>2</v>
      </c>
      <c r="O814" s="9">
        <v>3</v>
      </c>
      <c r="P814" s="34">
        <v>0.42470361384125099</v>
      </c>
      <c r="Q814" s="12">
        <v>1.6124434390554201</v>
      </c>
      <c r="R814" s="12">
        <v>1.05711926308986</v>
      </c>
      <c r="S814" s="12">
        <v>1.43553491104189</v>
      </c>
      <c r="T814" s="35">
        <v>0.40615668152067702</v>
      </c>
      <c r="U814" s="34">
        <f t="shared" si="252"/>
        <v>-1.2354717101279493</v>
      </c>
      <c r="V814" s="12">
        <f t="shared" si="253"/>
        <v>0.68924855487672054</v>
      </c>
      <c r="W814" s="12">
        <f t="shared" si="254"/>
        <v>8.0138149248606738E-2</v>
      </c>
      <c r="X814" s="12">
        <f t="shared" si="255"/>
        <v>0.52158841614214946</v>
      </c>
      <c r="Y814" s="35">
        <f t="shared" si="256"/>
        <v>-1.2998917171141735</v>
      </c>
      <c r="Z814" s="2"/>
      <c r="AA814" s="13">
        <v>3</v>
      </c>
      <c r="AB814" s="13">
        <v>3</v>
      </c>
      <c r="AC814" s="13">
        <v>3</v>
      </c>
      <c r="AD814" s="13">
        <v>3</v>
      </c>
      <c r="AE814" s="14">
        <v>3</v>
      </c>
      <c r="AF814" s="15">
        <v>12.5949177543638</v>
      </c>
      <c r="AG814" s="15">
        <v>0</v>
      </c>
      <c r="AH814" s="15">
        <v>24.328161772390398</v>
      </c>
      <c r="AI814" s="15">
        <v>0</v>
      </c>
      <c r="AJ814" s="2">
        <v>11.729230965519299</v>
      </c>
      <c r="AK814" s="1">
        <f t="shared" si="257"/>
        <v>2</v>
      </c>
      <c r="AL814" s="1">
        <f t="shared" si="258"/>
        <v>2</v>
      </c>
      <c r="AM814" s="1">
        <f t="shared" si="259"/>
        <v>0</v>
      </c>
      <c r="AN814" s="1">
        <f t="shared" si="260"/>
        <v>1</v>
      </c>
      <c r="AO814" s="1">
        <f t="shared" si="261"/>
        <v>-2</v>
      </c>
      <c r="AP814" s="1">
        <f t="shared" si="262"/>
        <v>3</v>
      </c>
      <c r="AQ814" s="1">
        <f t="shared" si="263"/>
        <v>1</v>
      </c>
      <c r="AR814" s="1">
        <f t="shared" si="264"/>
        <v>2</v>
      </c>
      <c r="AS814" s="1">
        <f t="shared" si="265"/>
        <v>3</v>
      </c>
      <c r="AT814" s="1">
        <f t="shared" si="266"/>
        <v>2</v>
      </c>
      <c r="AU814" s="1">
        <f t="shared" si="267"/>
        <v>3</v>
      </c>
      <c r="AV814" s="1">
        <f t="shared" si="268"/>
        <v>2</v>
      </c>
      <c r="AW814" s="1">
        <f t="shared" si="269"/>
        <v>2.4</v>
      </c>
      <c r="AX814" s="1">
        <f t="shared" si="270"/>
        <v>1</v>
      </c>
      <c r="AY814" s="1">
        <v>2</v>
      </c>
      <c r="AZ814" s="1">
        <f t="shared" si="271"/>
        <v>1</v>
      </c>
      <c r="BA814" s="1">
        <f t="shared" si="272"/>
        <v>8.4</v>
      </c>
      <c r="BB814" s="16"/>
      <c r="BC814" s="16"/>
      <c r="BD814" s="16"/>
      <c r="BE814" s="16"/>
      <c r="BF814" s="17"/>
      <c r="BG814" s="16"/>
      <c r="BH814" s="16"/>
      <c r="BI814" s="16"/>
      <c r="BJ814" s="16"/>
      <c r="BK814" s="16"/>
      <c r="BL814" s="16"/>
      <c r="BM814" s="16"/>
      <c r="BN814" s="16"/>
    </row>
    <row r="815" spans="1:66" x14ac:dyDescent="0.2">
      <c r="A815" s="9" t="s">
        <v>692</v>
      </c>
      <c r="B815" s="43" t="s">
        <v>3100</v>
      </c>
      <c r="C815" s="9">
        <v>8.4</v>
      </c>
      <c r="D815" s="9"/>
      <c r="E815" s="9"/>
      <c r="F815" s="9"/>
      <c r="G815" s="9">
        <v>1</v>
      </c>
      <c r="H815" s="10">
        <v>269.49997283797597</v>
      </c>
      <c r="I815" s="11">
        <v>24.85</v>
      </c>
      <c r="J815" s="9">
        <v>334</v>
      </c>
      <c r="K815" s="2">
        <v>36.403021954659998</v>
      </c>
      <c r="L815" s="11">
        <v>7.35693359375</v>
      </c>
      <c r="M815" s="9">
        <v>8</v>
      </c>
      <c r="N815" s="9">
        <v>8</v>
      </c>
      <c r="O815" s="9">
        <v>11</v>
      </c>
      <c r="P815" s="34">
        <v>0.89550106376067296</v>
      </c>
      <c r="Q815" s="12">
        <v>1.1624922550052501</v>
      </c>
      <c r="R815" s="12">
        <v>1.04713426904674</v>
      </c>
      <c r="S815" s="12">
        <v>1.08318282527641</v>
      </c>
      <c r="T815" s="35">
        <v>0.68874684983095602</v>
      </c>
      <c r="U815" s="34">
        <f t="shared" si="252"/>
        <v>-0.15923294890578968</v>
      </c>
      <c r="V815" s="12">
        <f t="shared" si="253"/>
        <v>0.21722110443336665</v>
      </c>
      <c r="W815" s="12">
        <f t="shared" si="254"/>
        <v>6.644644405299599E-2</v>
      </c>
      <c r="X815" s="12">
        <f t="shared" si="255"/>
        <v>0.11527676913172584</v>
      </c>
      <c r="Y815" s="35">
        <f t="shared" si="256"/>
        <v>-0.53795427974244325</v>
      </c>
      <c r="Z815" s="2"/>
      <c r="AA815" s="13">
        <v>9</v>
      </c>
      <c r="AB815" s="13">
        <v>9</v>
      </c>
      <c r="AC815" s="13">
        <v>9</v>
      </c>
      <c r="AD815" s="13">
        <v>9</v>
      </c>
      <c r="AE815" s="14">
        <v>9</v>
      </c>
      <c r="AF815" s="15">
        <v>80.670629210424195</v>
      </c>
      <c r="AG815" s="15">
        <v>38.060668437337903</v>
      </c>
      <c r="AH815" s="15">
        <v>4.79717530546516</v>
      </c>
      <c r="AI815" s="15">
        <v>12.1127712989062</v>
      </c>
      <c r="AJ815" s="2">
        <v>47.400032798599099</v>
      </c>
      <c r="AK815" s="1">
        <f t="shared" si="257"/>
        <v>0</v>
      </c>
      <c r="AL815" s="1">
        <f t="shared" si="258"/>
        <v>0</v>
      </c>
      <c r="AM815" s="1">
        <f t="shared" si="259"/>
        <v>0</v>
      </c>
      <c r="AN815" s="1">
        <f t="shared" si="260"/>
        <v>0</v>
      </c>
      <c r="AO815" s="1">
        <f t="shared" si="261"/>
        <v>0</v>
      </c>
      <c r="AP815" s="1">
        <f t="shared" si="262"/>
        <v>0</v>
      </c>
      <c r="AQ815" s="1">
        <f t="shared" si="263"/>
        <v>2</v>
      </c>
      <c r="AR815" s="1">
        <f t="shared" si="264"/>
        <v>0</v>
      </c>
      <c r="AS815" s="1">
        <f t="shared" si="265"/>
        <v>1</v>
      </c>
      <c r="AT815" s="1">
        <f t="shared" si="266"/>
        <v>3</v>
      </c>
      <c r="AU815" s="1">
        <f t="shared" si="267"/>
        <v>2</v>
      </c>
      <c r="AV815" s="1">
        <f t="shared" si="268"/>
        <v>1</v>
      </c>
      <c r="AW815" s="1">
        <f t="shared" si="269"/>
        <v>1.4</v>
      </c>
      <c r="AX815" s="1">
        <f t="shared" si="270"/>
        <v>4</v>
      </c>
      <c r="AY815" s="1">
        <v>2</v>
      </c>
      <c r="AZ815" s="1">
        <f t="shared" si="271"/>
        <v>1</v>
      </c>
      <c r="BA815" s="1">
        <f t="shared" si="272"/>
        <v>8.4</v>
      </c>
      <c r="BB815" s="16"/>
      <c r="BC815" s="16"/>
      <c r="BD815" s="16"/>
      <c r="BE815" s="16"/>
      <c r="BF815" s="17"/>
      <c r="BG815" s="16"/>
      <c r="BH815" s="16"/>
      <c r="BI815" s="16"/>
      <c r="BJ815" s="16"/>
      <c r="BK815" s="16"/>
      <c r="BL815" s="16"/>
      <c r="BM815" s="16"/>
      <c r="BN815" s="16"/>
    </row>
    <row r="816" spans="1:66" x14ac:dyDescent="0.2">
      <c r="A816" s="9" t="s">
        <v>1056</v>
      </c>
      <c r="B816" s="43" t="s">
        <v>2872</v>
      </c>
      <c r="C816" s="9">
        <v>8.4</v>
      </c>
      <c r="D816" s="9"/>
      <c r="E816" s="9"/>
      <c r="F816" s="9"/>
      <c r="G816" s="9">
        <v>1</v>
      </c>
      <c r="H816" s="10">
        <v>207.57131548812501</v>
      </c>
      <c r="I816" s="11">
        <v>6.27</v>
      </c>
      <c r="J816" s="9">
        <v>638</v>
      </c>
      <c r="K816" s="2">
        <v>71.412111014660198</v>
      </c>
      <c r="L816" s="11">
        <v>5.19873046875</v>
      </c>
      <c r="M816" s="9">
        <v>3</v>
      </c>
      <c r="N816" s="9">
        <v>3</v>
      </c>
      <c r="O816" s="9">
        <v>8</v>
      </c>
      <c r="P816" s="34">
        <v>0.67098843610623304</v>
      </c>
      <c r="Q816" s="12">
        <v>1.6124434390554201</v>
      </c>
      <c r="R816" s="12">
        <v>0.99355464255933101</v>
      </c>
      <c r="S816" s="12">
        <v>1.43553491104189</v>
      </c>
      <c r="T816" s="35">
        <v>0.53088089817387996</v>
      </c>
      <c r="U816" s="34">
        <f t="shared" si="252"/>
        <v>-0.57564019182397508</v>
      </c>
      <c r="V816" s="12">
        <f t="shared" si="253"/>
        <v>0.68924855487672054</v>
      </c>
      <c r="W816" s="12">
        <f t="shared" si="254"/>
        <v>-9.3287812810124195E-3</v>
      </c>
      <c r="X816" s="12">
        <f t="shared" si="255"/>
        <v>0.52158841614214946</v>
      </c>
      <c r="Y816" s="35">
        <f t="shared" si="256"/>
        <v>-0.91353986264703813</v>
      </c>
      <c r="Z816" s="2"/>
      <c r="AA816" s="13">
        <v>8</v>
      </c>
      <c r="AB816" s="13">
        <v>8</v>
      </c>
      <c r="AC816" s="13">
        <v>8</v>
      </c>
      <c r="AD816" s="13">
        <v>8</v>
      </c>
      <c r="AE816" s="14">
        <v>8</v>
      </c>
      <c r="AF816" s="15">
        <v>164.442380221505</v>
      </c>
      <c r="AG816" s="15">
        <v>4.6898743887254097</v>
      </c>
      <c r="AH816" s="15">
        <v>44.839442666080899</v>
      </c>
      <c r="AI816" s="15">
        <v>1.4887242244015499</v>
      </c>
      <c r="AJ816" s="2">
        <v>180.650635672421</v>
      </c>
      <c r="AK816" s="1">
        <f t="shared" si="257"/>
        <v>0</v>
      </c>
      <c r="AL816" s="1">
        <f t="shared" si="258"/>
        <v>2</v>
      </c>
      <c r="AM816" s="1">
        <f t="shared" si="259"/>
        <v>0</v>
      </c>
      <c r="AN816" s="1">
        <f t="shared" si="260"/>
        <v>1</v>
      </c>
      <c r="AO816" s="1">
        <f t="shared" si="261"/>
        <v>-1</v>
      </c>
      <c r="AP816" s="1">
        <f t="shared" si="262"/>
        <v>2</v>
      </c>
      <c r="AQ816" s="1">
        <f t="shared" si="263"/>
        <v>2</v>
      </c>
      <c r="AR816" s="1">
        <f t="shared" si="264"/>
        <v>0</v>
      </c>
      <c r="AS816" s="1">
        <f t="shared" si="265"/>
        <v>3</v>
      </c>
      <c r="AT816" s="1">
        <f t="shared" si="266"/>
        <v>1</v>
      </c>
      <c r="AU816" s="1">
        <f t="shared" si="267"/>
        <v>3</v>
      </c>
      <c r="AV816" s="1">
        <f t="shared" si="268"/>
        <v>0</v>
      </c>
      <c r="AW816" s="1">
        <f t="shared" si="269"/>
        <v>1.4</v>
      </c>
      <c r="AX816" s="1">
        <f t="shared" si="270"/>
        <v>2</v>
      </c>
      <c r="AY816" s="1">
        <v>2</v>
      </c>
      <c r="AZ816" s="1">
        <f t="shared" si="271"/>
        <v>1</v>
      </c>
      <c r="BA816" s="1">
        <f t="shared" si="272"/>
        <v>8.4</v>
      </c>
      <c r="BB816" s="16"/>
      <c r="BC816" s="16"/>
      <c r="BD816" s="16"/>
      <c r="BE816" s="16"/>
      <c r="BF816" s="17"/>
      <c r="BG816" s="16"/>
      <c r="BH816" s="16"/>
      <c r="BI816" s="16"/>
      <c r="BJ816" s="16"/>
      <c r="BK816" s="16"/>
      <c r="BL816" s="16"/>
      <c r="BM816" s="16"/>
      <c r="BN816" s="16"/>
    </row>
    <row r="817" spans="1:66" x14ac:dyDescent="0.2">
      <c r="A817" s="9" t="s">
        <v>1370</v>
      </c>
      <c r="B817" s="43" t="s">
        <v>2467</v>
      </c>
      <c r="C817" s="9">
        <v>8.4</v>
      </c>
      <c r="D817" s="9"/>
      <c r="E817" s="9"/>
      <c r="F817" s="9"/>
      <c r="G817" s="9">
        <v>1</v>
      </c>
      <c r="H817" s="10">
        <v>317.20289194525401</v>
      </c>
      <c r="I817" s="11">
        <v>10.87</v>
      </c>
      <c r="J817" s="9">
        <v>543</v>
      </c>
      <c r="K817" s="2">
        <v>59.328927124660098</v>
      </c>
      <c r="L817" s="11">
        <v>7.64990234375</v>
      </c>
      <c r="M817" s="9">
        <v>4</v>
      </c>
      <c r="N817" s="9">
        <v>4</v>
      </c>
      <c r="O817" s="9">
        <v>8</v>
      </c>
      <c r="P817" s="34">
        <v>1.9212432565459101</v>
      </c>
      <c r="Q817" s="12">
        <v>0.94332769706470498</v>
      </c>
      <c r="R817" s="12">
        <v>0.97649808509907798</v>
      </c>
      <c r="S817" s="12">
        <v>0.93294503189956202</v>
      </c>
      <c r="T817" s="35">
        <v>1.35160537371831</v>
      </c>
      <c r="U817" s="34">
        <f t="shared" si="252"/>
        <v>0.94204019614774592</v>
      </c>
      <c r="V817" s="12">
        <f t="shared" si="253"/>
        <v>-8.4169067566215477E-2</v>
      </c>
      <c r="W817" s="12">
        <f t="shared" si="254"/>
        <v>-3.431087988002933E-2</v>
      </c>
      <c r="X817" s="12">
        <f t="shared" si="255"/>
        <v>-0.10013601331950592</v>
      </c>
      <c r="Y817" s="35">
        <f t="shared" si="256"/>
        <v>0.43467399149874508</v>
      </c>
      <c r="Z817" s="2"/>
      <c r="AA817" s="13">
        <v>7</v>
      </c>
      <c r="AB817" s="13">
        <v>7</v>
      </c>
      <c r="AC817" s="13">
        <v>7</v>
      </c>
      <c r="AD817" s="13">
        <v>7</v>
      </c>
      <c r="AE817" s="14">
        <v>7</v>
      </c>
      <c r="AF817" s="15">
        <v>65.704515999809004</v>
      </c>
      <c r="AG817" s="15">
        <v>16.234090416967302</v>
      </c>
      <c r="AH817" s="15">
        <v>8.2676582951769007</v>
      </c>
      <c r="AI817" s="15">
        <v>32.0740493882994</v>
      </c>
      <c r="AJ817" s="2">
        <v>40.140159723723997</v>
      </c>
      <c r="AK817" s="1">
        <f t="shared" si="257"/>
        <v>2</v>
      </c>
      <c r="AL817" s="1">
        <f t="shared" si="258"/>
        <v>0</v>
      </c>
      <c r="AM817" s="1">
        <f t="shared" si="259"/>
        <v>0</v>
      </c>
      <c r="AN817" s="1">
        <f t="shared" si="260"/>
        <v>0</v>
      </c>
      <c r="AO817" s="1">
        <f t="shared" si="261"/>
        <v>-1</v>
      </c>
      <c r="AP817" s="1">
        <f t="shared" si="262"/>
        <v>1</v>
      </c>
      <c r="AQ817" s="1">
        <f t="shared" si="263"/>
        <v>2</v>
      </c>
      <c r="AR817" s="1">
        <f t="shared" si="264"/>
        <v>0</v>
      </c>
      <c r="AS817" s="1">
        <f t="shared" si="265"/>
        <v>2</v>
      </c>
      <c r="AT817" s="1">
        <f t="shared" si="266"/>
        <v>3</v>
      </c>
      <c r="AU817" s="1">
        <f t="shared" si="267"/>
        <v>1</v>
      </c>
      <c r="AV817" s="1">
        <f t="shared" si="268"/>
        <v>1</v>
      </c>
      <c r="AW817" s="1">
        <f t="shared" si="269"/>
        <v>1.4</v>
      </c>
      <c r="AX817" s="1">
        <f t="shared" si="270"/>
        <v>2</v>
      </c>
      <c r="AY817" s="1">
        <v>5</v>
      </c>
      <c r="AZ817" s="1">
        <f t="shared" si="271"/>
        <v>2</v>
      </c>
      <c r="BA817" s="1">
        <f t="shared" si="272"/>
        <v>8.4</v>
      </c>
      <c r="BB817" s="16"/>
      <c r="BC817" s="16"/>
      <c r="BD817" s="16"/>
      <c r="BE817" s="16"/>
      <c r="BF817" s="17"/>
      <c r="BG817" s="16"/>
      <c r="BH817" s="16"/>
      <c r="BI817" s="16"/>
      <c r="BJ817" s="16"/>
      <c r="BK817" s="16"/>
      <c r="BL817" s="16"/>
      <c r="BM817" s="16"/>
      <c r="BN817" s="16"/>
    </row>
    <row r="818" spans="1:66" ht="21" x14ac:dyDescent="0.2">
      <c r="A818" s="9" t="s">
        <v>872</v>
      </c>
      <c r="B818" s="43" t="s">
        <v>1908</v>
      </c>
      <c r="C818" s="9">
        <v>8.4</v>
      </c>
      <c r="D818" s="9"/>
      <c r="E818" s="9"/>
      <c r="F818" s="9"/>
      <c r="G818" s="9">
        <v>1</v>
      </c>
      <c r="H818" s="10">
        <v>1794.6908441662899</v>
      </c>
      <c r="I818" s="11">
        <v>46.22</v>
      </c>
      <c r="J818" s="9">
        <v>463</v>
      </c>
      <c r="K818" s="2">
        <v>50.944405214660001</v>
      </c>
      <c r="L818" s="11">
        <v>5.54150390625</v>
      </c>
      <c r="M818" s="9">
        <v>18</v>
      </c>
      <c r="N818" s="9">
        <v>18</v>
      </c>
      <c r="O818" s="9">
        <v>73</v>
      </c>
      <c r="P818" s="34">
        <v>0.77875151820453103</v>
      </c>
      <c r="Q818" s="12">
        <v>1.14783723493849</v>
      </c>
      <c r="R818" s="12">
        <v>0.92311885447668995</v>
      </c>
      <c r="S818" s="12">
        <v>0.87508664242956402</v>
      </c>
      <c r="T818" s="35">
        <v>0.73447678424598395</v>
      </c>
      <c r="U818" s="34">
        <f t="shared" si="252"/>
        <v>-0.36076502416130013</v>
      </c>
      <c r="V818" s="12">
        <f t="shared" si="253"/>
        <v>0.19891808017107085</v>
      </c>
      <c r="W818" s="12">
        <f t="shared" si="254"/>
        <v>-0.1154116835006766</v>
      </c>
      <c r="X818" s="12">
        <f t="shared" si="255"/>
        <v>-0.192502229467887</v>
      </c>
      <c r="Y818" s="35">
        <f t="shared" si="256"/>
        <v>-0.44521120489889182</v>
      </c>
      <c r="Z818" s="2"/>
      <c r="AA818" s="13">
        <v>46</v>
      </c>
      <c r="AB818" s="13">
        <v>46</v>
      </c>
      <c r="AC818" s="13">
        <v>44</v>
      </c>
      <c r="AD818" s="13">
        <v>46</v>
      </c>
      <c r="AE818" s="14">
        <v>46</v>
      </c>
      <c r="AF818" s="15">
        <v>69.882756027104193</v>
      </c>
      <c r="AG818" s="15">
        <v>35.068676236750498</v>
      </c>
      <c r="AH818" s="15">
        <v>39.655749498098899</v>
      </c>
      <c r="AI818" s="15">
        <v>81.221583638710996</v>
      </c>
      <c r="AJ818" s="2">
        <v>108.870598729107</v>
      </c>
      <c r="AK818" s="1">
        <f t="shared" si="257"/>
        <v>0</v>
      </c>
      <c r="AL818" s="1">
        <f t="shared" si="258"/>
        <v>0</v>
      </c>
      <c r="AM818" s="1">
        <f t="shared" si="259"/>
        <v>0</v>
      </c>
      <c r="AN818" s="1">
        <f t="shared" si="260"/>
        <v>0</v>
      </c>
      <c r="AO818" s="1">
        <f t="shared" si="261"/>
        <v>0</v>
      </c>
      <c r="AP818" s="1">
        <f t="shared" si="262"/>
        <v>0</v>
      </c>
      <c r="AQ818" s="1">
        <f t="shared" si="263"/>
        <v>3</v>
      </c>
      <c r="AR818" s="1">
        <f t="shared" si="264"/>
        <v>0</v>
      </c>
      <c r="AS818" s="1">
        <f t="shared" si="265"/>
        <v>1</v>
      </c>
      <c r="AT818" s="1">
        <f t="shared" si="266"/>
        <v>1</v>
      </c>
      <c r="AU818" s="1">
        <f t="shared" si="267"/>
        <v>0</v>
      </c>
      <c r="AV818" s="1">
        <f t="shared" si="268"/>
        <v>0</v>
      </c>
      <c r="AW818" s="1">
        <f t="shared" si="269"/>
        <v>0.4</v>
      </c>
      <c r="AX818" s="1">
        <f t="shared" si="270"/>
        <v>4</v>
      </c>
      <c r="AY818" s="1">
        <v>2</v>
      </c>
      <c r="AZ818" s="1">
        <f t="shared" si="271"/>
        <v>1</v>
      </c>
      <c r="BA818" s="1">
        <f t="shared" si="272"/>
        <v>8.4</v>
      </c>
      <c r="BB818" s="16"/>
      <c r="BC818" s="16"/>
      <c r="BD818" s="16"/>
      <c r="BE818" s="16"/>
      <c r="BF818" s="17"/>
      <c r="BG818" s="16"/>
      <c r="BH818" s="16"/>
      <c r="BI818" s="16"/>
      <c r="BJ818" s="16"/>
      <c r="BK818" s="16"/>
      <c r="BL818" s="16"/>
      <c r="BM818" s="16"/>
      <c r="BN818" s="16"/>
    </row>
    <row r="819" spans="1:66" x14ac:dyDescent="0.2">
      <c r="A819" s="9" t="s">
        <v>776</v>
      </c>
      <c r="B819" s="43" t="s">
        <v>1912</v>
      </c>
      <c r="C819" s="9">
        <v>8.4</v>
      </c>
      <c r="D819" s="9"/>
      <c r="E819" s="9"/>
      <c r="F819" s="9"/>
      <c r="G819" s="9">
        <v>1</v>
      </c>
      <c r="H819" s="10">
        <v>222.806357483879</v>
      </c>
      <c r="I819" s="11">
        <v>18.36</v>
      </c>
      <c r="J819" s="9">
        <v>207</v>
      </c>
      <c r="K819" s="2">
        <v>23.474842324659999</v>
      </c>
      <c r="L819" s="11">
        <v>6.69775390625</v>
      </c>
      <c r="M819" s="9">
        <v>4</v>
      </c>
      <c r="N819" s="9">
        <v>4</v>
      </c>
      <c r="O819" s="9">
        <v>7</v>
      </c>
      <c r="P819" s="34">
        <v>1.21628107196213</v>
      </c>
      <c r="Q819" s="12">
        <v>0.92692278559755403</v>
      </c>
      <c r="R819" s="12">
        <v>0.88604289956775295</v>
      </c>
      <c r="S819" s="12">
        <v>1.08936686155586</v>
      </c>
      <c r="T819" s="35">
        <v>1.21102282146234</v>
      </c>
      <c r="U819" s="34">
        <f t="shared" si="252"/>
        <v>0.28247666156801088</v>
      </c>
      <c r="V819" s="12">
        <f t="shared" si="253"/>
        <v>-0.10947893022765404</v>
      </c>
      <c r="W819" s="12">
        <f t="shared" si="254"/>
        <v>-0.17455154340352455</v>
      </c>
      <c r="X819" s="12">
        <f t="shared" si="255"/>
        <v>0.123489886302208</v>
      </c>
      <c r="Y819" s="35">
        <f t="shared" si="256"/>
        <v>0.27622605256346805</v>
      </c>
      <c r="Z819" s="2"/>
      <c r="AA819" s="13">
        <v>6</v>
      </c>
      <c r="AB819" s="13">
        <v>6</v>
      </c>
      <c r="AC819" s="13">
        <v>6</v>
      </c>
      <c r="AD819" s="13">
        <v>6</v>
      </c>
      <c r="AE819" s="14">
        <v>6</v>
      </c>
      <c r="AF819" s="15">
        <v>13.939287074241101</v>
      </c>
      <c r="AG819" s="15">
        <v>6.3369863214442699</v>
      </c>
      <c r="AH819" s="15">
        <v>9.0596431527997296</v>
      </c>
      <c r="AI819" s="15">
        <v>10.4449749076784</v>
      </c>
      <c r="AJ819" s="2">
        <v>11.8438884399629</v>
      </c>
      <c r="AK819" s="1">
        <f t="shared" si="257"/>
        <v>0</v>
      </c>
      <c r="AL819" s="1">
        <f t="shared" si="258"/>
        <v>0</v>
      </c>
      <c r="AM819" s="1">
        <f t="shared" si="259"/>
        <v>0</v>
      </c>
      <c r="AN819" s="1">
        <f t="shared" si="260"/>
        <v>0</v>
      </c>
      <c r="AO819" s="1">
        <f t="shared" si="261"/>
        <v>0</v>
      </c>
      <c r="AP819" s="1">
        <f t="shared" si="262"/>
        <v>0</v>
      </c>
      <c r="AQ819" s="1">
        <f t="shared" si="263"/>
        <v>2</v>
      </c>
      <c r="AR819" s="1">
        <f t="shared" si="264"/>
        <v>2</v>
      </c>
      <c r="AS819" s="1">
        <f t="shared" si="265"/>
        <v>3</v>
      </c>
      <c r="AT819" s="1">
        <f t="shared" si="266"/>
        <v>3</v>
      </c>
      <c r="AU819" s="1">
        <f t="shared" si="267"/>
        <v>2</v>
      </c>
      <c r="AV819" s="1">
        <f t="shared" si="268"/>
        <v>2</v>
      </c>
      <c r="AW819" s="1">
        <f t="shared" si="269"/>
        <v>2.4</v>
      </c>
      <c r="AX819" s="1">
        <f t="shared" si="270"/>
        <v>2</v>
      </c>
      <c r="AY819" s="1">
        <v>5</v>
      </c>
      <c r="AZ819" s="1">
        <f t="shared" si="271"/>
        <v>2</v>
      </c>
      <c r="BA819" s="1">
        <f t="shared" si="272"/>
        <v>8.4</v>
      </c>
      <c r="BB819" s="16"/>
      <c r="BC819" s="16"/>
      <c r="BD819" s="16"/>
      <c r="BE819" s="16"/>
      <c r="BF819" s="17"/>
      <c r="BG819" s="16"/>
      <c r="BH819" s="16"/>
      <c r="BI819" s="16"/>
      <c r="BJ819" s="16"/>
      <c r="BK819" s="16"/>
      <c r="BL819" s="16"/>
      <c r="BM819" s="16"/>
      <c r="BN819" s="16"/>
    </row>
    <row r="820" spans="1:66" ht="21" x14ac:dyDescent="0.2">
      <c r="A820" s="9" t="s">
        <v>703</v>
      </c>
      <c r="B820" s="43" t="s">
        <v>2873</v>
      </c>
      <c r="C820" s="9">
        <v>8.4</v>
      </c>
      <c r="D820" s="9"/>
      <c r="E820" s="9"/>
      <c r="F820" s="9"/>
      <c r="G820" s="9">
        <v>1</v>
      </c>
      <c r="H820" s="10">
        <v>278.43661864517298</v>
      </c>
      <c r="I820" s="11">
        <v>8.39</v>
      </c>
      <c r="J820" s="9">
        <v>727</v>
      </c>
      <c r="K820" s="2">
        <v>80.801618564660103</v>
      </c>
      <c r="L820" s="11">
        <v>7.69384765625</v>
      </c>
      <c r="M820" s="9">
        <v>4</v>
      </c>
      <c r="N820" s="9">
        <v>4</v>
      </c>
      <c r="O820" s="9">
        <v>8</v>
      </c>
      <c r="P820" s="34">
        <v>0.91822177571462704</v>
      </c>
      <c r="Q820" s="12">
        <v>0.769929113167657</v>
      </c>
      <c r="R820" s="12">
        <v>0.84877272623190803</v>
      </c>
      <c r="S820" s="12">
        <v>0.53224258955036896</v>
      </c>
      <c r="T820" s="35">
        <v>1.20709631234864</v>
      </c>
      <c r="U820" s="34">
        <f t="shared" si="252"/>
        <v>-0.12308544878460238</v>
      </c>
      <c r="V820" s="12">
        <f t="shared" si="253"/>
        <v>-0.37720247088400033</v>
      </c>
      <c r="W820" s="12">
        <f t="shared" si="254"/>
        <v>-0.23654979627152456</v>
      </c>
      <c r="X820" s="12">
        <f t="shared" si="255"/>
        <v>-0.90984413681074938</v>
      </c>
      <c r="Y820" s="35">
        <f t="shared" si="256"/>
        <v>0.27154079109238355</v>
      </c>
      <c r="Z820" s="2"/>
      <c r="AA820" s="13">
        <v>8</v>
      </c>
      <c r="AB820" s="13">
        <v>8</v>
      </c>
      <c r="AC820" s="13">
        <v>8</v>
      </c>
      <c r="AD820" s="13">
        <v>8</v>
      </c>
      <c r="AE820" s="14">
        <v>8</v>
      </c>
      <c r="AF820" s="15">
        <v>37.458818319243299</v>
      </c>
      <c r="AG820" s="15">
        <v>10.238365753789299</v>
      </c>
      <c r="AH820" s="15">
        <v>10.936688965388701</v>
      </c>
      <c r="AI820" s="15">
        <v>70.854510230652494</v>
      </c>
      <c r="AJ820" s="2">
        <v>20.866469901684901</v>
      </c>
      <c r="AK820" s="1">
        <f t="shared" si="257"/>
        <v>0</v>
      </c>
      <c r="AL820" s="1">
        <f t="shared" si="258"/>
        <v>0</v>
      </c>
      <c r="AM820" s="1">
        <f t="shared" si="259"/>
        <v>0</v>
      </c>
      <c r="AN820" s="1">
        <f t="shared" si="260"/>
        <v>1</v>
      </c>
      <c r="AO820" s="1">
        <f t="shared" si="261"/>
        <v>0</v>
      </c>
      <c r="AP820" s="1">
        <f t="shared" si="262"/>
        <v>1</v>
      </c>
      <c r="AQ820" s="1">
        <f t="shared" si="263"/>
        <v>2</v>
      </c>
      <c r="AR820" s="1">
        <f t="shared" si="264"/>
        <v>1</v>
      </c>
      <c r="AS820" s="1">
        <f t="shared" si="265"/>
        <v>2</v>
      </c>
      <c r="AT820" s="1">
        <f t="shared" si="266"/>
        <v>2</v>
      </c>
      <c r="AU820" s="1">
        <f t="shared" si="267"/>
        <v>0</v>
      </c>
      <c r="AV820" s="1">
        <f t="shared" si="268"/>
        <v>2</v>
      </c>
      <c r="AW820" s="1">
        <f t="shared" si="269"/>
        <v>1.4</v>
      </c>
      <c r="AX820" s="1">
        <f t="shared" si="270"/>
        <v>2</v>
      </c>
      <c r="AY820" s="1">
        <v>5</v>
      </c>
      <c r="AZ820" s="1">
        <f t="shared" si="271"/>
        <v>2</v>
      </c>
      <c r="BA820" s="1">
        <f t="shared" si="272"/>
        <v>8.4</v>
      </c>
      <c r="BB820" s="16"/>
      <c r="BC820" s="16"/>
      <c r="BD820" s="16"/>
      <c r="BE820" s="16"/>
      <c r="BF820" s="17"/>
      <c r="BG820" s="16"/>
      <c r="BH820" s="16"/>
      <c r="BI820" s="16"/>
      <c r="BJ820" s="16"/>
      <c r="BK820" s="16"/>
      <c r="BL820" s="16"/>
      <c r="BM820" s="16"/>
      <c r="BN820" s="16"/>
    </row>
    <row r="821" spans="1:66" x14ac:dyDescent="0.2">
      <c r="A821" s="9" t="s">
        <v>1509</v>
      </c>
      <c r="B821" s="43" t="s">
        <v>1909</v>
      </c>
      <c r="C821" s="9">
        <v>8.4</v>
      </c>
      <c r="D821" s="9"/>
      <c r="E821" s="9"/>
      <c r="F821" s="9"/>
      <c r="G821" s="9">
        <v>1</v>
      </c>
      <c r="H821" s="10">
        <v>235.67968000422499</v>
      </c>
      <c r="I821" s="11">
        <v>14.15</v>
      </c>
      <c r="J821" s="9">
        <v>106</v>
      </c>
      <c r="K821" s="2">
        <v>12.241308654659999</v>
      </c>
      <c r="L821" s="11">
        <v>9.34912109375</v>
      </c>
      <c r="M821" s="9">
        <v>3</v>
      </c>
      <c r="N821" s="9">
        <v>3</v>
      </c>
      <c r="O821" s="9">
        <v>12</v>
      </c>
      <c r="P821" s="34">
        <v>1.01398929742889</v>
      </c>
      <c r="Q821" s="12">
        <v>0.88775780413027405</v>
      </c>
      <c r="R821" s="12">
        <v>0.83466433868316603</v>
      </c>
      <c r="S821" s="12">
        <v>0.50640428416822902</v>
      </c>
      <c r="T821" s="35">
        <v>1.1936697316722</v>
      </c>
      <c r="U821" s="34">
        <f t="shared" si="252"/>
        <v>2.0042424897711335E-2</v>
      </c>
      <c r="V821" s="12">
        <f t="shared" si="253"/>
        <v>-0.1717619570947265</v>
      </c>
      <c r="W821" s="12">
        <f t="shared" si="254"/>
        <v>-0.26073196230238455</v>
      </c>
      <c r="X821" s="12">
        <f t="shared" si="255"/>
        <v>-0.98163848490366379</v>
      </c>
      <c r="Y821" s="35">
        <f t="shared" si="256"/>
        <v>0.25540372237398012</v>
      </c>
      <c r="Z821" s="2"/>
      <c r="AA821" s="13">
        <v>9</v>
      </c>
      <c r="AB821" s="13">
        <v>9</v>
      </c>
      <c r="AC821" s="13">
        <v>9</v>
      </c>
      <c r="AD821" s="13">
        <v>9</v>
      </c>
      <c r="AE821" s="14">
        <v>9</v>
      </c>
      <c r="AF821" s="15">
        <v>102.735652215945</v>
      </c>
      <c r="AG821" s="15">
        <v>6.5902106882311298</v>
      </c>
      <c r="AH821" s="15">
        <v>7.4945488265085798</v>
      </c>
      <c r="AI821" s="15">
        <v>28.372623792200802</v>
      </c>
      <c r="AJ821" s="2">
        <v>68.716362014305403</v>
      </c>
      <c r="AK821" s="1">
        <f t="shared" si="257"/>
        <v>0</v>
      </c>
      <c r="AL821" s="1">
        <f t="shared" si="258"/>
        <v>0</v>
      </c>
      <c r="AM821" s="1">
        <f t="shared" si="259"/>
        <v>0</v>
      </c>
      <c r="AN821" s="1">
        <f t="shared" si="260"/>
        <v>1</v>
      </c>
      <c r="AO821" s="1">
        <f t="shared" si="261"/>
        <v>0</v>
      </c>
      <c r="AP821" s="1">
        <f t="shared" si="262"/>
        <v>1</v>
      </c>
      <c r="AQ821" s="1">
        <f t="shared" si="263"/>
        <v>2</v>
      </c>
      <c r="AR821" s="1">
        <f t="shared" si="264"/>
        <v>0</v>
      </c>
      <c r="AS821" s="1">
        <f t="shared" si="265"/>
        <v>3</v>
      </c>
      <c r="AT821" s="1">
        <f t="shared" si="266"/>
        <v>3</v>
      </c>
      <c r="AU821" s="1">
        <f t="shared" si="267"/>
        <v>1</v>
      </c>
      <c r="AV821" s="1">
        <f t="shared" si="268"/>
        <v>0</v>
      </c>
      <c r="AW821" s="1">
        <f t="shared" si="269"/>
        <v>1.4</v>
      </c>
      <c r="AX821" s="1">
        <f t="shared" si="270"/>
        <v>2</v>
      </c>
      <c r="AY821" s="1">
        <v>5</v>
      </c>
      <c r="AZ821" s="1">
        <f t="shared" si="271"/>
        <v>2</v>
      </c>
      <c r="BA821" s="1">
        <f t="shared" si="272"/>
        <v>8.4</v>
      </c>
      <c r="BB821" s="16"/>
      <c r="BC821" s="16"/>
      <c r="BD821" s="16"/>
      <c r="BE821" s="16"/>
      <c r="BF821" s="17"/>
      <c r="BG821" s="16"/>
      <c r="BH821" s="16"/>
      <c r="BI821" s="16"/>
      <c r="BJ821" s="16"/>
      <c r="BK821" s="16"/>
      <c r="BL821" s="16"/>
      <c r="BM821" s="16"/>
      <c r="BN821" s="16"/>
    </row>
    <row r="822" spans="1:66" x14ac:dyDescent="0.2">
      <c r="A822" s="9" t="s">
        <v>1266</v>
      </c>
      <c r="B822" s="43" t="s">
        <v>2464</v>
      </c>
      <c r="C822" s="9">
        <v>8.4</v>
      </c>
      <c r="D822" s="9"/>
      <c r="E822" s="9"/>
      <c r="F822" s="9"/>
      <c r="G822" s="9">
        <v>1</v>
      </c>
      <c r="H822" s="10">
        <v>213.98624709875699</v>
      </c>
      <c r="I822" s="11">
        <v>12.29</v>
      </c>
      <c r="J822" s="9">
        <v>301</v>
      </c>
      <c r="K822" s="2">
        <v>33.82181162466</v>
      </c>
      <c r="L822" s="11">
        <v>8.00146484375</v>
      </c>
      <c r="M822" s="9">
        <v>3</v>
      </c>
      <c r="N822" s="9">
        <v>3</v>
      </c>
      <c r="O822" s="9">
        <v>5</v>
      </c>
      <c r="P822" s="34">
        <v>0.87187153912944704</v>
      </c>
      <c r="Q822" s="12">
        <v>1.41178325916716</v>
      </c>
      <c r="R822" s="12">
        <v>0.64445580391192903</v>
      </c>
      <c r="S822" s="12">
        <v>1.4477849127231599</v>
      </c>
      <c r="T822" s="35">
        <v>0.80499844658490705</v>
      </c>
      <c r="U822" s="34">
        <f t="shared" si="252"/>
        <v>-0.1978125097858521</v>
      </c>
      <c r="V822" s="12">
        <f t="shared" si="253"/>
        <v>0.49751861911472228</v>
      </c>
      <c r="W822" s="12">
        <f t="shared" si="254"/>
        <v>-0.63384667138714446</v>
      </c>
      <c r="X822" s="12">
        <f t="shared" si="255"/>
        <v>0.53384728723019181</v>
      </c>
      <c r="Y822" s="35">
        <f t="shared" si="256"/>
        <v>-0.31294209564322994</v>
      </c>
      <c r="Z822" s="2"/>
      <c r="AA822" s="13">
        <v>5</v>
      </c>
      <c r="AB822" s="13">
        <v>5</v>
      </c>
      <c r="AC822" s="13">
        <v>5</v>
      </c>
      <c r="AD822" s="13">
        <v>5</v>
      </c>
      <c r="AE822" s="14">
        <v>5</v>
      </c>
      <c r="AF822" s="15">
        <v>43.151285966102002</v>
      </c>
      <c r="AG822" s="15">
        <v>45.124292673746602</v>
      </c>
      <c r="AH822" s="15">
        <v>19.161753532276101</v>
      </c>
      <c r="AI822" s="15">
        <v>5.8021451992711297</v>
      </c>
      <c r="AJ822" s="2">
        <v>58.9619122431275</v>
      </c>
      <c r="AK822" s="1">
        <f t="shared" si="257"/>
        <v>0</v>
      </c>
      <c r="AL822" s="1">
        <f t="shared" si="258"/>
        <v>1</v>
      </c>
      <c r="AM822" s="1">
        <f t="shared" si="259"/>
        <v>1</v>
      </c>
      <c r="AN822" s="1">
        <f t="shared" si="260"/>
        <v>1</v>
      </c>
      <c r="AO822" s="1">
        <f t="shared" si="261"/>
        <v>0</v>
      </c>
      <c r="AP822" s="1">
        <f t="shared" si="262"/>
        <v>3</v>
      </c>
      <c r="AQ822" s="1">
        <f t="shared" si="263"/>
        <v>1</v>
      </c>
      <c r="AR822" s="1">
        <f t="shared" si="264"/>
        <v>1</v>
      </c>
      <c r="AS822" s="1">
        <f t="shared" si="265"/>
        <v>1</v>
      </c>
      <c r="AT822" s="1">
        <f t="shared" si="266"/>
        <v>2</v>
      </c>
      <c r="AU822" s="1">
        <f t="shared" si="267"/>
        <v>3</v>
      </c>
      <c r="AV822" s="1">
        <f t="shared" si="268"/>
        <v>0</v>
      </c>
      <c r="AW822" s="1">
        <f t="shared" si="269"/>
        <v>1.4</v>
      </c>
      <c r="AX822" s="1">
        <f t="shared" si="270"/>
        <v>2</v>
      </c>
      <c r="AY822" s="1">
        <v>2</v>
      </c>
      <c r="AZ822" s="1">
        <f t="shared" si="271"/>
        <v>1</v>
      </c>
      <c r="BA822" s="1">
        <f t="shared" si="272"/>
        <v>8.4</v>
      </c>
      <c r="BB822" s="16"/>
      <c r="BC822" s="16"/>
      <c r="BD822" s="16"/>
      <c r="BE822" s="16"/>
      <c r="BF822" s="17"/>
      <c r="BG822" s="16"/>
      <c r="BH822" s="16"/>
      <c r="BI822" s="16"/>
      <c r="BJ822" s="16"/>
      <c r="BK822" s="16"/>
      <c r="BL822" s="16"/>
      <c r="BM822" s="16"/>
      <c r="BN822" s="16"/>
    </row>
    <row r="823" spans="1:66" ht="21" x14ac:dyDescent="0.2">
      <c r="A823" s="9" t="s">
        <v>133</v>
      </c>
      <c r="B823" s="43" t="s">
        <v>2465</v>
      </c>
      <c r="C823" s="9">
        <v>8.4</v>
      </c>
      <c r="D823" s="9"/>
      <c r="E823" s="9"/>
      <c r="F823" s="9"/>
      <c r="G823" s="9">
        <v>1</v>
      </c>
      <c r="H823" s="10">
        <v>74.868766731503101</v>
      </c>
      <c r="I823" s="11">
        <v>0.72</v>
      </c>
      <c r="J823" s="9">
        <v>966</v>
      </c>
      <c r="K823" s="2">
        <v>104.87573609466</v>
      </c>
      <c r="L823" s="11">
        <v>4.86865234375</v>
      </c>
      <c r="M823" s="9">
        <v>1</v>
      </c>
      <c r="N823" s="9">
        <v>1</v>
      </c>
      <c r="O823" s="9">
        <v>10</v>
      </c>
      <c r="P823" s="34">
        <v>0.92250896235860602</v>
      </c>
      <c r="Q823" s="12">
        <v>0.78547892559697996</v>
      </c>
      <c r="R823" s="12">
        <v>0.58417035077202195</v>
      </c>
      <c r="S823" s="12">
        <v>0.45036912170147098</v>
      </c>
      <c r="T823" s="35">
        <v>1.1291016569229599</v>
      </c>
      <c r="U823" s="34">
        <f t="shared" si="252"/>
        <v>-0.11636516757610985</v>
      </c>
      <c r="V823" s="12">
        <f t="shared" si="253"/>
        <v>-0.3483555263629155</v>
      </c>
      <c r="W823" s="12">
        <f t="shared" si="254"/>
        <v>-0.77553895801376049</v>
      </c>
      <c r="X823" s="12">
        <f t="shared" si="255"/>
        <v>-1.1508201784267629</v>
      </c>
      <c r="Y823" s="35">
        <f t="shared" si="256"/>
        <v>0.17517538277723596</v>
      </c>
      <c r="Z823" s="2"/>
      <c r="AA823" s="13">
        <v>4</v>
      </c>
      <c r="AB823" s="13">
        <v>4</v>
      </c>
      <c r="AC823" s="13">
        <v>4</v>
      </c>
      <c r="AD823" s="13">
        <v>4</v>
      </c>
      <c r="AE823" s="14">
        <v>4</v>
      </c>
      <c r="AF823" s="15">
        <v>6.9751331800449003</v>
      </c>
      <c r="AG823" s="15">
        <v>3.1550605361483601</v>
      </c>
      <c r="AH823" s="15">
        <v>24.6001882655993</v>
      </c>
      <c r="AI823" s="15">
        <v>32.455633123318201</v>
      </c>
      <c r="AJ823" s="2">
        <v>2.3234447093050599</v>
      </c>
      <c r="AK823" s="1">
        <f t="shared" si="257"/>
        <v>0</v>
      </c>
      <c r="AL823" s="1">
        <f t="shared" si="258"/>
        <v>0</v>
      </c>
      <c r="AM823" s="1">
        <f t="shared" si="259"/>
        <v>1</v>
      </c>
      <c r="AN823" s="1">
        <f t="shared" si="260"/>
        <v>2</v>
      </c>
      <c r="AO823" s="1">
        <f t="shared" si="261"/>
        <v>0</v>
      </c>
      <c r="AP823" s="1">
        <f t="shared" si="262"/>
        <v>3</v>
      </c>
      <c r="AQ823" s="1">
        <f t="shared" si="263"/>
        <v>1</v>
      </c>
      <c r="AR823" s="1">
        <f t="shared" si="264"/>
        <v>3</v>
      </c>
      <c r="AS823" s="1">
        <f t="shared" si="265"/>
        <v>3</v>
      </c>
      <c r="AT823" s="1">
        <f t="shared" si="266"/>
        <v>2</v>
      </c>
      <c r="AU823" s="1">
        <f t="shared" si="267"/>
        <v>1</v>
      </c>
      <c r="AV823" s="1">
        <f t="shared" si="268"/>
        <v>3</v>
      </c>
      <c r="AW823" s="1">
        <f t="shared" si="269"/>
        <v>2.4</v>
      </c>
      <c r="AX823" s="1">
        <f t="shared" si="270"/>
        <v>0</v>
      </c>
      <c r="AY823" s="1">
        <v>5</v>
      </c>
      <c r="AZ823" s="1">
        <f t="shared" si="271"/>
        <v>2</v>
      </c>
      <c r="BA823" s="1">
        <f t="shared" si="272"/>
        <v>8.4</v>
      </c>
      <c r="BB823" s="16"/>
      <c r="BC823" s="16"/>
      <c r="BD823" s="16"/>
      <c r="BE823" s="16"/>
      <c r="BF823" s="17"/>
      <c r="BG823" s="16"/>
      <c r="BH823" s="16"/>
      <c r="BI823" s="16"/>
      <c r="BJ823" s="16"/>
      <c r="BK823" s="16"/>
      <c r="BL823" s="16"/>
      <c r="BM823" s="16"/>
      <c r="BN823" s="16"/>
    </row>
    <row r="824" spans="1:66" x14ac:dyDescent="0.2">
      <c r="A824" s="9" t="s">
        <v>1348</v>
      </c>
      <c r="B824" s="43" t="s">
        <v>2874</v>
      </c>
      <c r="C824" s="9">
        <v>8.4</v>
      </c>
      <c r="D824" s="9"/>
      <c r="E824" s="9"/>
      <c r="F824" s="9"/>
      <c r="G824" s="9">
        <v>1</v>
      </c>
      <c r="H824" s="10">
        <v>79.02</v>
      </c>
      <c r="I824" s="11">
        <v>3.62</v>
      </c>
      <c r="J824" s="9">
        <v>746</v>
      </c>
      <c r="K824" s="2">
        <v>84.08472636466</v>
      </c>
      <c r="L824" s="11">
        <v>6.18896484375</v>
      </c>
      <c r="M824" s="9">
        <v>2</v>
      </c>
      <c r="N824" s="9">
        <v>2</v>
      </c>
      <c r="O824" s="9">
        <v>2</v>
      </c>
      <c r="P824" s="34">
        <v>0.96086059823262904</v>
      </c>
      <c r="Q824" s="12">
        <v>0.88175693308191105</v>
      </c>
      <c r="R824" s="12">
        <v>0.53490244298726097</v>
      </c>
      <c r="S824" s="12">
        <v>0.34303766575635602</v>
      </c>
      <c r="T824" s="35">
        <v>1.0749197675387401</v>
      </c>
      <c r="U824" s="34">
        <f t="shared" si="252"/>
        <v>-5.7600955071073712E-2</v>
      </c>
      <c r="V824" s="12">
        <f t="shared" si="253"/>
        <v>-0.18154708056294852</v>
      </c>
      <c r="W824" s="12">
        <f t="shared" si="254"/>
        <v>-0.9026523021631826</v>
      </c>
      <c r="X824" s="12">
        <f t="shared" si="255"/>
        <v>-1.5435611009484511</v>
      </c>
      <c r="Y824" s="35">
        <f t="shared" si="256"/>
        <v>0.10422898047173922</v>
      </c>
      <c r="Z824" s="2"/>
      <c r="AA824" s="13">
        <v>2</v>
      </c>
      <c r="AB824" s="13">
        <v>2</v>
      </c>
      <c r="AC824" s="13">
        <v>2</v>
      </c>
      <c r="AD824" s="13">
        <v>2</v>
      </c>
      <c r="AE824" s="14">
        <v>2</v>
      </c>
      <c r="AF824" s="15">
        <v>42.694681222697902</v>
      </c>
      <c r="AG824" s="15">
        <v>21.444086625147801</v>
      </c>
      <c r="AH824" s="15">
        <v>43.904027037907198</v>
      </c>
      <c r="AI824" s="15">
        <v>32.197503385856699</v>
      </c>
      <c r="AJ824" s="2">
        <v>19.910056203867398</v>
      </c>
      <c r="AK824" s="1">
        <f t="shared" si="257"/>
        <v>0</v>
      </c>
      <c r="AL824" s="1">
        <f t="shared" si="258"/>
        <v>0</v>
      </c>
      <c r="AM824" s="1">
        <f t="shared" si="259"/>
        <v>1</v>
      </c>
      <c r="AN824" s="1">
        <f t="shared" si="260"/>
        <v>3</v>
      </c>
      <c r="AO824" s="1">
        <f t="shared" si="261"/>
        <v>0</v>
      </c>
      <c r="AP824" s="1">
        <f t="shared" si="262"/>
        <v>4</v>
      </c>
      <c r="AQ824" s="1">
        <f t="shared" si="263"/>
        <v>0</v>
      </c>
      <c r="AR824" s="1">
        <f t="shared" si="264"/>
        <v>1</v>
      </c>
      <c r="AS824" s="1">
        <f t="shared" si="265"/>
        <v>2</v>
      </c>
      <c r="AT824" s="1">
        <f t="shared" si="266"/>
        <v>1</v>
      </c>
      <c r="AU824" s="1">
        <f t="shared" si="267"/>
        <v>1</v>
      </c>
      <c r="AV824" s="1">
        <f t="shared" si="268"/>
        <v>2</v>
      </c>
      <c r="AW824" s="1">
        <f t="shared" si="269"/>
        <v>1.4</v>
      </c>
      <c r="AX824" s="1">
        <f t="shared" si="270"/>
        <v>1</v>
      </c>
      <c r="AY824" s="1">
        <v>5</v>
      </c>
      <c r="AZ824" s="1">
        <f t="shared" si="271"/>
        <v>2</v>
      </c>
      <c r="BA824" s="1">
        <f t="shared" si="272"/>
        <v>8.4</v>
      </c>
      <c r="BB824" s="16"/>
      <c r="BC824" s="16"/>
      <c r="BD824" s="16"/>
      <c r="BE824" s="16"/>
      <c r="BF824" s="17"/>
      <c r="BG824" s="16"/>
      <c r="BH824" s="16"/>
      <c r="BI824" s="16"/>
      <c r="BJ824" s="16"/>
      <c r="BK824" s="16"/>
      <c r="BL824" s="16"/>
      <c r="BM824" s="16"/>
      <c r="BN824" s="16"/>
    </row>
    <row r="825" spans="1:66" x14ac:dyDescent="0.2">
      <c r="A825" s="9" t="s">
        <v>1369</v>
      </c>
      <c r="B825" s="43" t="s">
        <v>1915</v>
      </c>
      <c r="C825" s="9">
        <v>8.1999999999999993</v>
      </c>
      <c r="D825" s="9"/>
      <c r="E825" s="9"/>
      <c r="F825" s="9"/>
      <c r="G825" s="9">
        <v>1</v>
      </c>
      <c r="H825" s="10">
        <v>136.863333333333</v>
      </c>
      <c r="I825" s="11">
        <v>3.72</v>
      </c>
      <c r="J825" s="9">
        <v>537</v>
      </c>
      <c r="K825" s="2">
        <v>59.021546374660097</v>
      </c>
      <c r="L825" s="11">
        <v>5.83349609375</v>
      </c>
      <c r="M825" s="9">
        <v>1</v>
      </c>
      <c r="N825" s="9">
        <v>1</v>
      </c>
      <c r="O825" s="9">
        <v>3</v>
      </c>
      <c r="P825" s="34">
        <v>0.99890940598815403</v>
      </c>
      <c r="Q825" s="12">
        <v>0.92847350722165201</v>
      </c>
      <c r="R825" s="12">
        <v>1.4547288851162501</v>
      </c>
      <c r="S825" s="12">
        <v>1.46960124720501</v>
      </c>
      <c r="T825" s="35">
        <v>1.0274387919410599</v>
      </c>
      <c r="U825" s="34">
        <f t="shared" si="252"/>
        <v>-1.5742531641696185E-3</v>
      </c>
      <c r="V825" s="12">
        <f t="shared" si="253"/>
        <v>-0.10706734955728547</v>
      </c>
      <c r="W825" s="12">
        <f t="shared" si="254"/>
        <v>0.54075030602451768</v>
      </c>
      <c r="X825" s="12">
        <f t="shared" si="255"/>
        <v>0.55542475593296659</v>
      </c>
      <c r="Y825" s="35">
        <f t="shared" si="256"/>
        <v>3.9052450166475301E-2</v>
      </c>
      <c r="Z825" s="2"/>
      <c r="AA825" s="13">
        <v>3</v>
      </c>
      <c r="AB825" s="13">
        <v>3</v>
      </c>
      <c r="AC825" s="13">
        <v>3</v>
      </c>
      <c r="AD825" s="13">
        <v>3</v>
      </c>
      <c r="AE825" s="14">
        <v>3</v>
      </c>
      <c r="AF825" s="15">
        <v>4.8043562448803696</v>
      </c>
      <c r="AG825" s="15">
        <v>0.75268508062321005</v>
      </c>
      <c r="AH825" s="15">
        <v>83.579945113624404</v>
      </c>
      <c r="AI825" s="15">
        <v>70.389551119859505</v>
      </c>
      <c r="AJ825" s="2">
        <v>63.198274371830799</v>
      </c>
      <c r="AK825" s="1">
        <f t="shared" si="257"/>
        <v>0</v>
      </c>
      <c r="AL825" s="1">
        <f t="shared" si="258"/>
        <v>0</v>
      </c>
      <c r="AM825" s="1">
        <f t="shared" si="259"/>
        <v>1</v>
      </c>
      <c r="AN825" s="1">
        <f t="shared" si="260"/>
        <v>1</v>
      </c>
      <c r="AO825" s="1">
        <f t="shared" si="261"/>
        <v>0</v>
      </c>
      <c r="AP825" s="1">
        <f t="shared" si="262"/>
        <v>2</v>
      </c>
      <c r="AQ825" s="1">
        <f t="shared" si="263"/>
        <v>1</v>
      </c>
      <c r="AR825" s="1">
        <f t="shared" si="264"/>
        <v>3</v>
      </c>
      <c r="AS825" s="1">
        <f t="shared" si="265"/>
        <v>3</v>
      </c>
      <c r="AT825" s="1">
        <f t="shared" si="266"/>
        <v>0</v>
      </c>
      <c r="AU825" s="1">
        <f t="shared" si="267"/>
        <v>0</v>
      </c>
      <c r="AV825" s="1">
        <f t="shared" si="268"/>
        <v>0</v>
      </c>
      <c r="AW825" s="1">
        <f t="shared" si="269"/>
        <v>1.2</v>
      </c>
      <c r="AX825" s="1">
        <f t="shared" si="270"/>
        <v>0</v>
      </c>
      <c r="AY825" s="1">
        <v>4</v>
      </c>
      <c r="AZ825" s="1">
        <f t="shared" si="271"/>
        <v>4</v>
      </c>
      <c r="BA825" s="1">
        <f t="shared" si="272"/>
        <v>8.1999999999999993</v>
      </c>
      <c r="BB825" s="16"/>
      <c r="BC825" s="16"/>
      <c r="BD825" s="16"/>
      <c r="BE825" s="16"/>
      <c r="BF825" s="17"/>
      <c r="BG825" s="16"/>
      <c r="BH825" s="16"/>
      <c r="BI825" s="16"/>
      <c r="BJ825" s="16"/>
      <c r="BK825" s="16"/>
      <c r="BL825" s="16"/>
      <c r="BM825" s="16"/>
      <c r="BN825" s="16"/>
    </row>
    <row r="826" spans="1:66" ht="21" x14ac:dyDescent="0.2">
      <c r="A826" s="9" t="s">
        <v>1102</v>
      </c>
      <c r="B826" s="43" t="s">
        <v>2468</v>
      </c>
      <c r="C826" s="9">
        <v>8.1999999999999993</v>
      </c>
      <c r="D826" s="9"/>
      <c r="E826" s="9"/>
      <c r="F826" s="9"/>
      <c r="G826" s="9">
        <v>1</v>
      </c>
      <c r="H826" s="10">
        <v>181.26769097913399</v>
      </c>
      <c r="I826" s="11">
        <v>3.65</v>
      </c>
      <c r="J826" s="9">
        <v>1233</v>
      </c>
      <c r="K826" s="2">
        <v>143.14412396466</v>
      </c>
      <c r="L826" s="11">
        <v>7.63525390625</v>
      </c>
      <c r="M826" s="9">
        <v>2</v>
      </c>
      <c r="N826" s="9">
        <v>3</v>
      </c>
      <c r="O826" s="9">
        <v>3</v>
      </c>
      <c r="P826" s="34">
        <v>0.71431773091933204</v>
      </c>
      <c r="Q826" s="12">
        <v>0.64386087759162003</v>
      </c>
      <c r="R826" s="12">
        <v>1.2700786220159499</v>
      </c>
      <c r="S826" s="12">
        <v>1.35464325990503</v>
      </c>
      <c r="T826" s="35">
        <v>1.0943694000139501</v>
      </c>
      <c r="U826" s="34">
        <f t="shared" si="252"/>
        <v>-0.48536216228551243</v>
      </c>
      <c r="V826" s="12">
        <f t="shared" si="253"/>
        <v>-0.63517910358388041</v>
      </c>
      <c r="W826" s="12">
        <f t="shared" si="254"/>
        <v>0.34491780729797178</v>
      </c>
      <c r="X826" s="12">
        <f t="shared" si="255"/>
        <v>0.4379129734036773</v>
      </c>
      <c r="Y826" s="35">
        <f t="shared" si="256"/>
        <v>0.13009979627822879</v>
      </c>
      <c r="Z826" s="2"/>
      <c r="AA826" s="13">
        <v>2</v>
      </c>
      <c r="AB826" s="13">
        <v>2</v>
      </c>
      <c r="AC826" s="13">
        <v>2</v>
      </c>
      <c r="AD826" s="13">
        <v>2</v>
      </c>
      <c r="AE826" s="14">
        <v>2</v>
      </c>
      <c r="AF826" s="15">
        <v>1.1380491620244599</v>
      </c>
      <c r="AG826" s="15">
        <v>44.953181857326697</v>
      </c>
      <c r="AH826" s="15">
        <v>27.752928697138401</v>
      </c>
      <c r="AI826" s="15">
        <v>220.42365227489199</v>
      </c>
      <c r="AJ826" s="2">
        <v>43.652321014217598</v>
      </c>
      <c r="AK826" s="1">
        <f t="shared" si="257"/>
        <v>0</v>
      </c>
      <c r="AL826" s="1">
        <f t="shared" si="258"/>
        <v>1</v>
      </c>
      <c r="AM826" s="1">
        <f t="shared" si="259"/>
        <v>0</v>
      </c>
      <c r="AN826" s="1">
        <f t="shared" si="260"/>
        <v>1</v>
      </c>
      <c r="AO826" s="1">
        <f t="shared" si="261"/>
        <v>0</v>
      </c>
      <c r="AP826" s="1">
        <f t="shared" si="262"/>
        <v>2</v>
      </c>
      <c r="AQ826" s="1">
        <f t="shared" si="263"/>
        <v>0</v>
      </c>
      <c r="AR826" s="1">
        <f t="shared" si="264"/>
        <v>3</v>
      </c>
      <c r="AS826" s="1">
        <f t="shared" si="265"/>
        <v>1</v>
      </c>
      <c r="AT826" s="1">
        <f t="shared" si="266"/>
        <v>1</v>
      </c>
      <c r="AU826" s="1">
        <f t="shared" si="267"/>
        <v>0</v>
      </c>
      <c r="AV826" s="1">
        <f t="shared" si="268"/>
        <v>1</v>
      </c>
      <c r="AW826" s="1">
        <f t="shared" si="269"/>
        <v>1.2</v>
      </c>
      <c r="AX826" s="1">
        <f t="shared" si="270"/>
        <v>1</v>
      </c>
      <c r="AY826" s="1">
        <v>4</v>
      </c>
      <c r="AZ826" s="1">
        <f t="shared" si="271"/>
        <v>4</v>
      </c>
      <c r="BA826" s="1">
        <f t="shared" si="272"/>
        <v>8.1999999999999993</v>
      </c>
      <c r="BB826" s="16"/>
      <c r="BC826" s="16"/>
      <c r="BD826" s="16"/>
      <c r="BE826" s="16"/>
      <c r="BF826" s="17"/>
      <c r="BG826" s="16"/>
      <c r="BH826" s="16"/>
      <c r="BI826" s="16"/>
      <c r="BJ826" s="16"/>
      <c r="BK826" s="16"/>
      <c r="BL826" s="16"/>
      <c r="BM826" s="16"/>
      <c r="BN826" s="16"/>
    </row>
    <row r="827" spans="1:66" x14ac:dyDescent="0.2">
      <c r="A827" s="9" t="s">
        <v>509</v>
      </c>
      <c r="B827" s="43" t="s">
        <v>2881</v>
      </c>
      <c r="C827" s="9">
        <v>8.1999999999999993</v>
      </c>
      <c r="D827" s="9">
        <v>1</v>
      </c>
      <c r="E827" s="9"/>
      <c r="F827" s="9"/>
      <c r="G827" s="9">
        <v>1</v>
      </c>
      <c r="H827" s="10">
        <v>54.98</v>
      </c>
      <c r="I827" s="11">
        <v>3.07</v>
      </c>
      <c r="J827" s="9">
        <v>911</v>
      </c>
      <c r="K827" s="2">
        <v>101.32561954466</v>
      </c>
      <c r="L827" s="11">
        <v>6.78564453125</v>
      </c>
      <c r="M827" s="9">
        <v>2</v>
      </c>
      <c r="N827" s="9">
        <v>2</v>
      </c>
      <c r="O827" s="9">
        <v>2</v>
      </c>
      <c r="P827" s="34">
        <v>1.37433498099506</v>
      </c>
      <c r="Q827" s="12">
        <v>1.73307726122504</v>
      </c>
      <c r="R827" s="12">
        <v>1.2055874488030001</v>
      </c>
      <c r="S827" s="12">
        <v>1.67266057131256</v>
      </c>
      <c r="T827" s="35">
        <v>0.78223856733824704</v>
      </c>
      <c r="U827" s="34">
        <f t="shared" si="252"/>
        <v>0.45873369012304416</v>
      </c>
      <c r="V827" s="12">
        <f t="shared" si="253"/>
        <v>0.79333597181003856</v>
      </c>
      <c r="W827" s="12">
        <f t="shared" si="254"/>
        <v>0.26973630243662422</v>
      </c>
      <c r="X827" s="12">
        <f t="shared" si="255"/>
        <v>0.74214471270040239</v>
      </c>
      <c r="Y827" s="35">
        <f t="shared" si="256"/>
        <v>-0.35431942670712996</v>
      </c>
      <c r="Z827" s="2"/>
      <c r="AA827" s="13">
        <v>2</v>
      </c>
      <c r="AB827" s="13">
        <v>2</v>
      </c>
      <c r="AC827" s="13">
        <v>2</v>
      </c>
      <c r="AD827" s="13">
        <v>2</v>
      </c>
      <c r="AE827" s="14">
        <v>2</v>
      </c>
      <c r="AF827" s="15">
        <v>40.764807444622903</v>
      </c>
      <c r="AG827" s="15">
        <v>15.676181532488799</v>
      </c>
      <c r="AH827" s="15">
        <v>10.019461922178801</v>
      </c>
      <c r="AI827" s="15">
        <v>35.392210977005298</v>
      </c>
      <c r="AJ827" s="2">
        <v>59.1706191263061</v>
      </c>
      <c r="AK827" s="1">
        <f t="shared" si="257"/>
        <v>1</v>
      </c>
      <c r="AL827" s="1">
        <f t="shared" si="258"/>
        <v>2</v>
      </c>
      <c r="AM827" s="1">
        <f t="shared" si="259"/>
        <v>0</v>
      </c>
      <c r="AN827" s="1">
        <f t="shared" si="260"/>
        <v>2</v>
      </c>
      <c r="AO827" s="1">
        <f t="shared" si="261"/>
        <v>0</v>
      </c>
      <c r="AP827" s="1">
        <f t="shared" si="262"/>
        <v>5</v>
      </c>
      <c r="AQ827" s="1">
        <f t="shared" si="263"/>
        <v>0</v>
      </c>
      <c r="AR827" s="1">
        <f t="shared" si="264"/>
        <v>1</v>
      </c>
      <c r="AS827" s="1">
        <f t="shared" si="265"/>
        <v>2</v>
      </c>
      <c r="AT827" s="1">
        <f t="shared" si="266"/>
        <v>2</v>
      </c>
      <c r="AU827" s="1">
        <f t="shared" si="267"/>
        <v>1</v>
      </c>
      <c r="AV827" s="1">
        <f t="shared" si="268"/>
        <v>0</v>
      </c>
      <c r="AW827" s="1">
        <f t="shared" si="269"/>
        <v>1.2</v>
      </c>
      <c r="AX827" s="1">
        <f t="shared" si="270"/>
        <v>1</v>
      </c>
      <c r="AY827" s="1">
        <v>2</v>
      </c>
      <c r="AZ827" s="1">
        <f t="shared" si="271"/>
        <v>1</v>
      </c>
      <c r="BA827" s="1">
        <f t="shared" si="272"/>
        <v>8.1999999999999993</v>
      </c>
      <c r="BB827" s="16"/>
      <c r="BC827" s="16"/>
      <c r="BD827" s="16"/>
      <c r="BE827" s="16"/>
      <c r="BF827" s="17"/>
      <c r="BG827" s="16"/>
      <c r="BH827" s="16"/>
      <c r="BI827" s="16"/>
      <c r="BJ827" s="16"/>
      <c r="BK827" s="16"/>
      <c r="BL827" s="16"/>
      <c r="BM827" s="16"/>
      <c r="BN827" s="16"/>
    </row>
    <row r="828" spans="1:66" x14ac:dyDescent="0.2">
      <c r="A828" s="9" t="s">
        <v>1373</v>
      </c>
      <c r="B828" s="43" t="s">
        <v>1914</v>
      </c>
      <c r="C828" s="9">
        <v>8.1999999999999993</v>
      </c>
      <c r="D828" s="9"/>
      <c r="E828" s="9"/>
      <c r="F828" s="9"/>
      <c r="G828" s="9">
        <v>2</v>
      </c>
      <c r="H828" s="10">
        <v>72.844069497173606</v>
      </c>
      <c r="I828" s="11">
        <v>4.74</v>
      </c>
      <c r="J828" s="9">
        <v>359</v>
      </c>
      <c r="K828" s="2">
        <v>40.124367024660003</v>
      </c>
      <c r="L828" s="11">
        <v>6.74169921875</v>
      </c>
      <c r="M828" s="9">
        <v>2</v>
      </c>
      <c r="N828" s="9">
        <v>2</v>
      </c>
      <c r="O828" s="9">
        <v>3</v>
      </c>
      <c r="P828" s="34">
        <v>0.93946267237383196</v>
      </c>
      <c r="Q828" s="12">
        <v>0.99991290300540503</v>
      </c>
      <c r="R828" s="12">
        <v>1.17595011227111</v>
      </c>
      <c r="S828" s="12">
        <v>1.28455868459981</v>
      </c>
      <c r="T828" s="35">
        <v>0.92679120604434295</v>
      </c>
      <c r="U828" s="34">
        <f t="shared" si="252"/>
        <v>-9.0092254637458541E-2</v>
      </c>
      <c r="V828" s="12">
        <f t="shared" si="253"/>
        <v>-1.2565987455664482E-4</v>
      </c>
      <c r="W828" s="12">
        <f t="shared" si="254"/>
        <v>0.23382685753336582</v>
      </c>
      <c r="X828" s="12">
        <f t="shared" si="255"/>
        <v>0.36127280074645379</v>
      </c>
      <c r="Y828" s="35">
        <f t="shared" si="256"/>
        <v>-0.10968373978303823</v>
      </c>
      <c r="Z828" s="2"/>
      <c r="AA828" s="13">
        <v>3</v>
      </c>
      <c r="AB828" s="13">
        <v>3</v>
      </c>
      <c r="AC828" s="13">
        <v>3</v>
      </c>
      <c r="AD828" s="13">
        <v>2</v>
      </c>
      <c r="AE828" s="14">
        <v>3</v>
      </c>
      <c r="AF828" s="15">
        <v>9.5868337133055608</v>
      </c>
      <c r="AG828" s="15">
        <v>45.205850378267201</v>
      </c>
      <c r="AH828" s="15">
        <v>6.8549574566007898</v>
      </c>
      <c r="AI828" s="15">
        <v>8.99559083932985</v>
      </c>
      <c r="AJ828" s="2">
        <v>25.459115081418702</v>
      </c>
      <c r="AK828" s="1">
        <f t="shared" si="257"/>
        <v>0</v>
      </c>
      <c r="AL828" s="1">
        <f t="shared" si="258"/>
        <v>0</v>
      </c>
      <c r="AM828" s="1">
        <f t="shared" si="259"/>
        <v>0</v>
      </c>
      <c r="AN828" s="1">
        <f t="shared" si="260"/>
        <v>0</v>
      </c>
      <c r="AO828" s="1">
        <f t="shared" si="261"/>
        <v>0</v>
      </c>
      <c r="AP828" s="1">
        <f t="shared" si="262"/>
        <v>0</v>
      </c>
      <c r="AQ828" s="1">
        <f t="shared" si="263"/>
        <v>1</v>
      </c>
      <c r="AR828" s="1">
        <f t="shared" si="264"/>
        <v>3</v>
      </c>
      <c r="AS828" s="1">
        <f t="shared" si="265"/>
        <v>1</v>
      </c>
      <c r="AT828" s="1">
        <f t="shared" si="266"/>
        <v>3</v>
      </c>
      <c r="AU828" s="1">
        <f t="shared" si="267"/>
        <v>3</v>
      </c>
      <c r="AV828" s="1">
        <f t="shared" si="268"/>
        <v>1</v>
      </c>
      <c r="AW828" s="1">
        <f t="shared" si="269"/>
        <v>2.2000000000000002</v>
      </c>
      <c r="AX828" s="1">
        <f t="shared" si="270"/>
        <v>1</v>
      </c>
      <c r="AY828" s="1">
        <v>4</v>
      </c>
      <c r="AZ828" s="1">
        <f t="shared" si="271"/>
        <v>4</v>
      </c>
      <c r="BA828" s="1">
        <f t="shared" si="272"/>
        <v>8.1999999999999993</v>
      </c>
      <c r="BB828" s="16"/>
      <c r="BC828" s="16"/>
      <c r="BD828" s="16"/>
      <c r="BE828" s="16"/>
      <c r="BF828" s="17"/>
      <c r="BG828" s="16"/>
      <c r="BH828" s="16"/>
      <c r="BI828" s="16"/>
      <c r="BJ828" s="16"/>
      <c r="BK828" s="16"/>
      <c r="BL828" s="16"/>
      <c r="BM828" s="16"/>
      <c r="BN828" s="16"/>
    </row>
    <row r="829" spans="1:66" ht="21" x14ac:dyDescent="0.2">
      <c r="A829" s="9" t="s">
        <v>1128</v>
      </c>
      <c r="B829" s="43" t="s">
        <v>3102</v>
      </c>
      <c r="C829" s="9">
        <v>8.1999999999999993</v>
      </c>
      <c r="D829" s="9"/>
      <c r="E829" s="9"/>
      <c r="F829" s="9"/>
      <c r="G829" s="9">
        <v>1</v>
      </c>
      <c r="H829" s="10">
        <v>486.73576598836303</v>
      </c>
      <c r="I829" s="11">
        <v>14.65</v>
      </c>
      <c r="J829" s="9">
        <v>471</v>
      </c>
      <c r="K829" s="2">
        <v>54.197283694660101</v>
      </c>
      <c r="L829" s="11">
        <v>8.95361328125</v>
      </c>
      <c r="M829" s="9">
        <v>5</v>
      </c>
      <c r="N829" s="9">
        <v>6</v>
      </c>
      <c r="O829" s="9">
        <v>16</v>
      </c>
      <c r="P829" s="34">
        <v>1.3692175410904299</v>
      </c>
      <c r="Q829" s="12">
        <v>0.78876830611919901</v>
      </c>
      <c r="R829" s="12">
        <v>1.10606935647163</v>
      </c>
      <c r="S829" s="12">
        <v>0.53275616319008301</v>
      </c>
      <c r="T829" s="35">
        <v>1.6757685395148401</v>
      </c>
      <c r="U829" s="34">
        <f t="shared" si="252"/>
        <v>0.45335167999184733</v>
      </c>
      <c r="V829" s="12">
        <f t="shared" si="253"/>
        <v>-0.34232651163412287</v>
      </c>
      <c r="W829" s="12">
        <f t="shared" si="254"/>
        <v>0.14544185311371599</v>
      </c>
      <c r="X829" s="12">
        <f t="shared" si="255"/>
        <v>-0.9084527169641563</v>
      </c>
      <c r="Y829" s="35">
        <f t="shared" si="256"/>
        <v>0.74482289488788289</v>
      </c>
      <c r="Z829" s="2"/>
      <c r="AA829" s="13">
        <v>14</v>
      </c>
      <c r="AB829" s="13">
        <v>14</v>
      </c>
      <c r="AC829" s="13">
        <v>14</v>
      </c>
      <c r="AD829" s="13">
        <v>14</v>
      </c>
      <c r="AE829" s="14">
        <v>14</v>
      </c>
      <c r="AF829" s="15">
        <v>31.266202491152601</v>
      </c>
      <c r="AG829" s="15">
        <v>27.416697039704001</v>
      </c>
      <c r="AH829" s="15">
        <v>18.002809068918602</v>
      </c>
      <c r="AI829" s="15">
        <v>52.3175554539432</v>
      </c>
      <c r="AJ829" s="2">
        <v>17.374627001014801</v>
      </c>
      <c r="AK829" s="1">
        <f t="shared" si="257"/>
        <v>1</v>
      </c>
      <c r="AL829" s="1">
        <f t="shared" si="258"/>
        <v>0</v>
      </c>
      <c r="AM829" s="1">
        <f t="shared" si="259"/>
        <v>0</v>
      </c>
      <c r="AN829" s="1">
        <f t="shared" si="260"/>
        <v>1</v>
      </c>
      <c r="AO829" s="1">
        <f t="shared" si="261"/>
        <v>-2</v>
      </c>
      <c r="AP829" s="1">
        <f t="shared" si="262"/>
        <v>0</v>
      </c>
      <c r="AQ829" s="1">
        <f t="shared" si="263"/>
        <v>3</v>
      </c>
      <c r="AR829" s="1">
        <f t="shared" si="264"/>
        <v>1</v>
      </c>
      <c r="AS829" s="1">
        <f t="shared" si="265"/>
        <v>1</v>
      </c>
      <c r="AT829" s="1">
        <f t="shared" si="266"/>
        <v>2</v>
      </c>
      <c r="AU829" s="1">
        <f t="shared" si="267"/>
        <v>0</v>
      </c>
      <c r="AV829" s="1">
        <f t="shared" si="268"/>
        <v>2</v>
      </c>
      <c r="AW829" s="1">
        <f t="shared" si="269"/>
        <v>1.2</v>
      </c>
      <c r="AX829" s="1">
        <f t="shared" si="270"/>
        <v>2</v>
      </c>
      <c r="AY829" s="1">
        <v>5</v>
      </c>
      <c r="AZ829" s="1">
        <f t="shared" si="271"/>
        <v>2</v>
      </c>
      <c r="BA829" s="1">
        <f t="shared" si="272"/>
        <v>8.1999999999999993</v>
      </c>
      <c r="BB829" s="16"/>
      <c r="BC829" s="16"/>
      <c r="BD829" s="16"/>
      <c r="BE829" s="16"/>
      <c r="BF829" s="17"/>
      <c r="BG829" s="16"/>
      <c r="BH829" s="16"/>
      <c r="BI829" s="16"/>
      <c r="BJ829" s="16"/>
      <c r="BK829" s="16"/>
      <c r="BL829" s="16"/>
      <c r="BM829" s="16"/>
      <c r="BN829" s="16"/>
    </row>
    <row r="830" spans="1:66" ht="21" x14ac:dyDescent="0.2">
      <c r="A830" s="9" t="s">
        <v>1088</v>
      </c>
      <c r="B830" s="43" t="s">
        <v>1913</v>
      </c>
      <c r="C830" s="9">
        <v>8.1999999999999993</v>
      </c>
      <c r="D830" s="9"/>
      <c r="E830" s="9"/>
      <c r="F830" s="9"/>
      <c r="G830" s="9">
        <v>1</v>
      </c>
      <c r="H830" s="10">
        <v>94.392708472864399</v>
      </c>
      <c r="I830" s="11">
        <v>2.1</v>
      </c>
      <c r="J830" s="9">
        <v>1382</v>
      </c>
      <c r="K830" s="2">
        <v>166.46832261466099</v>
      </c>
      <c r="L830" s="11">
        <v>6.78564453125</v>
      </c>
      <c r="M830" s="9">
        <v>3</v>
      </c>
      <c r="N830" s="9">
        <v>3</v>
      </c>
      <c r="O830" s="9">
        <v>4</v>
      </c>
      <c r="P830" s="34">
        <v>0.76659304618352997</v>
      </c>
      <c r="Q830" s="12">
        <v>0.85296016332424096</v>
      </c>
      <c r="R830" s="12">
        <v>1.04136325946355</v>
      </c>
      <c r="S830" s="12">
        <v>1.11047826744023</v>
      </c>
      <c r="T830" s="35">
        <v>0.99042438437411295</v>
      </c>
      <c r="U830" s="34">
        <f t="shared" si="252"/>
        <v>-0.38346718347217434</v>
      </c>
      <c r="V830" s="12">
        <f t="shared" si="253"/>
        <v>-0.22944973144067052</v>
      </c>
      <c r="W830" s="12">
        <f t="shared" si="254"/>
        <v>5.8473412738849276E-2</v>
      </c>
      <c r="X830" s="12">
        <f t="shared" si="255"/>
        <v>0.1511811589695361</v>
      </c>
      <c r="Y830" s="35">
        <f t="shared" si="256"/>
        <v>-1.3881260562824073E-2</v>
      </c>
      <c r="Z830" s="2"/>
      <c r="AA830" s="13">
        <v>4</v>
      </c>
      <c r="AB830" s="13">
        <v>4</v>
      </c>
      <c r="AC830" s="13">
        <v>4</v>
      </c>
      <c r="AD830" s="13">
        <v>4</v>
      </c>
      <c r="AE830" s="14">
        <v>4</v>
      </c>
      <c r="AF830" s="15">
        <v>64.974770131923904</v>
      </c>
      <c r="AG830" s="15">
        <v>17.007637039905902</v>
      </c>
      <c r="AH830" s="15">
        <v>10.211260914520899</v>
      </c>
      <c r="AI830" s="15">
        <v>24.773938312648099</v>
      </c>
      <c r="AJ830" s="2">
        <v>65.694096338102597</v>
      </c>
      <c r="AK830" s="1">
        <f t="shared" si="257"/>
        <v>0</v>
      </c>
      <c r="AL830" s="1">
        <f t="shared" si="258"/>
        <v>0</v>
      </c>
      <c r="AM830" s="1">
        <f t="shared" si="259"/>
        <v>0</v>
      </c>
      <c r="AN830" s="1">
        <f t="shared" si="260"/>
        <v>0</v>
      </c>
      <c r="AO830" s="1">
        <f t="shared" si="261"/>
        <v>0</v>
      </c>
      <c r="AP830" s="1">
        <f t="shared" si="262"/>
        <v>0</v>
      </c>
      <c r="AQ830" s="1">
        <f t="shared" si="263"/>
        <v>1</v>
      </c>
      <c r="AR830" s="1">
        <f t="shared" si="264"/>
        <v>0</v>
      </c>
      <c r="AS830" s="1">
        <f t="shared" si="265"/>
        <v>2</v>
      </c>
      <c r="AT830" s="1">
        <f t="shared" si="266"/>
        <v>2</v>
      </c>
      <c r="AU830" s="1">
        <f t="shared" si="267"/>
        <v>2</v>
      </c>
      <c r="AV830" s="1">
        <f t="shared" si="268"/>
        <v>0</v>
      </c>
      <c r="AW830" s="1">
        <f t="shared" si="269"/>
        <v>1.2</v>
      </c>
      <c r="AX830" s="1">
        <f t="shared" si="270"/>
        <v>2</v>
      </c>
      <c r="AY830" s="1">
        <v>4</v>
      </c>
      <c r="AZ830" s="1">
        <f t="shared" si="271"/>
        <v>4</v>
      </c>
      <c r="BA830" s="1">
        <f t="shared" si="272"/>
        <v>8.1999999999999993</v>
      </c>
      <c r="BB830" s="16"/>
      <c r="BC830" s="16"/>
      <c r="BD830" s="16"/>
      <c r="BE830" s="16"/>
      <c r="BF830" s="17"/>
      <c r="BG830" s="16"/>
      <c r="BH830" s="16"/>
      <c r="BI830" s="16"/>
      <c r="BJ830" s="16"/>
      <c r="BK830" s="16"/>
      <c r="BL830" s="16"/>
      <c r="BM830" s="16"/>
      <c r="BN830" s="16"/>
    </row>
    <row r="831" spans="1:66" x14ac:dyDescent="0.2">
      <c r="A831" s="9" t="s">
        <v>734</v>
      </c>
      <c r="B831" s="43" t="s">
        <v>1919</v>
      </c>
      <c r="C831" s="9">
        <v>8.1999999999999993</v>
      </c>
      <c r="D831" s="9"/>
      <c r="E831" s="9"/>
      <c r="F831" s="9"/>
      <c r="G831" s="9">
        <v>1</v>
      </c>
      <c r="H831" s="10">
        <v>132.612549985866</v>
      </c>
      <c r="I831" s="11">
        <v>8.65</v>
      </c>
      <c r="J831" s="9">
        <v>474</v>
      </c>
      <c r="K831" s="2">
        <v>52.35226142466</v>
      </c>
      <c r="L831" s="11">
        <v>5.92236328125</v>
      </c>
      <c r="M831" s="9">
        <v>4</v>
      </c>
      <c r="N831" s="9">
        <v>4</v>
      </c>
      <c r="O831" s="9">
        <v>5</v>
      </c>
      <c r="P831" s="34">
        <v>1.3070657004202999</v>
      </c>
      <c r="Q831" s="12">
        <v>1.0404284640055099</v>
      </c>
      <c r="R831" s="12">
        <v>1.0179417914936499</v>
      </c>
      <c r="S831" s="12">
        <v>1.1028055856877601</v>
      </c>
      <c r="T831" s="35">
        <v>1.21819355318544</v>
      </c>
      <c r="U831" s="34">
        <f t="shared" si="252"/>
        <v>0.38633166086424336</v>
      </c>
      <c r="V831" s="12">
        <f t="shared" si="253"/>
        <v>5.7177774133893682E-2</v>
      </c>
      <c r="W831" s="12">
        <f t="shared" si="254"/>
        <v>2.5655066792374451E-2</v>
      </c>
      <c r="X831" s="12">
        <f t="shared" si="255"/>
        <v>0.14117847970015324</v>
      </c>
      <c r="Y831" s="35">
        <f t="shared" si="256"/>
        <v>0.28474337465324995</v>
      </c>
      <c r="Z831" s="2"/>
      <c r="AA831" s="13">
        <v>4</v>
      </c>
      <c r="AB831" s="13">
        <v>4</v>
      </c>
      <c r="AC831" s="13">
        <v>4</v>
      </c>
      <c r="AD831" s="13">
        <v>4</v>
      </c>
      <c r="AE831" s="14">
        <v>4</v>
      </c>
      <c r="AF831" s="15">
        <v>7.5996693512239197</v>
      </c>
      <c r="AG831" s="15">
        <v>12.1102283841079</v>
      </c>
      <c r="AH831" s="15">
        <v>2.0270761241278801</v>
      </c>
      <c r="AI831" s="15">
        <v>46.704875906604499</v>
      </c>
      <c r="AJ831" s="2">
        <v>22.468620680719599</v>
      </c>
      <c r="AK831" s="1">
        <f t="shared" si="257"/>
        <v>1</v>
      </c>
      <c r="AL831" s="1">
        <f t="shared" si="258"/>
        <v>0</v>
      </c>
      <c r="AM831" s="1">
        <f t="shared" si="259"/>
        <v>0</v>
      </c>
      <c r="AN831" s="1">
        <f t="shared" si="260"/>
        <v>0</v>
      </c>
      <c r="AO831" s="1">
        <f t="shared" si="261"/>
        <v>0</v>
      </c>
      <c r="AP831" s="1">
        <f t="shared" si="262"/>
        <v>1</v>
      </c>
      <c r="AQ831" s="1">
        <f t="shared" si="263"/>
        <v>1</v>
      </c>
      <c r="AR831" s="1">
        <f t="shared" si="264"/>
        <v>3</v>
      </c>
      <c r="AS831" s="1">
        <f t="shared" si="265"/>
        <v>2</v>
      </c>
      <c r="AT831" s="1">
        <f t="shared" si="266"/>
        <v>3</v>
      </c>
      <c r="AU831" s="1">
        <f t="shared" si="267"/>
        <v>1</v>
      </c>
      <c r="AV831" s="1">
        <f t="shared" si="268"/>
        <v>2</v>
      </c>
      <c r="AW831" s="1">
        <f t="shared" si="269"/>
        <v>2.2000000000000002</v>
      </c>
      <c r="AX831" s="1">
        <f t="shared" si="270"/>
        <v>2</v>
      </c>
      <c r="AY831" s="1">
        <v>5</v>
      </c>
      <c r="AZ831" s="1">
        <f t="shared" si="271"/>
        <v>2</v>
      </c>
      <c r="BA831" s="1">
        <f t="shared" si="272"/>
        <v>8.1999999999999993</v>
      </c>
      <c r="BB831" s="16"/>
      <c r="BC831" s="16"/>
      <c r="BD831" s="16"/>
      <c r="BE831" s="16"/>
      <c r="BF831" s="17"/>
      <c r="BG831" s="16"/>
      <c r="BH831" s="16"/>
      <c r="BI831" s="16"/>
      <c r="BJ831" s="16"/>
      <c r="BK831" s="16"/>
      <c r="BL831" s="16"/>
      <c r="BM831" s="16"/>
      <c r="BN831" s="16"/>
    </row>
    <row r="832" spans="1:66" x14ac:dyDescent="0.2">
      <c r="A832" s="9" t="s">
        <v>1555</v>
      </c>
      <c r="B832" s="43" t="s">
        <v>2470</v>
      </c>
      <c r="C832" s="9">
        <v>8.1999999999999993</v>
      </c>
      <c r="D832" s="9"/>
      <c r="E832" s="9"/>
      <c r="F832" s="9"/>
      <c r="G832" s="9">
        <v>1</v>
      </c>
      <c r="H832" s="10">
        <v>394.75451777152898</v>
      </c>
      <c r="I832" s="11">
        <v>15.13</v>
      </c>
      <c r="J832" s="9">
        <v>152</v>
      </c>
      <c r="K832" s="2">
        <v>16.927019154660002</v>
      </c>
      <c r="L832" s="11">
        <v>8.79248046875</v>
      </c>
      <c r="M832" s="9">
        <v>2</v>
      </c>
      <c r="N832" s="9">
        <v>2</v>
      </c>
      <c r="O832" s="9">
        <v>10</v>
      </c>
      <c r="P832" s="34">
        <v>1.1736556848799899</v>
      </c>
      <c r="Q832" s="12">
        <v>0.95102553781851895</v>
      </c>
      <c r="R832" s="12">
        <v>1.0167788657191701</v>
      </c>
      <c r="S832" s="12">
        <v>1.33349063862706</v>
      </c>
      <c r="T832" s="35">
        <v>1.34611005485007</v>
      </c>
      <c r="U832" s="34">
        <f t="shared" si="252"/>
        <v>0.23100922738022811</v>
      </c>
      <c r="V832" s="12">
        <f t="shared" si="253"/>
        <v>-7.2444012697997856E-2</v>
      </c>
      <c r="W832" s="12">
        <f t="shared" si="254"/>
        <v>2.4005948595731259E-2</v>
      </c>
      <c r="X832" s="12">
        <f t="shared" si="255"/>
        <v>0.41520769691454407</v>
      </c>
      <c r="Y832" s="35">
        <f t="shared" si="256"/>
        <v>0.4287963661857353</v>
      </c>
      <c r="Z832" s="2"/>
      <c r="AA832" s="13">
        <v>8</v>
      </c>
      <c r="AB832" s="13">
        <v>8</v>
      </c>
      <c r="AC832" s="13">
        <v>8</v>
      </c>
      <c r="AD832" s="13">
        <v>8</v>
      </c>
      <c r="AE832" s="14">
        <v>8</v>
      </c>
      <c r="AF832" s="15">
        <v>49.220619191763902</v>
      </c>
      <c r="AG832" s="15">
        <v>87.856265659214998</v>
      </c>
      <c r="AH832" s="15">
        <v>12.7575219405824</v>
      </c>
      <c r="AI832" s="15">
        <v>25.966789235633001</v>
      </c>
      <c r="AJ832" s="2">
        <v>17.198497580120598</v>
      </c>
      <c r="AK832" s="1">
        <f t="shared" si="257"/>
        <v>0</v>
      </c>
      <c r="AL832" s="1">
        <f t="shared" si="258"/>
        <v>0</v>
      </c>
      <c r="AM832" s="1">
        <f t="shared" si="259"/>
        <v>0</v>
      </c>
      <c r="AN832" s="1">
        <f t="shared" si="260"/>
        <v>1</v>
      </c>
      <c r="AO832" s="1">
        <f t="shared" si="261"/>
        <v>-1</v>
      </c>
      <c r="AP832" s="1">
        <f t="shared" si="262"/>
        <v>0</v>
      </c>
      <c r="AQ832" s="1">
        <f t="shared" si="263"/>
        <v>2</v>
      </c>
      <c r="AR832" s="1">
        <f t="shared" si="264"/>
        <v>1</v>
      </c>
      <c r="AS832" s="1">
        <f t="shared" si="265"/>
        <v>0</v>
      </c>
      <c r="AT832" s="1">
        <f t="shared" si="266"/>
        <v>2</v>
      </c>
      <c r="AU832" s="1">
        <f t="shared" si="267"/>
        <v>1</v>
      </c>
      <c r="AV832" s="1">
        <f t="shared" si="268"/>
        <v>2</v>
      </c>
      <c r="AW832" s="1">
        <f t="shared" si="269"/>
        <v>1.2</v>
      </c>
      <c r="AX832" s="1">
        <f t="shared" si="270"/>
        <v>1</v>
      </c>
      <c r="AY832" s="1">
        <v>4</v>
      </c>
      <c r="AZ832" s="1">
        <f t="shared" si="271"/>
        <v>4</v>
      </c>
      <c r="BA832" s="1">
        <f t="shared" si="272"/>
        <v>8.1999999999999993</v>
      </c>
      <c r="BB832" s="16"/>
      <c r="BC832" s="16"/>
      <c r="BD832" s="16"/>
      <c r="BE832" s="16"/>
      <c r="BF832" s="17"/>
      <c r="BG832" s="16"/>
      <c r="BH832" s="16"/>
      <c r="BI832" s="16"/>
      <c r="BJ832" s="16"/>
      <c r="BK832" s="16"/>
      <c r="BL832" s="16"/>
      <c r="BM832" s="16"/>
      <c r="BN832" s="16"/>
    </row>
    <row r="833" spans="1:66" ht="21" x14ac:dyDescent="0.2">
      <c r="A833" s="9" t="s">
        <v>617</v>
      </c>
      <c r="B833" s="43" t="s">
        <v>2877</v>
      </c>
      <c r="C833" s="9">
        <v>8.1999999999999993</v>
      </c>
      <c r="D833" s="9"/>
      <c r="E833" s="9"/>
      <c r="F833" s="9"/>
      <c r="G833" s="9">
        <v>1</v>
      </c>
      <c r="H833" s="10">
        <v>146.08038590487001</v>
      </c>
      <c r="I833" s="11">
        <v>14.45</v>
      </c>
      <c r="J833" s="9">
        <v>256</v>
      </c>
      <c r="K833" s="2">
        <v>27.675176884660001</v>
      </c>
      <c r="L833" s="11">
        <v>7.78173828125</v>
      </c>
      <c r="M833" s="9">
        <v>4</v>
      </c>
      <c r="N833" s="9">
        <v>4</v>
      </c>
      <c r="O833" s="9">
        <v>9</v>
      </c>
      <c r="P833" s="34">
        <v>1.0610462913113401</v>
      </c>
      <c r="Q833" s="12">
        <v>0.93022139446601404</v>
      </c>
      <c r="R833" s="12">
        <v>1.01677076716992</v>
      </c>
      <c r="S833" s="12">
        <v>0.69398595269402796</v>
      </c>
      <c r="T833" s="35">
        <v>1.16662560131226</v>
      </c>
      <c r="U833" s="34">
        <f t="shared" si="252"/>
        <v>8.5487599502870396E-2</v>
      </c>
      <c r="V833" s="12">
        <f t="shared" si="253"/>
        <v>-0.10435397362828551</v>
      </c>
      <c r="W833" s="12">
        <f t="shared" si="254"/>
        <v>2.3994457617933018E-2</v>
      </c>
      <c r="X833" s="12">
        <f t="shared" si="255"/>
        <v>-0.52702163407772973</v>
      </c>
      <c r="Y833" s="35">
        <f t="shared" si="256"/>
        <v>0.2223416392000015</v>
      </c>
      <c r="Z833" s="2"/>
      <c r="AA833" s="13">
        <v>7</v>
      </c>
      <c r="AB833" s="13">
        <v>7</v>
      </c>
      <c r="AC833" s="13">
        <v>6</v>
      </c>
      <c r="AD833" s="13">
        <v>7</v>
      </c>
      <c r="AE833" s="14">
        <v>7</v>
      </c>
      <c r="AF833" s="15">
        <v>11.4741475692386</v>
      </c>
      <c r="AG833" s="15">
        <v>22.718733875265102</v>
      </c>
      <c r="AH833" s="15">
        <v>8.8927921495278799</v>
      </c>
      <c r="AI833" s="15">
        <v>17.080885212828001</v>
      </c>
      <c r="AJ833" s="2">
        <v>19.715489635220202</v>
      </c>
      <c r="AK833" s="1">
        <f t="shared" si="257"/>
        <v>0</v>
      </c>
      <c r="AL833" s="1">
        <f t="shared" si="258"/>
        <v>0</v>
      </c>
      <c r="AM833" s="1">
        <f t="shared" si="259"/>
        <v>0</v>
      </c>
      <c r="AN833" s="1">
        <f t="shared" si="260"/>
        <v>0</v>
      </c>
      <c r="AO833" s="1">
        <f t="shared" si="261"/>
        <v>0</v>
      </c>
      <c r="AP833" s="1">
        <f t="shared" si="262"/>
        <v>0</v>
      </c>
      <c r="AQ833" s="1">
        <f t="shared" si="263"/>
        <v>2</v>
      </c>
      <c r="AR833" s="1">
        <f t="shared" si="264"/>
        <v>2</v>
      </c>
      <c r="AS833" s="1">
        <f t="shared" si="265"/>
        <v>2</v>
      </c>
      <c r="AT833" s="1">
        <f t="shared" si="266"/>
        <v>3</v>
      </c>
      <c r="AU833" s="1">
        <f t="shared" si="267"/>
        <v>2</v>
      </c>
      <c r="AV833" s="1">
        <f t="shared" si="268"/>
        <v>2</v>
      </c>
      <c r="AW833" s="1">
        <f t="shared" si="269"/>
        <v>2.2000000000000002</v>
      </c>
      <c r="AX833" s="1">
        <f t="shared" si="270"/>
        <v>2</v>
      </c>
      <c r="AY833" s="1">
        <v>5</v>
      </c>
      <c r="AZ833" s="1">
        <f t="shared" si="271"/>
        <v>2</v>
      </c>
      <c r="BA833" s="1">
        <f t="shared" si="272"/>
        <v>8.1999999999999993</v>
      </c>
      <c r="BB833" s="16"/>
      <c r="BC833" s="16"/>
      <c r="BD833" s="16"/>
      <c r="BE833" s="16"/>
      <c r="BF833" s="17"/>
      <c r="BG833" s="16"/>
      <c r="BH833" s="16"/>
      <c r="BI833" s="16"/>
      <c r="BJ833" s="16"/>
      <c r="BK833" s="16"/>
      <c r="BL833" s="16"/>
      <c r="BM833" s="16"/>
      <c r="BN833" s="16"/>
    </row>
    <row r="834" spans="1:66" x14ac:dyDescent="0.2">
      <c r="A834" s="9" t="s">
        <v>1535</v>
      </c>
      <c r="B834" s="43" t="s">
        <v>2879</v>
      </c>
      <c r="C834" s="9">
        <v>8.1999999999999993</v>
      </c>
      <c r="D834" s="9"/>
      <c r="E834" s="9"/>
      <c r="F834" s="9"/>
      <c r="G834" s="9">
        <v>1</v>
      </c>
      <c r="H834" s="10">
        <v>227.62</v>
      </c>
      <c r="I834" s="11">
        <v>7.34</v>
      </c>
      <c r="J834" s="9">
        <v>463</v>
      </c>
      <c r="K834" s="2">
        <v>51.124556834659998</v>
      </c>
      <c r="L834" s="11">
        <v>5.64306640625</v>
      </c>
      <c r="M834" s="9">
        <v>3</v>
      </c>
      <c r="N834" s="9">
        <v>3</v>
      </c>
      <c r="O834" s="9">
        <v>7</v>
      </c>
      <c r="P834" s="34">
        <v>1.21749408337923</v>
      </c>
      <c r="Q834" s="12">
        <v>0.91562830620639701</v>
      </c>
      <c r="R834" s="12">
        <v>1.01067992865241</v>
      </c>
      <c r="S834" s="12">
        <v>0.569546701053256</v>
      </c>
      <c r="T834" s="35">
        <v>1.20200790528437</v>
      </c>
      <c r="U834" s="34">
        <f t="shared" ref="U834:U897" si="273">LOG(P834,2)</f>
        <v>0.28391476130130588</v>
      </c>
      <c r="V834" s="12">
        <f t="shared" ref="V834:V897" si="274">LOG(Q834,2)</f>
        <v>-0.12716603108467872</v>
      </c>
      <c r="W834" s="12">
        <f t="shared" ref="W834:W897" si="275">LOG(R834,2)</f>
        <v>1.5326183733297196E-2</v>
      </c>
      <c r="X834" s="12">
        <f t="shared" ref="X834:X897" si="276">LOG(S834,2)</f>
        <v>-0.8121139516096807</v>
      </c>
      <c r="Y834" s="35">
        <f t="shared" ref="Y834:Y897" si="277">LOG(T834,2)</f>
        <v>0.26544638429955908</v>
      </c>
      <c r="Z834" s="2"/>
      <c r="AA834" s="13">
        <v>5</v>
      </c>
      <c r="AB834" s="13">
        <v>5</v>
      </c>
      <c r="AC834" s="13">
        <v>5</v>
      </c>
      <c r="AD834" s="13">
        <v>5</v>
      </c>
      <c r="AE834" s="14">
        <v>5</v>
      </c>
      <c r="AF834" s="15">
        <v>15.238265387862199</v>
      </c>
      <c r="AG834" s="15">
        <v>16.242151858338399</v>
      </c>
      <c r="AH834" s="15">
        <v>8.8595734470145509</v>
      </c>
      <c r="AI834" s="15">
        <v>19.9220179841837</v>
      </c>
      <c r="AJ834" s="2">
        <v>24.7025806684644</v>
      </c>
      <c r="AK834" s="1">
        <f t="shared" ref="AK834:AK897" si="278">IF(P834&gt;2.999,5,IF(P834&gt;2.499,4,IF(P834&gt;1.999,3,IF(P834&gt;1.499,2,IF(P834&gt;1.299,1,IF(P834="",0,IF(P834&lt;0.334,4,IF(P834&lt;0.401,3,IF(P834&lt;0.501,2,IF(P834&lt;0.668,1,0))))))))))</f>
        <v>0</v>
      </c>
      <c r="AL834" s="1">
        <f t="shared" ref="AL834:AL897" si="279">IF(Q834&gt;2.999,5,IF(Q834&gt;2.499,4,IF(Q834&gt;1.999,3,IF(Q834&gt;1.499,2,IF(Q834&gt;1.299,1,IF(Q834="",0,IF(Q834&lt;0.334,4,IF(Q834&lt;0.401,3,IF(Q834&lt;0.501,2,IF(Q834&lt;0.668,1,0))))))))))</f>
        <v>0</v>
      </c>
      <c r="AM834" s="1">
        <f t="shared" ref="AM834:AM897" si="280">IF(R834&gt;2.999,5,IF(R834&gt;2.499,4,IF(R834&gt;1.999,3,IF(R834&gt;1.499,2,IF(R834&gt;1.299,1,IF(R834="",0,IF(R834&lt;0.334,4,IF(R834&lt;0.401,3,IF(R834&lt;0.501,2,IF(R834&lt;0.668,1,0))))))))))</f>
        <v>0</v>
      </c>
      <c r="AN834" s="1">
        <f t="shared" ref="AN834:AN897" si="281">IF(S834&gt;2.999,5,IF(S834&gt;2.499,4,IF(S834&gt;1.999,3,IF(S834&gt;1.499,2,IF(S834&gt;1.299,1,IF(S834="",0,IF(S834&lt;0.334,4,IF(S834&lt;0.401,3,IF(S834&lt;0.501,2,IF(S834&lt;0.668,1,0))))))))))</f>
        <v>1</v>
      </c>
      <c r="AO834" s="1">
        <f t="shared" ref="AO834:AO897" si="282">IF(T834&gt;2.999,-5,IF(T834&gt;2.499,-4,IF(T834&gt;1.999,-3,IF(T834&gt;1.499,-2,IF(T834&gt;1.299,-1,IF(T834="",0,IF(T834&lt;0.334,-4,IF(T834&lt;0.401,-3,IF(T834&lt;0.501,-2,IF(T834&lt;0.668,-1,0))))))))))</f>
        <v>0</v>
      </c>
      <c r="AP834" s="1">
        <f t="shared" ref="AP834:AP897" si="283">AK834+AL834+AM834+AN834+AO834</f>
        <v>1</v>
      </c>
      <c r="AQ834" s="1">
        <f t="shared" ref="AQ834:AQ897" si="284">IF(AA834&gt;11.999,3,IF(AA834&gt;5.999,2,IF(AA834&gt;2.999,1,0)))</f>
        <v>1</v>
      </c>
      <c r="AR834" s="1">
        <f t="shared" ref="AR834:AR897" si="285">IF(AF834="",0,IF(AF834&lt;10.001,3,IF(AF834&lt;25.001,2,IF(AF834&lt;50.001,1,0))))</f>
        <v>2</v>
      </c>
      <c r="AS834" s="1">
        <f t="shared" ref="AS834:AS897" si="286">IF(AG834="",0,IF(AG834&lt;10.001,3,IF(AG834&lt;25.001,2,IF(AG834&lt;50.001,1,0))))</f>
        <v>2</v>
      </c>
      <c r="AT834" s="1">
        <f t="shared" ref="AT834:AT897" si="287">IF(AH834="",0,IF(AH834&lt;10.001,3,IF(AH834&lt;25.001,2,IF(AH834&lt;50.001,1,0))))</f>
        <v>3</v>
      </c>
      <c r="AU834" s="1">
        <f t="shared" ref="AU834:AU897" si="288">IF(AI834="",0,IF(AI834&lt;10.001,3,IF(AI834&lt;25.001,2,IF(AI834&lt;50.001,1,0))))</f>
        <v>2</v>
      </c>
      <c r="AV834" s="1">
        <f t="shared" ref="AV834:AV897" si="289">IF(AJ834="",0,IF(AJ834&lt;10.001,3,IF(AJ834&lt;25.001,2,IF(AJ834&lt;50.001,1,0))))</f>
        <v>2</v>
      </c>
      <c r="AW834" s="1">
        <f t="shared" ref="AW834:AW897" si="290">AVERAGE(AR834:AV834)</f>
        <v>2.2000000000000002</v>
      </c>
      <c r="AX834" s="1">
        <f t="shared" ref="AX834:AX897" si="291">IF(M834&gt;5.999,4,IF(M834&gt;2.999,2,IF(M834&gt;1.999,1,0)))</f>
        <v>2</v>
      </c>
      <c r="AY834" s="1">
        <v>5</v>
      </c>
      <c r="AZ834" s="1">
        <f t="shared" ref="AZ834:AZ897" si="292">IF(AY834=1,8,IF(AY834=2,1,IF(AY834=3,6,IF(AY834=4,4,IF(AY834=5,2,0)))))</f>
        <v>2</v>
      </c>
      <c r="BA834" s="1">
        <f t="shared" ref="BA834:BA897" si="293">SUM(AP834,AQ834,AW834,AX834,AZ834)</f>
        <v>8.1999999999999993</v>
      </c>
      <c r="BB834" s="16"/>
      <c r="BC834" s="16"/>
      <c r="BD834" s="16"/>
      <c r="BE834" s="16"/>
      <c r="BF834" s="17"/>
      <c r="BG834" s="16"/>
      <c r="BH834" s="16"/>
      <c r="BI834" s="16"/>
      <c r="BJ834" s="16"/>
      <c r="BK834" s="16"/>
      <c r="BL834" s="16"/>
      <c r="BM834" s="16"/>
      <c r="BN834" s="16"/>
    </row>
    <row r="835" spans="1:66" x14ac:dyDescent="0.2">
      <c r="A835" s="9" t="s">
        <v>556</v>
      </c>
      <c r="B835" s="43" t="s">
        <v>3101</v>
      </c>
      <c r="C835" s="9">
        <v>8.1999999999999993</v>
      </c>
      <c r="D835" s="9"/>
      <c r="E835" s="9"/>
      <c r="F835" s="9"/>
      <c r="G835" s="9">
        <v>1</v>
      </c>
      <c r="H835" s="10">
        <v>145.41999999999999</v>
      </c>
      <c r="I835" s="11">
        <v>9.91</v>
      </c>
      <c r="J835" s="9">
        <v>212</v>
      </c>
      <c r="K835" s="2">
        <v>23.804461814660002</v>
      </c>
      <c r="L835" s="11">
        <v>8.26513671875</v>
      </c>
      <c r="M835" s="9">
        <v>2</v>
      </c>
      <c r="N835" s="9">
        <v>2</v>
      </c>
      <c r="O835" s="9">
        <v>5</v>
      </c>
      <c r="P835" s="34">
        <v>0.86404568076376198</v>
      </c>
      <c r="Q835" s="12">
        <v>0.89849824347705898</v>
      </c>
      <c r="R835" s="12">
        <v>0.94931427831062398</v>
      </c>
      <c r="S835" s="12">
        <v>1.2306707774007799</v>
      </c>
      <c r="T835" s="35">
        <v>0.99722138264521598</v>
      </c>
      <c r="U835" s="34">
        <f t="shared" si="273"/>
        <v>-0.21082050741851804</v>
      </c>
      <c r="V835" s="12">
        <f t="shared" si="274"/>
        <v>-0.15441241155215998</v>
      </c>
      <c r="W835" s="12">
        <f t="shared" si="275"/>
        <v>-7.5042312488474081E-2</v>
      </c>
      <c r="X835" s="12">
        <f t="shared" si="276"/>
        <v>0.29944487121633506</v>
      </c>
      <c r="Y835" s="35">
        <f t="shared" si="277"/>
        <v>-4.0142771346834338E-3</v>
      </c>
      <c r="Z835" s="2"/>
      <c r="AA835" s="13">
        <v>5</v>
      </c>
      <c r="AB835" s="13">
        <v>5</v>
      </c>
      <c r="AC835" s="13">
        <v>5</v>
      </c>
      <c r="AD835" s="13">
        <v>5</v>
      </c>
      <c r="AE835" s="14">
        <v>5</v>
      </c>
      <c r="AF835" s="15">
        <v>18.324107906343901</v>
      </c>
      <c r="AG835" s="15">
        <v>13.356344533590899</v>
      </c>
      <c r="AH835" s="15">
        <v>4.2243825232559198</v>
      </c>
      <c r="AI835" s="15">
        <v>35.076431845557799</v>
      </c>
      <c r="AJ835" s="2">
        <v>7.4207410346573699</v>
      </c>
      <c r="AK835" s="1">
        <f t="shared" si="278"/>
        <v>0</v>
      </c>
      <c r="AL835" s="1">
        <f t="shared" si="279"/>
        <v>0</v>
      </c>
      <c r="AM835" s="1">
        <f t="shared" si="280"/>
        <v>0</v>
      </c>
      <c r="AN835" s="1">
        <f t="shared" si="281"/>
        <v>0</v>
      </c>
      <c r="AO835" s="1">
        <f t="shared" si="282"/>
        <v>0</v>
      </c>
      <c r="AP835" s="1">
        <f t="shared" si="283"/>
        <v>0</v>
      </c>
      <c r="AQ835" s="1">
        <f t="shared" si="284"/>
        <v>1</v>
      </c>
      <c r="AR835" s="1">
        <f t="shared" si="285"/>
        <v>2</v>
      </c>
      <c r="AS835" s="1">
        <f t="shared" si="286"/>
        <v>2</v>
      </c>
      <c r="AT835" s="1">
        <f t="shared" si="287"/>
        <v>3</v>
      </c>
      <c r="AU835" s="1">
        <f t="shared" si="288"/>
        <v>1</v>
      </c>
      <c r="AV835" s="1">
        <f t="shared" si="289"/>
        <v>3</v>
      </c>
      <c r="AW835" s="1">
        <f t="shared" si="290"/>
        <v>2.2000000000000002</v>
      </c>
      <c r="AX835" s="1">
        <f t="shared" si="291"/>
        <v>1</v>
      </c>
      <c r="AY835" s="1">
        <v>4</v>
      </c>
      <c r="AZ835" s="1">
        <f t="shared" si="292"/>
        <v>4</v>
      </c>
      <c r="BA835" s="1">
        <f t="shared" si="293"/>
        <v>8.1999999999999993</v>
      </c>
      <c r="BB835" s="16"/>
      <c r="BC835" s="16"/>
      <c r="BD835" s="16"/>
      <c r="BE835" s="16"/>
      <c r="BF835" s="17"/>
      <c r="BG835" s="16"/>
      <c r="BH835" s="16"/>
      <c r="BI835" s="16"/>
      <c r="BJ835" s="16"/>
      <c r="BK835" s="16"/>
      <c r="BL835" s="16"/>
      <c r="BM835" s="16"/>
      <c r="BN835" s="16"/>
    </row>
    <row r="836" spans="1:66" x14ac:dyDescent="0.2">
      <c r="A836" s="9" t="s">
        <v>875</v>
      </c>
      <c r="B836" s="43" t="s">
        <v>1917</v>
      </c>
      <c r="C836" s="9">
        <v>8.1999999999999993</v>
      </c>
      <c r="D836" s="9"/>
      <c r="E836" s="9"/>
      <c r="F836" s="9"/>
      <c r="G836" s="9">
        <v>1</v>
      </c>
      <c r="H836" s="10">
        <v>200.061819144422</v>
      </c>
      <c r="I836" s="11">
        <v>35.57</v>
      </c>
      <c r="J836" s="9">
        <v>194</v>
      </c>
      <c r="K836" s="2">
        <v>22.11325902466</v>
      </c>
      <c r="L836" s="11">
        <v>10.09619140625</v>
      </c>
      <c r="M836" s="9">
        <v>6</v>
      </c>
      <c r="N836" s="9">
        <v>6</v>
      </c>
      <c r="O836" s="9">
        <v>9</v>
      </c>
      <c r="P836" s="34">
        <v>1.2681252781433201</v>
      </c>
      <c r="Q836" s="12">
        <v>1.01200339076184</v>
      </c>
      <c r="R836" s="12">
        <v>0.937493972669735</v>
      </c>
      <c r="S836" s="12">
        <v>1.0791141275646401</v>
      </c>
      <c r="T836" s="35">
        <v>1.3152209817173</v>
      </c>
      <c r="U836" s="34">
        <f t="shared" si="273"/>
        <v>0.34269727641441888</v>
      </c>
      <c r="V836" s="12">
        <f t="shared" si="274"/>
        <v>1.7214123853464405E-2</v>
      </c>
      <c r="W836" s="12">
        <f t="shared" si="275"/>
        <v>-9.3118679727413112E-2</v>
      </c>
      <c r="X836" s="12">
        <f t="shared" si="276"/>
        <v>0.10984745293013203</v>
      </c>
      <c r="Y836" s="35">
        <f t="shared" si="277"/>
        <v>0.39530521962649012</v>
      </c>
      <c r="Z836" s="2"/>
      <c r="AA836" s="13">
        <v>7</v>
      </c>
      <c r="AB836" s="13">
        <v>7</v>
      </c>
      <c r="AC836" s="13">
        <v>7</v>
      </c>
      <c r="AD836" s="13">
        <v>7</v>
      </c>
      <c r="AE836" s="14">
        <v>7</v>
      </c>
      <c r="AF836" s="15">
        <v>40.942402698698601</v>
      </c>
      <c r="AG836" s="15">
        <v>21.975200203439499</v>
      </c>
      <c r="AH836" s="15">
        <v>16.3134479018719</v>
      </c>
      <c r="AI836" s="15">
        <v>55.736680684927101</v>
      </c>
      <c r="AJ836" s="2">
        <v>30.634003771600799</v>
      </c>
      <c r="AK836" s="1">
        <f t="shared" si="278"/>
        <v>0</v>
      </c>
      <c r="AL836" s="1">
        <f t="shared" si="279"/>
        <v>0</v>
      </c>
      <c r="AM836" s="1">
        <f t="shared" si="280"/>
        <v>0</v>
      </c>
      <c r="AN836" s="1">
        <f t="shared" si="281"/>
        <v>0</v>
      </c>
      <c r="AO836" s="1">
        <f t="shared" si="282"/>
        <v>-1</v>
      </c>
      <c r="AP836" s="1">
        <f t="shared" si="283"/>
        <v>-1</v>
      </c>
      <c r="AQ836" s="1">
        <f t="shared" si="284"/>
        <v>2</v>
      </c>
      <c r="AR836" s="1">
        <f t="shared" si="285"/>
        <v>1</v>
      </c>
      <c r="AS836" s="1">
        <f t="shared" si="286"/>
        <v>2</v>
      </c>
      <c r="AT836" s="1">
        <f t="shared" si="287"/>
        <v>2</v>
      </c>
      <c r="AU836" s="1">
        <f t="shared" si="288"/>
        <v>0</v>
      </c>
      <c r="AV836" s="1">
        <f t="shared" si="289"/>
        <v>1</v>
      </c>
      <c r="AW836" s="1">
        <f t="shared" si="290"/>
        <v>1.2</v>
      </c>
      <c r="AX836" s="1">
        <f t="shared" si="291"/>
        <v>4</v>
      </c>
      <c r="AY836" s="1">
        <v>5</v>
      </c>
      <c r="AZ836" s="1">
        <f t="shared" si="292"/>
        <v>2</v>
      </c>
      <c r="BA836" s="1">
        <f t="shared" si="293"/>
        <v>8.1999999999999993</v>
      </c>
      <c r="BB836" s="16"/>
      <c r="BC836" s="16"/>
      <c r="BD836" s="16"/>
      <c r="BE836" s="16"/>
      <c r="BF836" s="17"/>
      <c r="BG836" s="16"/>
      <c r="BH836" s="16"/>
      <c r="BI836" s="16"/>
      <c r="BJ836" s="16"/>
      <c r="BK836" s="16"/>
      <c r="BL836" s="16"/>
      <c r="BM836" s="16"/>
      <c r="BN836" s="16"/>
    </row>
    <row r="837" spans="1:66" x14ac:dyDescent="0.2">
      <c r="A837" s="9" t="s">
        <v>779</v>
      </c>
      <c r="B837" s="43" t="s">
        <v>1918</v>
      </c>
      <c r="C837" s="9">
        <v>8.1999999999999993</v>
      </c>
      <c r="D837" s="9"/>
      <c r="E837" s="9"/>
      <c r="F837" s="9"/>
      <c r="G837" s="9">
        <v>1</v>
      </c>
      <c r="H837" s="10">
        <v>148.32</v>
      </c>
      <c r="I837" s="11">
        <v>12.14</v>
      </c>
      <c r="J837" s="9">
        <v>173</v>
      </c>
      <c r="K837" s="2">
        <v>18.986606834660002</v>
      </c>
      <c r="L837" s="11">
        <v>6.15087890625</v>
      </c>
      <c r="M837" s="9">
        <v>2</v>
      </c>
      <c r="N837" s="9">
        <v>2</v>
      </c>
      <c r="O837" s="9">
        <v>5</v>
      </c>
      <c r="P837" s="34">
        <v>1.29132820809847</v>
      </c>
      <c r="Q837" s="12">
        <v>1.0625760036355101</v>
      </c>
      <c r="R837" s="12">
        <v>0.93235266235464198</v>
      </c>
      <c r="S837" s="12">
        <v>0.47477736475318999</v>
      </c>
      <c r="T837" s="35">
        <v>1.24220795174332</v>
      </c>
      <c r="U837" s="34">
        <f t="shared" si="273"/>
        <v>0.36885572722703619</v>
      </c>
      <c r="V837" s="12">
        <f t="shared" si="274"/>
        <v>8.7566037623456508E-2</v>
      </c>
      <c r="W837" s="12">
        <f t="shared" si="275"/>
        <v>-0.10105233743891298</v>
      </c>
      <c r="X837" s="12">
        <f t="shared" si="276"/>
        <v>-1.074676939471042</v>
      </c>
      <c r="Y837" s="35">
        <f t="shared" si="277"/>
        <v>0.31290670804774517</v>
      </c>
      <c r="Z837" s="2"/>
      <c r="AA837" s="13">
        <v>5</v>
      </c>
      <c r="AB837" s="13">
        <v>5</v>
      </c>
      <c r="AC837" s="13">
        <v>5</v>
      </c>
      <c r="AD837" s="13">
        <v>5</v>
      </c>
      <c r="AE837" s="14">
        <v>5</v>
      </c>
      <c r="AF837" s="15">
        <v>18.2619988644256</v>
      </c>
      <c r="AG837" s="15">
        <v>23.7113341389461</v>
      </c>
      <c r="AH837" s="15">
        <v>9.9254458442630398</v>
      </c>
      <c r="AI837" s="15">
        <v>33.3015349740283</v>
      </c>
      <c r="AJ837" s="2">
        <v>5.3346694370858403</v>
      </c>
      <c r="AK837" s="1">
        <f t="shared" si="278"/>
        <v>0</v>
      </c>
      <c r="AL837" s="1">
        <f t="shared" si="279"/>
        <v>0</v>
      </c>
      <c r="AM837" s="1">
        <f t="shared" si="280"/>
        <v>0</v>
      </c>
      <c r="AN837" s="1">
        <f t="shared" si="281"/>
        <v>2</v>
      </c>
      <c r="AO837" s="1">
        <f t="shared" si="282"/>
        <v>0</v>
      </c>
      <c r="AP837" s="1">
        <f t="shared" si="283"/>
        <v>2</v>
      </c>
      <c r="AQ837" s="1">
        <f t="shared" si="284"/>
        <v>1</v>
      </c>
      <c r="AR837" s="1">
        <f t="shared" si="285"/>
        <v>2</v>
      </c>
      <c r="AS837" s="1">
        <f t="shared" si="286"/>
        <v>2</v>
      </c>
      <c r="AT837" s="1">
        <f t="shared" si="287"/>
        <v>3</v>
      </c>
      <c r="AU837" s="1">
        <f t="shared" si="288"/>
        <v>1</v>
      </c>
      <c r="AV837" s="1">
        <f t="shared" si="289"/>
        <v>3</v>
      </c>
      <c r="AW837" s="1">
        <f t="shared" si="290"/>
        <v>2.2000000000000002</v>
      </c>
      <c r="AX837" s="1">
        <f t="shared" si="291"/>
        <v>1</v>
      </c>
      <c r="AY837" s="1">
        <v>5</v>
      </c>
      <c r="AZ837" s="1">
        <f t="shared" si="292"/>
        <v>2</v>
      </c>
      <c r="BA837" s="1">
        <f t="shared" si="293"/>
        <v>8.1999999999999993</v>
      </c>
      <c r="BB837" s="16"/>
      <c r="BC837" s="16"/>
      <c r="BD837" s="16"/>
      <c r="BE837" s="16"/>
      <c r="BF837" s="17"/>
      <c r="BG837" s="16"/>
      <c r="BH837" s="16"/>
      <c r="BI837" s="16"/>
      <c r="BJ837" s="16"/>
      <c r="BK837" s="16"/>
      <c r="BL837" s="16"/>
      <c r="BM837" s="16"/>
      <c r="BN837" s="16"/>
    </row>
    <row r="838" spans="1:66" ht="21" x14ac:dyDescent="0.2">
      <c r="A838" s="9" t="s">
        <v>789</v>
      </c>
      <c r="B838" s="43" t="s">
        <v>2876</v>
      </c>
      <c r="C838" s="9">
        <v>8.1999999999999993</v>
      </c>
      <c r="D838" s="9"/>
      <c r="E838" s="9"/>
      <c r="F838" s="9"/>
      <c r="G838" s="9">
        <v>1</v>
      </c>
      <c r="H838" s="10">
        <v>785.85974817154499</v>
      </c>
      <c r="I838" s="11">
        <v>19.18</v>
      </c>
      <c r="J838" s="9">
        <v>730</v>
      </c>
      <c r="K838" s="2">
        <v>77.464318504660099</v>
      </c>
      <c r="L838" s="11">
        <v>8.70458984375</v>
      </c>
      <c r="M838" s="9">
        <v>12</v>
      </c>
      <c r="N838" s="9">
        <v>13</v>
      </c>
      <c r="O838" s="9">
        <v>30</v>
      </c>
      <c r="P838" s="34">
        <v>1.00376835375546</v>
      </c>
      <c r="Q838" s="12">
        <v>0.72318038263034301</v>
      </c>
      <c r="R838" s="12">
        <v>0.925086034446998</v>
      </c>
      <c r="S838" s="12">
        <v>0.77672158614265097</v>
      </c>
      <c r="T838" s="35">
        <v>1.66888843869954</v>
      </c>
      <c r="U838" s="34">
        <f t="shared" si="273"/>
        <v>5.4263674485935517E-3</v>
      </c>
      <c r="V838" s="12">
        <f t="shared" si="274"/>
        <v>-0.46757255190442459</v>
      </c>
      <c r="W838" s="12">
        <f t="shared" si="275"/>
        <v>-0.11234055012532571</v>
      </c>
      <c r="X838" s="12">
        <f t="shared" si="276"/>
        <v>-0.36453053392598267</v>
      </c>
      <c r="Y838" s="35">
        <f t="shared" si="277"/>
        <v>0.7388875171245145</v>
      </c>
      <c r="Z838" s="2"/>
      <c r="AA838" s="13">
        <v>23</v>
      </c>
      <c r="AB838" s="13">
        <v>23</v>
      </c>
      <c r="AC838" s="13">
        <v>23</v>
      </c>
      <c r="AD838" s="13">
        <v>23</v>
      </c>
      <c r="AE838" s="14">
        <v>23</v>
      </c>
      <c r="AF838" s="15">
        <v>37.269960336147598</v>
      </c>
      <c r="AG838" s="15">
        <v>27.894107866133002</v>
      </c>
      <c r="AH838" s="15">
        <v>24.550191963946499</v>
      </c>
      <c r="AI838" s="15">
        <v>47.738293975999298</v>
      </c>
      <c r="AJ838" s="2">
        <v>27.345829904921001</v>
      </c>
      <c r="AK838" s="1">
        <f t="shared" si="278"/>
        <v>0</v>
      </c>
      <c r="AL838" s="1">
        <f t="shared" si="279"/>
        <v>0</v>
      </c>
      <c r="AM838" s="1">
        <f t="shared" si="280"/>
        <v>0</v>
      </c>
      <c r="AN838" s="1">
        <f t="shared" si="281"/>
        <v>0</v>
      </c>
      <c r="AO838" s="1">
        <f t="shared" si="282"/>
        <v>-2</v>
      </c>
      <c r="AP838" s="1">
        <f t="shared" si="283"/>
        <v>-2</v>
      </c>
      <c r="AQ838" s="1">
        <f t="shared" si="284"/>
        <v>3</v>
      </c>
      <c r="AR838" s="1">
        <f t="shared" si="285"/>
        <v>1</v>
      </c>
      <c r="AS838" s="1">
        <f t="shared" si="286"/>
        <v>1</v>
      </c>
      <c r="AT838" s="1">
        <f t="shared" si="287"/>
        <v>2</v>
      </c>
      <c r="AU838" s="1">
        <f t="shared" si="288"/>
        <v>1</v>
      </c>
      <c r="AV838" s="1">
        <f t="shared" si="289"/>
        <v>1</v>
      </c>
      <c r="AW838" s="1">
        <f t="shared" si="290"/>
        <v>1.2</v>
      </c>
      <c r="AX838" s="1">
        <f t="shared" si="291"/>
        <v>4</v>
      </c>
      <c r="AY838" s="1">
        <v>5</v>
      </c>
      <c r="AZ838" s="1">
        <f t="shared" si="292"/>
        <v>2</v>
      </c>
      <c r="BA838" s="1">
        <f t="shared" si="293"/>
        <v>8.1999999999999993</v>
      </c>
      <c r="BB838" s="16"/>
      <c r="BC838" s="16"/>
      <c r="BD838" s="16"/>
      <c r="BE838" s="16"/>
      <c r="BF838" s="17"/>
      <c r="BG838" s="16"/>
      <c r="BH838" s="16"/>
      <c r="BI838" s="16"/>
      <c r="BJ838" s="16"/>
      <c r="BK838" s="16"/>
      <c r="BL838" s="16"/>
      <c r="BM838" s="16"/>
      <c r="BN838" s="16"/>
    </row>
    <row r="839" spans="1:66" ht="21" x14ac:dyDescent="0.2">
      <c r="A839" s="9" t="s">
        <v>808</v>
      </c>
      <c r="B839" s="43" t="s">
        <v>1916</v>
      </c>
      <c r="C839" s="9">
        <v>8.1999999999999993</v>
      </c>
      <c r="D839" s="9"/>
      <c r="E839" s="9"/>
      <c r="F839" s="9"/>
      <c r="G839" s="9">
        <v>1</v>
      </c>
      <c r="H839" s="10">
        <v>198.25246011905301</v>
      </c>
      <c r="I839" s="11">
        <v>12.95</v>
      </c>
      <c r="J839" s="9">
        <v>363</v>
      </c>
      <c r="K839" s="2">
        <v>39.584650124660001</v>
      </c>
      <c r="L839" s="11">
        <v>4.57666015625</v>
      </c>
      <c r="M839" s="9">
        <v>2</v>
      </c>
      <c r="N839" s="9">
        <v>3</v>
      </c>
      <c r="O839" s="9">
        <v>6</v>
      </c>
      <c r="P839" s="34">
        <v>1.1532565258183001</v>
      </c>
      <c r="Q839" s="12">
        <v>1.04499802296971</v>
      </c>
      <c r="R839" s="12">
        <v>0.90471179858638096</v>
      </c>
      <c r="S839" s="12">
        <v>1.17152401329443</v>
      </c>
      <c r="T839" s="35">
        <v>1.0980288133904099</v>
      </c>
      <c r="U839" s="34">
        <f t="shared" si="273"/>
        <v>0.20571345606197941</v>
      </c>
      <c r="V839" s="12">
        <f t="shared" si="274"/>
        <v>6.3500212876021075E-2</v>
      </c>
      <c r="W839" s="12">
        <f t="shared" si="275"/>
        <v>-0.14446980873446513</v>
      </c>
      <c r="X839" s="12">
        <f t="shared" si="276"/>
        <v>0.22838652612228721</v>
      </c>
      <c r="Y839" s="35">
        <f t="shared" si="277"/>
        <v>0.13491591262184136</v>
      </c>
      <c r="Z839" s="2"/>
      <c r="AA839" s="13">
        <v>6</v>
      </c>
      <c r="AB839" s="13">
        <v>6</v>
      </c>
      <c r="AC839" s="13">
        <v>6</v>
      </c>
      <c r="AD839" s="13">
        <v>6</v>
      </c>
      <c r="AE839" s="14">
        <v>6</v>
      </c>
      <c r="AF839" s="15">
        <v>23.203167431125301</v>
      </c>
      <c r="AG839" s="15">
        <v>41.979878360004399</v>
      </c>
      <c r="AH839" s="15">
        <v>23.111803111800899</v>
      </c>
      <c r="AI839" s="15">
        <v>52.245288053406497</v>
      </c>
      <c r="AJ839" s="2">
        <v>25.1405340716267</v>
      </c>
      <c r="AK839" s="1">
        <f t="shared" si="278"/>
        <v>0</v>
      </c>
      <c r="AL839" s="1">
        <f t="shared" si="279"/>
        <v>0</v>
      </c>
      <c r="AM839" s="1">
        <f t="shared" si="280"/>
        <v>0</v>
      </c>
      <c r="AN839" s="1">
        <f t="shared" si="281"/>
        <v>0</v>
      </c>
      <c r="AO839" s="1">
        <f t="shared" si="282"/>
        <v>0</v>
      </c>
      <c r="AP839" s="1">
        <f t="shared" si="283"/>
        <v>0</v>
      </c>
      <c r="AQ839" s="1">
        <f t="shared" si="284"/>
        <v>2</v>
      </c>
      <c r="AR839" s="1">
        <f t="shared" si="285"/>
        <v>2</v>
      </c>
      <c r="AS839" s="1">
        <f t="shared" si="286"/>
        <v>1</v>
      </c>
      <c r="AT839" s="1">
        <f t="shared" si="287"/>
        <v>2</v>
      </c>
      <c r="AU839" s="1">
        <f t="shared" si="288"/>
        <v>0</v>
      </c>
      <c r="AV839" s="1">
        <f t="shared" si="289"/>
        <v>1</v>
      </c>
      <c r="AW839" s="1">
        <f t="shared" si="290"/>
        <v>1.2</v>
      </c>
      <c r="AX839" s="1">
        <f t="shared" si="291"/>
        <v>1</v>
      </c>
      <c r="AY839" s="1">
        <v>4</v>
      </c>
      <c r="AZ839" s="1">
        <f t="shared" si="292"/>
        <v>4</v>
      </c>
      <c r="BA839" s="1">
        <f t="shared" si="293"/>
        <v>8.1999999999999993</v>
      </c>
      <c r="BB839" s="16"/>
      <c r="BC839" s="16"/>
      <c r="BD839" s="16"/>
      <c r="BE839" s="16"/>
      <c r="BF839" s="17"/>
      <c r="BG839" s="16"/>
      <c r="BH839" s="16"/>
      <c r="BI839" s="16"/>
      <c r="BJ839" s="16"/>
      <c r="BK839" s="16"/>
      <c r="BL839" s="16"/>
      <c r="BM839" s="16"/>
      <c r="BN839" s="16"/>
    </row>
    <row r="840" spans="1:66" x14ac:dyDescent="0.2">
      <c r="A840" s="9" t="s">
        <v>1151</v>
      </c>
      <c r="B840" s="43" t="s">
        <v>2880</v>
      </c>
      <c r="C840" s="9">
        <v>8.1999999999999993</v>
      </c>
      <c r="D840" s="9"/>
      <c r="E840" s="9"/>
      <c r="F840" s="9"/>
      <c r="G840" s="9">
        <v>3</v>
      </c>
      <c r="H840" s="10">
        <v>88.5726990754074</v>
      </c>
      <c r="I840" s="11">
        <v>36</v>
      </c>
      <c r="J840" s="9">
        <v>100</v>
      </c>
      <c r="K840" s="2">
        <v>11.301951794660001</v>
      </c>
      <c r="L840" s="11">
        <v>8.79248046875</v>
      </c>
      <c r="M840" s="9">
        <v>3</v>
      </c>
      <c r="N840" s="9">
        <v>3</v>
      </c>
      <c r="O840" s="9">
        <v>5</v>
      </c>
      <c r="P840" s="34">
        <v>1.22498805626604</v>
      </c>
      <c r="Q840" s="12">
        <v>0.85198961122588901</v>
      </c>
      <c r="R840" s="12">
        <v>0.87126827918794902</v>
      </c>
      <c r="S840" s="12">
        <v>1.88252274525165</v>
      </c>
      <c r="T840" s="35">
        <v>1.4182804060207901</v>
      </c>
      <c r="U840" s="34">
        <f t="shared" si="273"/>
        <v>0.29276768290151434</v>
      </c>
      <c r="V840" s="12">
        <f t="shared" si="274"/>
        <v>-0.23109225589665713</v>
      </c>
      <c r="W840" s="12">
        <f t="shared" si="275"/>
        <v>-0.1988110758808565</v>
      </c>
      <c r="X840" s="12">
        <f t="shared" si="276"/>
        <v>0.91266729611288522</v>
      </c>
      <c r="Y840" s="35">
        <f t="shared" si="277"/>
        <v>0.50414279377804128</v>
      </c>
      <c r="Z840" s="2"/>
      <c r="AA840" s="13">
        <v>2</v>
      </c>
      <c r="AB840" s="13">
        <v>2</v>
      </c>
      <c r="AC840" s="13">
        <v>2</v>
      </c>
      <c r="AD840" s="13">
        <v>2</v>
      </c>
      <c r="AE840" s="14">
        <v>2</v>
      </c>
      <c r="AF840" s="15">
        <v>780.79430852711801</v>
      </c>
      <c r="AG840" s="15">
        <v>21.063165975129301</v>
      </c>
      <c r="AH840" s="15">
        <v>24.695288321970899</v>
      </c>
      <c r="AI840" s="15">
        <v>24.642311504852302</v>
      </c>
      <c r="AJ840" s="2">
        <v>1224.22959641751</v>
      </c>
      <c r="AK840" s="1">
        <f t="shared" si="278"/>
        <v>0</v>
      </c>
      <c r="AL840" s="1">
        <f t="shared" si="279"/>
        <v>0</v>
      </c>
      <c r="AM840" s="1">
        <f t="shared" si="280"/>
        <v>0</v>
      </c>
      <c r="AN840" s="1">
        <f t="shared" si="281"/>
        <v>2</v>
      </c>
      <c r="AO840" s="1">
        <f t="shared" si="282"/>
        <v>-1</v>
      </c>
      <c r="AP840" s="1">
        <f t="shared" si="283"/>
        <v>1</v>
      </c>
      <c r="AQ840" s="1">
        <f t="shared" si="284"/>
        <v>0</v>
      </c>
      <c r="AR840" s="1">
        <f t="shared" si="285"/>
        <v>0</v>
      </c>
      <c r="AS840" s="1">
        <f t="shared" si="286"/>
        <v>2</v>
      </c>
      <c r="AT840" s="1">
        <f t="shared" si="287"/>
        <v>2</v>
      </c>
      <c r="AU840" s="1">
        <f t="shared" si="288"/>
        <v>2</v>
      </c>
      <c r="AV840" s="1">
        <f t="shared" si="289"/>
        <v>0</v>
      </c>
      <c r="AW840" s="1">
        <f t="shared" si="290"/>
        <v>1.2</v>
      </c>
      <c r="AX840" s="1">
        <f t="shared" si="291"/>
        <v>2</v>
      </c>
      <c r="AY840" s="1">
        <v>4</v>
      </c>
      <c r="AZ840" s="1">
        <f t="shared" si="292"/>
        <v>4</v>
      </c>
      <c r="BA840" s="1">
        <f t="shared" si="293"/>
        <v>8.1999999999999993</v>
      </c>
      <c r="BB840" s="16"/>
      <c r="BC840" s="16"/>
      <c r="BD840" s="16"/>
      <c r="BE840" s="16"/>
      <c r="BF840" s="17"/>
      <c r="BG840" s="16"/>
      <c r="BH840" s="16"/>
      <c r="BI840" s="16"/>
      <c r="BJ840" s="16"/>
      <c r="BK840" s="16"/>
      <c r="BL840" s="16"/>
      <c r="BM840" s="16"/>
      <c r="BN840" s="16"/>
    </row>
    <row r="841" spans="1:66" ht="21" x14ac:dyDescent="0.2">
      <c r="A841" s="9" t="s">
        <v>1015</v>
      </c>
      <c r="B841" s="43" t="s">
        <v>2471</v>
      </c>
      <c r="C841" s="9">
        <v>8.1999999999999993</v>
      </c>
      <c r="D841" s="9"/>
      <c r="E841" s="9"/>
      <c r="F841" s="9"/>
      <c r="G841" s="9">
        <v>1</v>
      </c>
      <c r="H841" s="10">
        <v>75.31</v>
      </c>
      <c r="I841" s="11">
        <v>0.48</v>
      </c>
      <c r="J841" s="9">
        <v>4544</v>
      </c>
      <c r="K841" s="2">
        <v>504.27587384466898</v>
      </c>
      <c r="L841" s="11">
        <v>5.38916015625</v>
      </c>
      <c r="M841" s="9">
        <v>2</v>
      </c>
      <c r="N841" s="9">
        <v>2</v>
      </c>
      <c r="O841" s="9">
        <v>3</v>
      </c>
      <c r="P841" s="34">
        <v>1.2315201628857899</v>
      </c>
      <c r="Q841" s="12">
        <v>1.1489346303776</v>
      </c>
      <c r="R841" s="12">
        <v>0.85436893423197702</v>
      </c>
      <c r="S841" s="12">
        <v>1.13994362363642</v>
      </c>
      <c r="T841" s="35">
        <v>1.05733048684525</v>
      </c>
      <c r="U841" s="34">
        <f t="shared" si="273"/>
        <v>0.30044024834618044</v>
      </c>
      <c r="V841" s="12">
        <f t="shared" si="274"/>
        <v>0.20029671694582785</v>
      </c>
      <c r="W841" s="12">
        <f t="shared" si="275"/>
        <v>-0.22706890484256176</v>
      </c>
      <c r="X841" s="12">
        <f t="shared" si="276"/>
        <v>0.18896247709937905</v>
      </c>
      <c r="Y841" s="35">
        <f t="shared" si="277"/>
        <v>8.0426386380221745E-2</v>
      </c>
      <c r="Z841" s="2"/>
      <c r="AA841" s="13">
        <v>2</v>
      </c>
      <c r="AB841" s="13">
        <v>2</v>
      </c>
      <c r="AC841" s="13">
        <v>2</v>
      </c>
      <c r="AD841" s="13">
        <v>2</v>
      </c>
      <c r="AE841" s="14">
        <v>2</v>
      </c>
      <c r="AF841" s="15">
        <v>72.972928931768394</v>
      </c>
      <c r="AG841" s="15">
        <v>45.610230604217797</v>
      </c>
      <c r="AH841" s="15">
        <v>15.832585476944301</v>
      </c>
      <c r="AI841" s="15">
        <v>36.6004172546021</v>
      </c>
      <c r="AJ841" s="2">
        <v>22.128779030980901</v>
      </c>
      <c r="AK841" s="1">
        <f t="shared" si="278"/>
        <v>0</v>
      </c>
      <c r="AL841" s="1">
        <f t="shared" si="279"/>
        <v>0</v>
      </c>
      <c r="AM841" s="1">
        <f t="shared" si="280"/>
        <v>0</v>
      </c>
      <c r="AN841" s="1">
        <f t="shared" si="281"/>
        <v>0</v>
      </c>
      <c r="AO841" s="1">
        <f t="shared" si="282"/>
        <v>0</v>
      </c>
      <c r="AP841" s="1">
        <f t="shared" si="283"/>
        <v>0</v>
      </c>
      <c r="AQ841" s="1">
        <f t="shared" si="284"/>
        <v>0</v>
      </c>
      <c r="AR841" s="1">
        <f t="shared" si="285"/>
        <v>0</v>
      </c>
      <c r="AS841" s="1">
        <f t="shared" si="286"/>
        <v>1</v>
      </c>
      <c r="AT841" s="1">
        <f t="shared" si="287"/>
        <v>2</v>
      </c>
      <c r="AU841" s="1">
        <f t="shared" si="288"/>
        <v>1</v>
      </c>
      <c r="AV841" s="1">
        <f t="shared" si="289"/>
        <v>2</v>
      </c>
      <c r="AW841" s="1">
        <f t="shared" si="290"/>
        <v>1.2</v>
      </c>
      <c r="AX841" s="1">
        <f t="shared" si="291"/>
        <v>1</v>
      </c>
      <c r="AY841" s="1">
        <v>3</v>
      </c>
      <c r="AZ841" s="1">
        <f t="shared" si="292"/>
        <v>6</v>
      </c>
      <c r="BA841" s="1">
        <f t="shared" si="293"/>
        <v>8.1999999999999993</v>
      </c>
      <c r="BB841" s="16"/>
      <c r="BC841" s="16"/>
      <c r="BD841" s="16"/>
      <c r="BE841" s="16"/>
      <c r="BF841" s="17"/>
      <c r="BG841" s="16"/>
      <c r="BH841" s="16"/>
      <c r="BI841" s="16"/>
      <c r="BJ841" s="16"/>
      <c r="BK841" s="16"/>
      <c r="BL841" s="16"/>
      <c r="BM841" s="16"/>
      <c r="BN841" s="16"/>
    </row>
    <row r="842" spans="1:66" x14ac:dyDescent="0.2">
      <c r="A842" s="9" t="s">
        <v>743</v>
      </c>
      <c r="B842" s="43" t="s">
        <v>2878</v>
      </c>
      <c r="C842" s="9">
        <v>8.1999999999999993</v>
      </c>
      <c r="D842" s="9"/>
      <c r="E842" s="9"/>
      <c r="F842" s="9"/>
      <c r="G842" s="9">
        <v>1</v>
      </c>
      <c r="H842" s="10">
        <v>216.74</v>
      </c>
      <c r="I842" s="11">
        <v>1.39</v>
      </c>
      <c r="J842" s="9">
        <v>2511</v>
      </c>
      <c r="K842" s="2">
        <v>273.254300514661</v>
      </c>
      <c r="L842" s="11">
        <v>6.44287109375</v>
      </c>
      <c r="M842" s="9">
        <v>2</v>
      </c>
      <c r="N842" s="9">
        <v>2</v>
      </c>
      <c r="O842" s="9">
        <v>5</v>
      </c>
      <c r="P842" s="34">
        <v>1.17896166806986</v>
      </c>
      <c r="Q842" s="12">
        <v>0.57368176923993397</v>
      </c>
      <c r="R842" s="12">
        <v>0.81939868602130495</v>
      </c>
      <c r="S842" s="12">
        <v>1.8106157519367001</v>
      </c>
      <c r="T842" s="35">
        <v>1.7878127511966999</v>
      </c>
      <c r="U842" s="34">
        <f t="shared" si="273"/>
        <v>0.23751681230874902</v>
      </c>
      <c r="V842" s="12">
        <f t="shared" si="274"/>
        <v>-0.80167742288849453</v>
      </c>
      <c r="W842" s="12">
        <f t="shared" si="275"/>
        <v>-0.28736251555714826</v>
      </c>
      <c r="X842" s="12">
        <f t="shared" si="276"/>
        <v>0.85648041067599801</v>
      </c>
      <c r="Y842" s="35">
        <f t="shared" si="277"/>
        <v>0.83819564196512453</v>
      </c>
      <c r="Z842" s="2"/>
      <c r="AA842" s="13">
        <v>3</v>
      </c>
      <c r="AB842" s="13">
        <v>3</v>
      </c>
      <c r="AC842" s="13">
        <v>3</v>
      </c>
      <c r="AD842" s="13">
        <v>3</v>
      </c>
      <c r="AE842" s="14">
        <v>3</v>
      </c>
      <c r="AF842" s="15">
        <v>7.9690935735607802</v>
      </c>
      <c r="AG842" s="15">
        <v>47.767630490904899</v>
      </c>
      <c r="AH842" s="15">
        <v>38.1060961874648</v>
      </c>
      <c r="AI842" s="15">
        <v>30.149972080765799</v>
      </c>
      <c r="AJ842" s="2">
        <v>71.1012259088956</v>
      </c>
      <c r="AK842" s="1">
        <f t="shared" si="278"/>
        <v>0</v>
      </c>
      <c r="AL842" s="1">
        <f t="shared" si="279"/>
        <v>1</v>
      </c>
      <c r="AM842" s="1">
        <f t="shared" si="280"/>
        <v>0</v>
      </c>
      <c r="AN842" s="1">
        <f t="shared" si="281"/>
        <v>2</v>
      </c>
      <c r="AO842" s="1">
        <f t="shared" si="282"/>
        <v>-2</v>
      </c>
      <c r="AP842" s="1">
        <f t="shared" si="283"/>
        <v>1</v>
      </c>
      <c r="AQ842" s="1">
        <f t="shared" si="284"/>
        <v>1</v>
      </c>
      <c r="AR842" s="1">
        <f t="shared" si="285"/>
        <v>3</v>
      </c>
      <c r="AS842" s="1">
        <f t="shared" si="286"/>
        <v>1</v>
      </c>
      <c r="AT842" s="1">
        <f t="shared" si="287"/>
        <v>1</v>
      </c>
      <c r="AU842" s="1">
        <f t="shared" si="288"/>
        <v>1</v>
      </c>
      <c r="AV842" s="1">
        <f t="shared" si="289"/>
        <v>0</v>
      </c>
      <c r="AW842" s="1">
        <f t="shared" si="290"/>
        <v>1.2</v>
      </c>
      <c r="AX842" s="1">
        <f t="shared" si="291"/>
        <v>1</v>
      </c>
      <c r="AY842" s="1">
        <v>4</v>
      </c>
      <c r="AZ842" s="1">
        <f t="shared" si="292"/>
        <v>4</v>
      </c>
      <c r="BA842" s="1">
        <f t="shared" si="293"/>
        <v>8.1999999999999993</v>
      </c>
      <c r="BB842" s="16"/>
      <c r="BC842" s="16"/>
      <c r="BD842" s="16"/>
      <c r="BE842" s="16"/>
      <c r="BF842" s="17"/>
      <c r="BG842" s="16"/>
      <c r="BH842" s="16"/>
      <c r="BI842" s="16"/>
      <c r="BJ842" s="16"/>
      <c r="BK842" s="16"/>
      <c r="BL842" s="16"/>
      <c r="BM842" s="16"/>
      <c r="BN842" s="16"/>
    </row>
    <row r="843" spans="1:66" ht="21" x14ac:dyDescent="0.2">
      <c r="A843" s="9" t="s">
        <v>295</v>
      </c>
      <c r="B843" s="43" t="s">
        <v>2875</v>
      </c>
      <c r="C843" s="9">
        <v>8.1999999999999993</v>
      </c>
      <c r="D843" s="9"/>
      <c r="E843" s="9"/>
      <c r="F843" s="9"/>
      <c r="G843" s="9">
        <v>10</v>
      </c>
      <c r="H843" s="10">
        <v>327.601233540284</v>
      </c>
      <c r="I843" s="11">
        <v>6.76</v>
      </c>
      <c r="J843" s="9">
        <v>355</v>
      </c>
      <c r="K843" s="2">
        <v>40.425056144659997</v>
      </c>
      <c r="L843" s="11">
        <v>5.54150390625</v>
      </c>
      <c r="M843" s="9">
        <v>1</v>
      </c>
      <c r="N843" s="9">
        <v>2</v>
      </c>
      <c r="O843" s="9">
        <v>9</v>
      </c>
      <c r="P843" s="34">
        <v>0.67069704114095297</v>
      </c>
      <c r="Q843" s="12">
        <v>0.80539086570852003</v>
      </c>
      <c r="R843" s="12">
        <v>0.79448104566687305</v>
      </c>
      <c r="S843" s="12">
        <v>1.7467143432161101</v>
      </c>
      <c r="T843" s="35">
        <v>0.62155262530631505</v>
      </c>
      <c r="U843" s="34">
        <f t="shared" si="273"/>
        <v>-0.57626685743985706</v>
      </c>
      <c r="V843" s="12">
        <f t="shared" si="274"/>
        <v>-0.31223898474890099</v>
      </c>
      <c r="W843" s="12">
        <f t="shared" si="275"/>
        <v>-0.33191529400280462</v>
      </c>
      <c r="X843" s="12">
        <f t="shared" si="276"/>
        <v>0.80464368992481072</v>
      </c>
      <c r="Y843" s="35">
        <f t="shared" si="277"/>
        <v>-0.6860515490572594</v>
      </c>
      <c r="Z843" s="2"/>
      <c r="AA843" s="13">
        <v>3</v>
      </c>
      <c r="AB843" s="13">
        <v>3</v>
      </c>
      <c r="AC843" s="13">
        <v>3</v>
      </c>
      <c r="AD843" s="13">
        <v>3</v>
      </c>
      <c r="AE843" s="14">
        <v>3</v>
      </c>
      <c r="AF843" s="15">
        <v>20.387836773941299</v>
      </c>
      <c r="AG843" s="15">
        <v>14.2784802715535</v>
      </c>
      <c r="AH843" s="15">
        <v>13.3707102003966</v>
      </c>
      <c r="AI843" s="15">
        <v>1.8543695976655901</v>
      </c>
      <c r="AJ843" s="2">
        <v>19.711957765349599</v>
      </c>
      <c r="AK843" s="1">
        <f t="shared" si="278"/>
        <v>0</v>
      </c>
      <c r="AL843" s="1">
        <f t="shared" si="279"/>
        <v>0</v>
      </c>
      <c r="AM843" s="1">
        <f t="shared" si="280"/>
        <v>0</v>
      </c>
      <c r="AN843" s="1">
        <f t="shared" si="281"/>
        <v>2</v>
      </c>
      <c r="AO843" s="1">
        <f t="shared" si="282"/>
        <v>-1</v>
      </c>
      <c r="AP843" s="1">
        <f t="shared" si="283"/>
        <v>1</v>
      </c>
      <c r="AQ843" s="1">
        <f t="shared" si="284"/>
        <v>1</v>
      </c>
      <c r="AR843" s="1">
        <f t="shared" si="285"/>
        <v>2</v>
      </c>
      <c r="AS843" s="1">
        <f t="shared" si="286"/>
        <v>2</v>
      </c>
      <c r="AT843" s="1">
        <f t="shared" si="287"/>
        <v>2</v>
      </c>
      <c r="AU843" s="1">
        <f t="shared" si="288"/>
        <v>3</v>
      </c>
      <c r="AV843" s="1">
        <f t="shared" si="289"/>
        <v>2</v>
      </c>
      <c r="AW843" s="1">
        <f t="shared" si="290"/>
        <v>2.2000000000000002</v>
      </c>
      <c r="AX843" s="1">
        <f t="shared" si="291"/>
        <v>0</v>
      </c>
      <c r="AY843" s="1">
        <v>4</v>
      </c>
      <c r="AZ843" s="1">
        <f t="shared" si="292"/>
        <v>4</v>
      </c>
      <c r="BA843" s="1">
        <f t="shared" si="293"/>
        <v>8.1999999999999993</v>
      </c>
      <c r="BB843" s="16"/>
      <c r="BC843" s="16"/>
      <c r="BD843" s="16"/>
      <c r="BE843" s="16"/>
      <c r="BF843" s="17"/>
      <c r="BG843" s="16"/>
      <c r="BH843" s="16"/>
      <c r="BI843" s="16"/>
      <c r="BJ843" s="16"/>
      <c r="BK843" s="16"/>
      <c r="BL843" s="16"/>
      <c r="BM843" s="16"/>
      <c r="BN843" s="16"/>
    </row>
    <row r="844" spans="1:66" ht="21" x14ac:dyDescent="0.2">
      <c r="A844" s="9" t="s">
        <v>533</v>
      </c>
      <c r="B844" s="43" t="s">
        <v>2469</v>
      </c>
      <c r="C844" s="9">
        <v>8.1999999999999993</v>
      </c>
      <c r="D844" s="9"/>
      <c r="E844" s="9"/>
      <c r="F844" s="9"/>
      <c r="G844" s="9">
        <v>2</v>
      </c>
      <c r="H844" s="10">
        <v>3116.1216609716898</v>
      </c>
      <c r="I844" s="11">
        <v>20.09</v>
      </c>
      <c r="J844" s="9">
        <v>687</v>
      </c>
      <c r="K844" s="2">
        <v>77.279672724660102</v>
      </c>
      <c r="L844" s="11">
        <v>5.22412109375</v>
      </c>
      <c r="M844" s="9">
        <v>13</v>
      </c>
      <c r="N844" s="9">
        <v>13</v>
      </c>
      <c r="O844" s="9">
        <v>112</v>
      </c>
      <c r="P844" s="34">
        <v>0.76815303995298401</v>
      </c>
      <c r="Q844" s="12">
        <v>1.0534128233933699</v>
      </c>
      <c r="R844" s="12">
        <v>0.77334481341864503</v>
      </c>
      <c r="S844" s="12">
        <v>0.90866770543975095</v>
      </c>
      <c r="T844" s="35">
        <v>0.94878045545089496</v>
      </c>
      <c r="U844" s="34">
        <f t="shared" si="273"/>
        <v>-0.38053432562627609</v>
      </c>
      <c r="V844" s="12">
        <f t="shared" si="274"/>
        <v>7.5070926910771177E-2</v>
      </c>
      <c r="W844" s="12">
        <f t="shared" si="275"/>
        <v>-0.37081627880897711</v>
      </c>
      <c r="X844" s="12">
        <f t="shared" si="276"/>
        <v>-0.13817528931326409</v>
      </c>
      <c r="Y844" s="35">
        <f t="shared" si="277"/>
        <v>-7.5853803716020227E-2</v>
      </c>
      <c r="Z844" s="2"/>
      <c r="AA844" s="13">
        <v>26</v>
      </c>
      <c r="AB844" s="13">
        <v>26</v>
      </c>
      <c r="AC844" s="13">
        <v>26</v>
      </c>
      <c r="AD844" s="13">
        <v>26</v>
      </c>
      <c r="AE844" s="14">
        <v>26</v>
      </c>
      <c r="AF844" s="15">
        <v>214.11844681700001</v>
      </c>
      <c r="AG844" s="15">
        <v>75.505702254287002</v>
      </c>
      <c r="AH844" s="15">
        <v>37.573483842366898</v>
      </c>
      <c r="AI844" s="15">
        <v>66.872831184699606</v>
      </c>
      <c r="AJ844" s="2">
        <v>129.10392852881799</v>
      </c>
      <c r="AK844" s="1">
        <f t="shared" si="278"/>
        <v>0</v>
      </c>
      <c r="AL844" s="1">
        <f t="shared" si="279"/>
        <v>0</v>
      </c>
      <c r="AM844" s="1">
        <f t="shared" si="280"/>
        <v>0</v>
      </c>
      <c r="AN844" s="1">
        <f t="shared" si="281"/>
        <v>0</v>
      </c>
      <c r="AO844" s="1">
        <f t="shared" si="282"/>
        <v>0</v>
      </c>
      <c r="AP844" s="1">
        <f t="shared" si="283"/>
        <v>0</v>
      </c>
      <c r="AQ844" s="1">
        <f t="shared" si="284"/>
        <v>3</v>
      </c>
      <c r="AR844" s="1">
        <f t="shared" si="285"/>
        <v>0</v>
      </c>
      <c r="AS844" s="1">
        <f t="shared" si="286"/>
        <v>0</v>
      </c>
      <c r="AT844" s="1">
        <f t="shared" si="287"/>
        <v>1</v>
      </c>
      <c r="AU844" s="1">
        <f t="shared" si="288"/>
        <v>0</v>
      </c>
      <c r="AV844" s="1">
        <f t="shared" si="289"/>
        <v>0</v>
      </c>
      <c r="AW844" s="1">
        <f t="shared" si="290"/>
        <v>0.2</v>
      </c>
      <c r="AX844" s="1">
        <f t="shared" si="291"/>
        <v>4</v>
      </c>
      <c r="AY844" s="1">
        <v>2</v>
      </c>
      <c r="AZ844" s="1">
        <f t="shared" si="292"/>
        <v>1</v>
      </c>
      <c r="BA844" s="1">
        <f t="shared" si="293"/>
        <v>8.1999999999999993</v>
      </c>
      <c r="BB844" s="16"/>
      <c r="BC844" s="16"/>
      <c r="BD844" s="16"/>
      <c r="BE844" s="16"/>
      <c r="BF844" s="17"/>
      <c r="BG844" s="16"/>
      <c r="BH844" s="16"/>
      <c r="BI844" s="16"/>
      <c r="BJ844" s="16"/>
      <c r="BK844" s="16"/>
      <c r="BL844" s="16"/>
      <c r="BM844" s="16"/>
      <c r="BN844" s="16"/>
    </row>
    <row r="845" spans="1:66" ht="21" x14ac:dyDescent="0.2">
      <c r="A845" s="9" t="s">
        <v>1045</v>
      </c>
      <c r="B845" s="43" t="s">
        <v>2882</v>
      </c>
      <c r="C845" s="9">
        <v>8</v>
      </c>
      <c r="D845" s="9"/>
      <c r="E845" s="9"/>
      <c r="F845" s="9"/>
      <c r="G845" s="9">
        <v>1</v>
      </c>
      <c r="H845" s="10">
        <v>86.534387854159505</v>
      </c>
      <c r="I845" s="11">
        <v>4.8499999999999996</v>
      </c>
      <c r="J845" s="9">
        <v>908</v>
      </c>
      <c r="K845" s="2">
        <v>100.13579436466</v>
      </c>
      <c r="L845" s="11">
        <v>5.19873046875</v>
      </c>
      <c r="M845" s="9">
        <v>3</v>
      </c>
      <c r="N845" s="9">
        <v>3</v>
      </c>
      <c r="O845" s="9">
        <v>3</v>
      </c>
      <c r="P845" s="34">
        <v>0.252582446698908</v>
      </c>
      <c r="Q845" s="12">
        <v>1.6124434390554201</v>
      </c>
      <c r="R845" s="12">
        <v>1.7567941984982101</v>
      </c>
      <c r="S845" s="12">
        <v>1.43553491104189</v>
      </c>
      <c r="T845" s="35">
        <v>0.154519475127878</v>
      </c>
      <c r="U845" s="34">
        <f t="shared" si="273"/>
        <v>-1.9851737128496574</v>
      </c>
      <c r="V845" s="12">
        <f t="shared" si="274"/>
        <v>0.68924855487672054</v>
      </c>
      <c r="W845" s="12">
        <f t="shared" si="275"/>
        <v>0.81294519521868081</v>
      </c>
      <c r="X845" s="12">
        <f t="shared" si="276"/>
        <v>0.52158841614214946</v>
      </c>
      <c r="Y845" s="35">
        <f t="shared" si="277"/>
        <v>-2.6941394127465164</v>
      </c>
      <c r="Z845" s="2"/>
      <c r="AA845" s="13">
        <v>1</v>
      </c>
      <c r="AB845" s="13">
        <v>1</v>
      </c>
      <c r="AC845" s="13">
        <v>1</v>
      </c>
      <c r="AD845" s="13">
        <v>1</v>
      </c>
      <c r="AE845" s="14">
        <v>1</v>
      </c>
      <c r="AF845" s="15"/>
      <c r="AG845" s="15"/>
      <c r="AH845" s="15"/>
      <c r="AI845" s="15"/>
      <c r="AJ845" s="2"/>
      <c r="AK845" s="1">
        <f t="shared" si="278"/>
        <v>4</v>
      </c>
      <c r="AL845" s="1">
        <f t="shared" si="279"/>
        <v>2</v>
      </c>
      <c r="AM845" s="1">
        <f t="shared" si="280"/>
        <v>2</v>
      </c>
      <c r="AN845" s="1">
        <f t="shared" si="281"/>
        <v>1</v>
      </c>
      <c r="AO845" s="1">
        <f t="shared" si="282"/>
        <v>-4</v>
      </c>
      <c r="AP845" s="1">
        <f t="shared" si="283"/>
        <v>5</v>
      </c>
      <c r="AQ845" s="1">
        <f t="shared" si="284"/>
        <v>0</v>
      </c>
      <c r="AR845" s="1">
        <f t="shared" si="285"/>
        <v>0</v>
      </c>
      <c r="AS845" s="1">
        <f t="shared" si="286"/>
        <v>0</v>
      </c>
      <c r="AT845" s="1">
        <f t="shared" si="287"/>
        <v>0</v>
      </c>
      <c r="AU845" s="1">
        <f t="shared" si="288"/>
        <v>0</v>
      </c>
      <c r="AV845" s="1">
        <f t="shared" si="289"/>
        <v>0</v>
      </c>
      <c r="AW845" s="1">
        <f t="shared" si="290"/>
        <v>0</v>
      </c>
      <c r="AX845" s="1">
        <f t="shared" si="291"/>
        <v>2</v>
      </c>
      <c r="AY845" s="1">
        <v>2</v>
      </c>
      <c r="AZ845" s="1">
        <f t="shared" si="292"/>
        <v>1</v>
      </c>
      <c r="BA845" s="1">
        <f t="shared" si="293"/>
        <v>8</v>
      </c>
      <c r="BB845" s="16"/>
      <c r="BC845" s="16"/>
      <c r="BD845" s="16"/>
      <c r="BE845" s="16"/>
      <c r="BF845" s="17"/>
      <c r="BG845" s="16"/>
      <c r="BH845" s="16"/>
      <c r="BI845" s="16"/>
      <c r="BJ845" s="16"/>
      <c r="BK845" s="16"/>
      <c r="BL845" s="16"/>
      <c r="BM845" s="16"/>
      <c r="BN845" s="16"/>
    </row>
    <row r="846" spans="1:66" ht="21" x14ac:dyDescent="0.2">
      <c r="A846" s="9" t="s">
        <v>1429</v>
      </c>
      <c r="B846" s="43" t="s">
        <v>1921</v>
      </c>
      <c r="C846" s="9">
        <v>8</v>
      </c>
      <c r="D846" s="9"/>
      <c r="E846" s="9"/>
      <c r="F846" s="9"/>
      <c r="G846" s="9">
        <v>1</v>
      </c>
      <c r="H846" s="10">
        <v>53.05</v>
      </c>
      <c r="I846" s="11">
        <v>1.28</v>
      </c>
      <c r="J846" s="9">
        <v>1636</v>
      </c>
      <c r="K846" s="2">
        <v>178.86096857466001</v>
      </c>
      <c r="L846" s="11">
        <v>6.91748046875</v>
      </c>
      <c r="M846" s="9">
        <v>1</v>
      </c>
      <c r="N846" s="9">
        <v>1</v>
      </c>
      <c r="O846" s="9">
        <v>1</v>
      </c>
      <c r="P846" s="34">
        <v>0.25108617378012998</v>
      </c>
      <c r="Q846" s="12">
        <v>1.5921572387001099</v>
      </c>
      <c r="R846" s="12">
        <v>1.73054978255222</v>
      </c>
      <c r="S846" s="12">
        <v>2.2291294895663798</v>
      </c>
      <c r="T846" s="35">
        <v>0.15556123806090799</v>
      </c>
      <c r="U846" s="34">
        <f t="shared" si="273"/>
        <v>-1.9937455070108381</v>
      </c>
      <c r="V846" s="12">
        <f t="shared" si="274"/>
        <v>0.67098282098896278</v>
      </c>
      <c r="W846" s="12">
        <f t="shared" si="275"/>
        <v>0.79123044396401732</v>
      </c>
      <c r="X846" s="12">
        <f t="shared" si="276"/>
        <v>1.1564804248207117</v>
      </c>
      <c r="Y846" s="35">
        <f t="shared" si="277"/>
        <v>-2.6844454730199305</v>
      </c>
      <c r="Z846" s="2"/>
      <c r="AA846" s="13">
        <v>1</v>
      </c>
      <c r="AB846" s="13">
        <v>1</v>
      </c>
      <c r="AC846" s="13">
        <v>1</v>
      </c>
      <c r="AD846" s="13">
        <v>1</v>
      </c>
      <c r="AE846" s="14">
        <v>1</v>
      </c>
      <c r="AF846" s="15"/>
      <c r="AG846" s="15"/>
      <c r="AH846" s="15"/>
      <c r="AI846" s="15"/>
      <c r="AJ846" s="2"/>
      <c r="AK846" s="1">
        <f t="shared" si="278"/>
        <v>4</v>
      </c>
      <c r="AL846" s="1">
        <f t="shared" si="279"/>
        <v>2</v>
      </c>
      <c r="AM846" s="1">
        <f t="shared" si="280"/>
        <v>2</v>
      </c>
      <c r="AN846" s="1">
        <f t="shared" si="281"/>
        <v>3</v>
      </c>
      <c r="AO846" s="1">
        <f t="shared" si="282"/>
        <v>-4</v>
      </c>
      <c r="AP846" s="1">
        <f t="shared" si="283"/>
        <v>7</v>
      </c>
      <c r="AQ846" s="1">
        <f t="shared" si="284"/>
        <v>0</v>
      </c>
      <c r="AR846" s="1">
        <f t="shared" si="285"/>
        <v>0</v>
      </c>
      <c r="AS846" s="1">
        <f t="shared" si="286"/>
        <v>0</v>
      </c>
      <c r="AT846" s="1">
        <f t="shared" si="287"/>
        <v>0</v>
      </c>
      <c r="AU846" s="1">
        <f t="shared" si="288"/>
        <v>0</v>
      </c>
      <c r="AV846" s="1">
        <f t="shared" si="289"/>
        <v>0</v>
      </c>
      <c r="AW846" s="1">
        <f t="shared" si="290"/>
        <v>0</v>
      </c>
      <c r="AX846" s="1">
        <f t="shared" si="291"/>
        <v>0</v>
      </c>
      <c r="AY846" s="1">
        <v>2</v>
      </c>
      <c r="AZ846" s="1">
        <f t="shared" si="292"/>
        <v>1</v>
      </c>
      <c r="BA846" s="1">
        <f t="shared" si="293"/>
        <v>8</v>
      </c>
      <c r="BB846" s="16"/>
      <c r="BC846" s="16"/>
      <c r="BD846" s="16"/>
      <c r="BE846" s="16"/>
      <c r="BF846" s="17"/>
      <c r="BG846" s="16"/>
      <c r="BH846" s="16"/>
      <c r="BI846" s="16"/>
      <c r="BJ846" s="16"/>
      <c r="BK846" s="16"/>
      <c r="BL846" s="16"/>
      <c r="BM846" s="16"/>
      <c r="BN846" s="16"/>
    </row>
    <row r="847" spans="1:66" ht="21" x14ac:dyDescent="0.2">
      <c r="A847" s="9" t="s">
        <v>1106</v>
      </c>
      <c r="B847" s="43" t="s">
        <v>2488</v>
      </c>
      <c r="C847" s="9">
        <v>8</v>
      </c>
      <c r="D847" s="9"/>
      <c r="E847" s="9"/>
      <c r="F847" s="9"/>
      <c r="G847" s="9">
        <v>1</v>
      </c>
      <c r="H847" s="10">
        <v>93.67</v>
      </c>
      <c r="I847" s="11">
        <v>1.1499999999999999</v>
      </c>
      <c r="J847" s="9">
        <v>1912</v>
      </c>
      <c r="K847" s="2">
        <v>217.86708412466001</v>
      </c>
      <c r="L847" s="11">
        <v>5.85888671875</v>
      </c>
      <c r="M847" s="9">
        <v>1</v>
      </c>
      <c r="N847" s="9">
        <v>1</v>
      </c>
      <c r="O847" s="9">
        <v>1</v>
      </c>
      <c r="P847" s="34">
        <v>2.29139416471945</v>
      </c>
      <c r="Q847" s="12">
        <v>1.3901552692196999</v>
      </c>
      <c r="R847" s="12">
        <v>1.60353583433379</v>
      </c>
      <c r="S847" s="12">
        <v>0.46702418474339003</v>
      </c>
      <c r="T847" s="35">
        <v>1.6259269908080101</v>
      </c>
      <c r="U847" s="34">
        <f t="shared" si="273"/>
        <v>1.1962256518215268</v>
      </c>
      <c r="V847" s="12">
        <f t="shared" si="274"/>
        <v>0.47524602944011485</v>
      </c>
      <c r="W847" s="12">
        <f t="shared" si="275"/>
        <v>0.68125659415249296</v>
      </c>
      <c r="X847" s="12">
        <f t="shared" si="276"/>
        <v>-1.098430833376576</v>
      </c>
      <c r="Y847" s="35">
        <f t="shared" si="277"/>
        <v>0.70126247736127367</v>
      </c>
      <c r="Z847" s="2"/>
      <c r="AA847" s="13">
        <v>1</v>
      </c>
      <c r="AB847" s="13">
        <v>1</v>
      </c>
      <c r="AC847" s="13">
        <v>1</v>
      </c>
      <c r="AD847" s="13">
        <v>1</v>
      </c>
      <c r="AE847" s="14">
        <v>1</v>
      </c>
      <c r="AF847" s="15"/>
      <c r="AG847" s="15"/>
      <c r="AH847" s="15"/>
      <c r="AI847" s="15"/>
      <c r="AJ847" s="2"/>
      <c r="AK847" s="1">
        <f t="shared" si="278"/>
        <v>3</v>
      </c>
      <c r="AL847" s="1">
        <f t="shared" si="279"/>
        <v>1</v>
      </c>
      <c r="AM847" s="1">
        <f t="shared" si="280"/>
        <v>2</v>
      </c>
      <c r="AN847" s="1">
        <f t="shared" si="281"/>
        <v>2</v>
      </c>
      <c r="AO847" s="1">
        <f t="shared" si="282"/>
        <v>-2</v>
      </c>
      <c r="AP847" s="1">
        <f t="shared" si="283"/>
        <v>6</v>
      </c>
      <c r="AQ847" s="1">
        <f t="shared" si="284"/>
        <v>0</v>
      </c>
      <c r="AR847" s="1">
        <f t="shared" si="285"/>
        <v>0</v>
      </c>
      <c r="AS847" s="1">
        <f t="shared" si="286"/>
        <v>0</v>
      </c>
      <c r="AT847" s="1">
        <f t="shared" si="287"/>
        <v>0</v>
      </c>
      <c r="AU847" s="1">
        <f t="shared" si="288"/>
        <v>0</v>
      </c>
      <c r="AV847" s="1">
        <f t="shared" si="289"/>
        <v>0</v>
      </c>
      <c r="AW847" s="1">
        <f t="shared" si="290"/>
        <v>0</v>
      </c>
      <c r="AX847" s="1">
        <f t="shared" si="291"/>
        <v>0</v>
      </c>
      <c r="AY847" s="1">
        <v>5</v>
      </c>
      <c r="AZ847" s="1">
        <f t="shared" si="292"/>
        <v>2</v>
      </c>
      <c r="BA847" s="1">
        <f t="shared" si="293"/>
        <v>8</v>
      </c>
      <c r="BB847" s="16"/>
      <c r="BC847" s="16"/>
      <c r="BD847" s="16"/>
      <c r="BE847" s="16"/>
      <c r="BF847" s="17"/>
      <c r="BG847" s="16"/>
      <c r="BH847" s="16"/>
      <c r="BI847" s="16"/>
      <c r="BJ847" s="16"/>
      <c r="BK847" s="16"/>
      <c r="BL847" s="16"/>
      <c r="BM847" s="16"/>
      <c r="BN847" s="16"/>
    </row>
    <row r="848" spans="1:66" ht="21" x14ac:dyDescent="0.2">
      <c r="A848" s="9" t="s">
        <v>1065</v>
      </c>
      <c r="B848" s="43" t="s">
        <v>2887</v>
      </c>
      <c r="C848" s="9">
        <v>8</v>
      </c>
      <c r="D848" s="9"/>
      <c r="E848" s="9"/>
      <c r="F848" s="9"/>
      <c r="G848" s="9">
        <v>1</v>
      </c>
      <c r="H848" s="10">
        <v>25.81</v>
      </c>
      <c r="I848" s="11">
        <v>10.17</v>
      </c>
      <c r="J848" s="9">
        <v>118</v>
      </c>
      <c r="K848" s="2">
        <v>12.572100924660001</v>
      </c>
      <c r="L848" s="11">
        <v>5.47802734375</v>
      </c>
      <c r="M848" s="9">
        <v>1</v>
      </c>
      <c r="N848" s="9">
        <v>1</v>
      </c>
      <c r="O848" s="9">
        <v>1</v>
      </c>
      <c r="P848" s="34">
        <v>1.39102080098695</v>
      </c>
      <c r="Q848" s="12">
        <v>1.2087501984698701</v>
      </c>
      <c r="R848" s="12">
        <v>1.44799949694182</v>
      </c>
      <c r="S848" s="12">
        <v>1.8347087499421</v>
      </c>
      <c r="T848" s="35">
        <v>1.1351718524829399</v>
      </c>
      <c r="U848" s="34">
        <f t="shared" si="273"/>
        <v>0.47614399375243099</v>
      </c>
      <c r="V848" s="12">
        <f t="shared" si="274"/>
        <v>0.27351612658441127</v>
      </c>
      <c r="W848" s="12">
        <f t="shared" si="275"/>
        <v>0.53406110120587824</v>
      </c>
      <c r="X848" s="12">
        <f t="shared" si="276"/>
        <v>0.8755510612355335</v>
      </c>
      <c r="Y848" s="35">
        <f t="shared" si="277"/>
        <v>0.18291072214788004</v>
      </c>
      <c r="Z848" s="2"/>
      <c r="AA848" s="13">
        <v>1</v>
      </c>
      <c r="AB848" s="13">
        <v>1</v>
      </c>
      <c r="AC848" s="13">
        <v>1</v>
      </c>
      <c r="AD848" s="13">
        <v>1</v>
      </c>
      <c r="AE848" s="14">
        <v>1</v>
      </c>
      <c r="AF848" s="15"/>
      <c r="AG848" s="15"/>
      <c r="AH848" s="15"/>
      <c r="AI848" s="15"/>
      <c r="AJ848" s="2"/>
      <c r="AK848" s="1">
        <f t="shared" si="278"/>
        <v>1</v>
      </c>
      <c r="AL848" s="1">
        <f t="shared" si="279"/>
        <v>0</v>
      </c>
      <c r="AM848" s="1">
        <f t="shared" si="280"/>
        <v>1</v>
      </c>
      <c r="AN848" s="1">
        <f t="shared" si="281"/>
        <v>2</v>
      </c>
      <c r="AO848" s="1">
        <f t="shared" si="282"/>
        <v>0</v>
      </c>
      <c r="AP848" s="1">
        <f t="shared" si="283"/>
        <v>4</v>
      </c>
      <c r="AQ848" s="1">
        <f t="shared" si="284"/>
        <v>0</v>
      </c>
      <c r="AR848" s="1">
        <f t="shared" si="285"/>
        <v>0</v>
      </c>
      <c r="AS848" s="1">
        <f t="shared" si="286"/>
        <v>0</v>
      </c>
      <c r="AT848" s="1">
        <f t="shared" si="287"/>
        <v>0</v>
      </c>
      <c r="AU848" s="1">
        <f t="shared" si="288"/>
        <v>0</v>
      </c>
      <c r="AV848" s="1">
        <f t="shared" si="289"/>
        <v>0</v>
      </c>
      <c r="AW848" s="1">
        <f t="shared" si="290"/>
        <v>0</v>
      </c>
      <c r="AX848" s="1">
        <f t="shared" si="291"/>
        <v>0</v>
      </c>
      <c r="AY848" s="1">
        <v>4</v>
      </c>
      <c r="AZ848" s="1">
        <f t="shared" si="292"/>
        <v>4</v>
      </c>
      <c r="BA848" s="1">
        <f t="shared" si="293"/>
        <v>8</v>
      </c>
      <c r="BB848" s="16"/>
      <c r="BC848" s="16"/>
      <c r="BD848" s="16"/>
      <c r="BE848" s="16"/>
      <c r="BF848" s="17"/>
      <c r="BG848" s="16"/>
      <c r="BH848" s="16"/>
      <c r="BI848" s="16"/>
      <c r="BJ848" s="16"/>
      <c r="BK848" s="16"/>
      <c r="BL848" s="16"/>
      <c r="BM848" s="16"/>
      <c r="BN848" s="16"/>
    </row>
    <row r="849" spans="1:66" x14ac:dyDescent="0.2">
      <c r="A849" s="9" t="s">
        <v>658</v>
      </c>
      <c r="B849" s="43" t="s">
        <v>2484</v>
      </c>
      <c r="C849" s="9">
        <v>8</v>
      </c>
      <c r="D849" s="9">
        <v>1</v>
      </c>
      <c r="E849" s="9"/>
      <c r="F849" s="9"/>
      <c r="G849" s="9">
        <v>1</v>
      </c>
      <c r="H849" s="10">
        <v>32.380000000000003</v>
      </c>
      <c r="I849" s="11">
        <v>6.15</v>
      </c>
      <c r="J849" s="9">
        <v>130</v>
      </c>
      <c r="K849" s="2">
        <v>14.737269144660001</v>
      </c>
      <c r="L849" s="11">
        <v>9.07080078125</v>
      </c>
      <c r="M849" s="9">
        <v>1</v>
      </c>
      <c r="N849" s="9">
        <v>1</v>
      </c>
      <c r="O849" s="9">
        <v>1</v>
      </c>
      <c r="P849" s="34">
        <v>1.2412776456927199</v>
      </c>
      <c r="Q849" s="12">
        <v>2.1568723563808399</v>
      </c>
      <c r="R849" s="12">
        <v>1.40948305934086</v>
      </c>
      <c r="S849" s="12">
        <v>2.7749768151271099</v>
      </c>
      <c r="T849" s="35">
        <v>0.56768711603478905</v>
      </c>
      <c r="U849" s="34">
        <f t="shared" si="273"/>
        <v>0.31182584976543953</v>
      </c>
      <c r="V849" s="12">
        <f t="shared" si="274"/>
        <v>1.1089408003902193</v>
      </c>
      <c r="W849" s="12">
        <f t="shared" si="275"/>
        <v>0.49516613817665389</v>
      </c>
      <c r="X849" s="12">
        <f t="shared" si="276"/>
        <v>1.4724757178263927</v>
      </c>
      <c r="Y849" s="35">
        <f t="shared" si="277"/>
        <v>-0.81683209564491466</v>
      </c>
      <c r="Z849" s="2"/>
      <c r="AA849" s="13">
        <v>1</v>
      </c>
      <c r="AB849" s="13">
        <v>1</v>
      </c>
      <c r="AC849" s="13">
        <v>1</v>
      </c>
      <c r="AD849" s="13">
        <v>1</v>
      </c>
      <c r="AE849" s="14">
        <v>1</v>
      </c>
      <c r="AF849" s="15"/>
      <c r="AG849" s="15"/>
      <c r="AH849" s="15"/>
      <c r="AI849" s="15"/>
      <c r="AJ849" s="2"/>
      <c r="AK849" s="1">
        <f t="shared" si="278"/>
        <v>0</v>
      </c>
      <c r="AL849" s="1">
        <f t="shared" si="279"/>
        <v>3</v>
      </c>
      <c r="AM849" s="1">
        <f t="shared" si="280"/>
        <v>1</v>
      </c>
      <c r="AN849" s="1">
        <f t="shared" si="281"/>
        <v>4</v>
      </c>
      <c r="AO849" s="1">
        <f t="shared" si="282"/>
        <v>-1</v>
      </c>
      <c r="AP849" s="1">
        <f t="shared" si="283"/>
        <v>7</v>
      </c>
      <c r="AQ849" s="1">
        <f t="shared" si="284"/>
        <v>0</v>
      </c>
      <c r="AR849" s="1">
        <f t="shared" si="285"/>
        <v>0</v>
      </c>
      <c r="AS849" s="1">
        <f t="shared" si="286"/>
        <v>0</v>
      </c>
      <c r="AT849" s="1">
        <f t="shared" si="287"/>
        <v>0</v>
      </c>
      <c r="AU849" s="1">
        <f t="shared" si="288"/>
        <v>0</v>
      </c>
      <c r="AV849" s="1">
        <f t="shared" si="289"/>
        <v>0</v>
      </c>
      <c r="AW849" s="1">
        <f t="shared" si="290"/>
        <v>0</v>
      </c>
      <c r="AX849" s="1">
        <f t="shared" si="291"/>
        <v>0</v>
      </c>
      <c r="AY849" s="1">
        <v>2</v>
      </c>
      <c r="AZ849" s="1">
        <f t="shared" si="292"/>
        <v>1</v>
      </c>
      <c r="BA849" s="1">
        <f t="shared" si="293"/>
        <v>8</v>
      </c>
      <c r="BB849" s="16"/>
      <c r="BC849" s="16"/>
      <c r="BD849" s="16"/>
      <c r="BE849" s="16"/>
      <c r="BF849" s="17"/>
      <c r="BG849" s="16"/>
      <c r="BH849" s="16"/>
      <c r="BI849" s="16"/>
      <c r="BJ849" s="16"/>
      <c r="BK849" s="16"/>
      <c r="BL849" s="16"/>
      <c r="BM849" s="16"/>
      <c r="BN849" s="16"/>
    </row>
    <row r="850" spans="1:66" x14ac:dyDescent="0.2">
      <c r="A850" s="9" t="s">
        <v>891</v>
      </c>
      <c r="B850" s="43" t="s">
        <v>1943</v>
      </c>
      <c r="C850" s="9">
        <v>8</v>
      </c>
      <c r="D850" s="9"/>
      <c r="E850" s="9"/>
      <c r="F850" s="9"/>
      <c r="G850" s="9">
        <v>1</v>
      </c>
      <c r="H850" s="10">
        <v>33.17</v>
      </c>
      <c r="I850" s="11">
        <v>16.809999999999999</v>
      </c>
      <c r="J850" s="9">
        <v>119</v>
      </c>
      <c r="K850" s="2">
        <v>13.27336469466</v>
      </c>
      <c r="L850" s="11">
        <v>11.56103515625</v>
      </c>
      <c r="M850" s="9">
        <v>1</v>
      </c>
      <c r="N850" s="9">
        <v>1</v>
      </c>
      <c r="O850" s="9">
        <v>1</v>
      </c>
      <c r="P850" s="34">
        <v>2.6116787329323898</v>
      </c>
      <c r="Q850" s="12">
        <v>1.1854145004709</v>
      </c>
      <c r="R850" s="12">
        <v>1.3495541188420499</v>
      </c>
      <c r="S850" s="12">
        <v>0.17524148220337499</v>
      </c>
      <c r="T850" s="35">
        <v>2.1732719020387701</v>
      </c>
      <c r="U850" s="34">
        <f t="shared" si="273"/>
        <v>1.3849774394144176</v>
      </c>
      <c r="V850" s="12">
        <f t="shared" si="274"/>
        <v>0.24539161035690721</v>
      </c>
      <c r="W850" s="12">
        <f t="shared" si="275"/>
        <v>0.43248283187666503</v>
      </c>
      <c r="X850" s="12">
        <f t="shared" si="276"/>
        <v>-2.5125837726577127</v>
      </c>
      <c r="Y850" s="35">
        <f t="shared" si="277"/>
        <v>1.1198686840373735</v>
      </c>
      <c r="Z850" s="2"/>
      <c r="AA850" s="13">
        <v>1</v>
      </c>
      <c r="AB850" s="13">
        <v>1</v>
      </c>
      <c r="AC850" s="13">
        <v>1</v>
      </c>
      <c r="AD850" s="13">
        <v>1</v>
      </c>
      <c r="AE850" s="14">
        <v>1</v>
      </c>
      <c r="AF850" s="15"/>
      <c r="AG850" s="15"/>
      <c r="AH850" s="15"/>
      <c r="AI850" s="15"/>
      <c r="AJ850" s="2"/>
      <c r="AK850" s="1">
        <f t="shared" si="278"/>
        <v>4</v>
      </c>
      <c r="AL850" s="1">
        <f t="shared" si="279"/>
        <v>0</v>
      </c>
      <c r="AM850" s="1">
        <f t="shared" si="280"/>
        <v>1</v>
      </c>
      <c r="AN850" s="1">
        <f t="shared" si="281"/>
        <v>4</v>
      </c>
      <c r="AO850" s="1">
        <f t="shared" si="282"/>
        <v>-3</v>
      </c>
      <c r="AP850" s="1">
        <f t="shared" si="283"/>
        <v>6</v>
      </c>
      <c r="AQ850" s="1">
        <f t="shared" si="284"/>
        <v>0</v>
      </c>
      <c r="AR850" s="1">
        <f t="shared" si="285"/>
        <v>0</v>
      </c>
      <c r="AS850" s="1">
        <f t="shared" si="286"/>
        <v>0</v>
      </c>
      <c r="AT850" s="1">
        <f t="shared" si="287"/>
        <v>0</v>
      </c>
      <c r="AU850" s="1">
        <f t="shared" si="288"/>
        <v>0</v>
      </c>
      <c r="AV850" s="1">
        <f t="shared" si="289"/>
        <v>0</v>
      </c>
      <c r="AW850" s="1">
        <f t="shared" si="290"/>
        <v>0</v>
      </c>
      <c r="AX850" s="1">
        <f t="shared" si="291"/>
        <v>0</v>
      </c>
      <c r="AY850" s="1">
        <v>5</v>
      </c>
      <c r="AZ850" s="1">
        <f t="shared" si="292"/>
        <v>2</v>
      </c>
      <c r="BA850" s="1">
        <f t="shared" si="293"/>
        <v>8</v>
      </c>
      <c r="BB850" s="16"/>
      <c r="BC850" s="16"/>
      <c r="BD850" s="16"/>
      <c r="BE850" s="16"/>
      <c r="BF850" s="17"/>
      <c r="BG850" s="16"/>
      <c r="BH850" s="16"/>
      <c r="BI850" s="16"/>
      <c r="BJ850" s="16"/>
      <c r="BK850" s="16"/>
      <c r="BL850" s="16"/>
      <c r="BM850" s="16"/>
      <c r="BN850" s="16"/>
    </row>
    <row r="851" spans="1:66" x14ac:dyDescent="0.2">
      <c r="A851" s="9" t="s">
        <v>1456</v>
      </c>
      <c r="B851" s="43" t="s">
        <v>1933</v>
      </c>
      <c r="C851" s="9">
        <v>8</v>
      </c>
      <c r="D851" s="9"/>
      <c r="E851" s="9"/>
      <c r="F851" s="9"/>
      <c r="G851" s="9">
        <v>1</v>
      </c>
      <c r="H851" s="10">
        <v>98.630923170097802</v>
      </c>
      <c r="I851" s="11">
        <v>8.9600000000000009</v>
      </c>
      <c r="J851" s="9">
        <v>134</v>
      </c>
      <c r="K851" s="2">
        <v>15.30458066466</v>
      </c>
      <c r="L851" s="11">
        <v>4.52587890625</v>
      </c>
      <c r="M851" s="9">
        <v>1</v>
      </c>
      <c r="N851" s="9">
        <v>1</v>
      </c>
      <c r="O851" s="9">
        <v>2</v>
      </c>
      <c r="P851" s="34">
        <v>1.1099449159874899</v>
      </c>
      <c r="Q851" s="12">
        <v>0.89118938767391898</v>
      </c>
      <c r="R851" s="12">
        <v>1.33446562673793</v>
      </c>
      <c r="S851" s="12">
        <v>2.10010450200698</v>
      </c>
      <c r="T851" s="35">
        <v>1.22855885907123</v>
      </c>
      <c r="U851" s="34">
        <f t="shared" si="273"/>
        <v>0.15048808071629075</v>
      </c>
      <c r="V851" s="12">
        <f t="shared" si="274"/>
        <v>-0.1661960417890487</v>
      </c>
      <c r="W851" s="12">
        <f t="shared" si="275"/>
        <v>0.41626214491532693</v>
      </c>
      <c r="X851" s="12">
        <f t="shared" si="276"/>
        <v>1.0704611187371695</v>
      </c>
      <c r="Y851" s="35">
        <f t="shared" si="277"/>
        <v>0.29696697748520423</v>
      </c>
      <c r="Z851" s="2"/>
      <c r="AA851" s="13">
        <v>1</v>
      </c>
      <c r="AB851" s="13">
        <v>1</v>
      </c>
      <c r="AC851" s="13">
        <v>1</v>
      </c>
      <c r="AD851" s="13">
        <v>1</v>
      </c>
      <c r="AE851" s="14">
        <v>1</v>
      </c>
      <c r="AF851" s="15"/>
      <c r="AG851" s="15"/>
      <c r="AH851" s="15"/>
      <c r="AI851" s="15"/>
      <c r="AJ851" s="2"/>
      <c r="AK851" s="1">
        <f t="shared" si="278"/>
        <v>0</v>
      </c>
      <c r="AL851" s="1">
        <f t="shared" si="279"/>
        <v>0</v>
      </c>
      <c r="AM851" s="1">
        <f t="shared" si="280"/>
        <v>1</v>
      </c>
      <c r="AN851" s="1">
        <f t="shared" si="281"/>
        <v>3</v>
      </c>
      <c r="AO851" s="1">
        <f t="shared" si="282"/>
        <v>0</v>
      </c>
      <c r="AP851" s="1">
        <f t="shared" si="283"/>
        <v>4</v>
      </c>
      <c r="AQ851" s="1">
        <f t="shared" si="284"/>
        <v>0</v>
      </c>
      <c r="AR851" s="1">
        <f t="shared" si="285"/>
        <v>0</v>
      </c>
      <c r="AS851" s="1">
        <f t="shared" si="286"/>
        <v>0</v>
      </c>
      <c r="AT851" s="1">
        <f t="shared" si="287"/>
        <v>0</v>
      </c>
      <c r="AU851" s="1">
        <f t="shared" si="288"/>
        <v>0</v>
      </c>
      <c r="AV851" s="1">
        <f t="shared" si="289"/>
        <v>0</v>
      </c>
      <c r="AW851" s="1">
        <f t="shared" si="290"/>
        <v>0</v>
      </c>
      <c r="AX851" s="1">
        <f t="shared" si="291"/>
        <v>0</v>
      </c>
      <c r="AY851" s="1">
        <v>4</v>
      </c>
      <c r="AZ851" s="1">
        <f t="shared" si="292"/>
        <v>4</v>
      </c>
      <c r="BA851" s="1">
        <f t="shared" si="293"/>
        <v>8</v>
      </c>
      <c r="BB851" s="16"/>
      <c r="BC851" s="16"/>
      <c r="BD851" s="16"/>
      <c r="BE851" s="16"/>
      <c r="BF851" s="17"/>
      <c r="BG851" s="16"/>
      <c r="BH851" s="16"/>
      <c r="BI851" s="16"/>
      <c r="BJ851" s="16"/>
      <c r="BK851" s="16"/>
      <c r="BL851" s="16"/>
      <c r="BM851" s="16"/>
      <c r="BN851" s="16"/>
    </row>
    <row r="852" spans="1:66" ht="21" x14ac:dyDescent="0.2">
      <c r="A852" s="9" t="s">
        <v>1455</v>
      </c>
      <c r="B852" s="43" t="s">
        <v>1920</v>
      </c>
      <c r="C852" s="9">
        <v>8</v>
      </c>
      <c r="D852" s="9"/>
      <c r="E852" s="9"/>
      <c r="F852" s="9"/>
      <c r="G852" s="9">
        <v>1</v>
      </c>
      <c r="H852" s="10">
        <v>102.14</v>
      </c>
      <c r="I852" s="11">
        <v>4.5999999999999996</v>
      </c>
      <c r="J852" s="9">
        <v>326</v>
      </c>
      <c r="K852" s="2">
        <v>36.877187194660003</v>
      </c>
      <c r="L852" s="11">
        <v>5.97314453125</v>
      </c>
      <c r="M852" s="9">
        <v>1</v>
      </c>
      <c r="N852" s="9">
        <v>1</v>
      </c>
      <c r="O852" s="9">
        <v>1</v>
      </c>
      <c r="P852" s="34">
        <v>0.228207929997852</v>
      </c>
      <c r="Q852" s="12">
        <v>0.54284454818484396</v>
      </c>
      <c r="R852" s="12">
        <v>1.2945986076571601</v>
      </c>
      <c r="S852" s="12">
        <v>1.47092505095816</v>
      </c>
      <c r="T852" s="35">
        <v>0.41468640619358199</v>
      </c>
      <c r="U852" s="34">
        <f t="shared" si="273"/>
        <v>-2.1315791701766358</v>
      </c>
      <c r="V852" s="12">
        <f t="shared" si="274"/>
        <v>-0.88138897544200323</v>
      </c>
      <c r="W852" s="12">
        <f t="shared" si="275"/>
        <v>0.37250485736621625</v>
      </c>
      <c r="X852" s="12">
        <f t="shared" si="276"/>
        <v>0.55672373784650897</v>
      </c>
      <c r="Y852" s="35">
        <f t="shared" si="277"/>
        <v>-1.2699073397547676</v>
      </c>
      <c r="Z852" s="2"/>
      <c r="AA852" s="13">
        <v>1</v>
      </c>
      <c r="AB852" s="13">
        <v>1</v>
      </c>
      <c r="AC852" s="13">
        <v>1</v>
      </c>
      <c r="AD852" s="13">
        <v>1</v>
      </c>
      <c r="AE852" s="14">
        <v>1</v>
      </c>
      <c r="AF852" s="15"/>
      <c r="AG852" s="15"/>
      <c r="AH852" s="15"/>
      <c r="AI852" s="15"/>
      <c r="AJ852" s="2"/>
      <c r="AK852" s="1">
        <f t="shared" si="278"/>
        <v>4</v>
      </c>
      <c r="AL852" s="1">
        <f t="shared" si="279"/>
        <v>1</v>
      </c>
      <c r="AM852" s="1">
        <f t="shared" si="280"/>
        <v>0</v>
      </c>
      <c r="AN852" s="1">
        <f t="shared" si="281"/>
        <v>1</v>
      </c>
      <c r="AO852" s="1">
        <f t="shared" si="282"/>
        <v>-2</v>
      </c>
      <c r="AP852" s="1">
        <f t="shared" si="283"/>
        <v>4</v>
      </c>
      <c r="AQ852" s="1">
        <f t="shared" si="284"/>
        <v>0</v>
      </c>
      <c r="AR852" s="1">
        <f t="shared" si="285"/>
        <v>0</v>
      </c>
      <c r="AS852" s="1">
        <f t="shared" si="286"/>
        <v>0</v>
      </c>
      <c r="AT852" s="1">
        <f t="shared" si="287"/>
        <v>0</v>
      </c>
      <c r="AU852" s="1">
        <f t="shared" si="288"/>
        <v>0</v>
      </c>
      <c r="AV852" s="1">
        <f t="shared" si="289"/>
        <v>0</v>
      </c>
      <c r="AW852" s="1">
        <f t="shared" si="290"/>
        <v>0</v>
      </c>
      <c r="AX852" s="1">
        <f t="shared" si="291"/>
        <v>0</v>
      </c>
      <c r="AY852" s="1">
        <v>4</v>
      </c>
      <c r="AZ852" s="1">
        <f t="shared" si="292"/>
        <v>4</v>
      </c>
      <c r="BA852" s="1">
        <f t="shared" si="293"/>
        <v>8</v>
      </c>
      <c r="BB852" s="16"/>
      <c r="BC852" s="16"/>
      <c r="BD852" s="16"/>
      <c r="BE852" s="16"/>
      <c r="BF852" s="17"/>
      <c r="BG852" s="16"/>
      <c r="BH852" s="16"/>
      <c r="BI852" s="16"/>
      <c r="BJ852" s="16"/>
      <c r="BK852" s="16"/>
      <c r="BL852" s="16"/>
      <c r="BM852" s="16"/>
      <c r="BN852" s="16"/>
    </row>
    <row r="853" spans="1:66" x14ac:dyDescent="0.2">
      <c r="A853" s="9" t="s">
        <v>20</v>
      </c>
      <c r="B853" s="43" t="s">
        <v>2475</v>
      </c>
      <c r="C853" s="9">
        <v>8</v>
      </c>
      <c r="D853" s="9"/>
      <c r="E853" s="9"/>
      <c r="F853" s="9"/>
      <c r="G853" s="9">
        <v>3</v>
      </c>
      <c r="H853" s="10">
        <v>56.65</v>
      </c>
      <c r="I853" s="11">
        <v>3.38</v>
      </c>
      <c r="J853" s="9">
        <v>355</v>
      </c>
      <c r="K853" s="2">
        <v>39.492862354659898</v>
      </c>
      <c r="L853" s="11">
        <v>9.17333984375</v>
      </c>
      <c r="M853" s="9">
        <v>1</v>
      </c>
      <c r="N853" s="9">
        <v>1</v>
      </c>
      <c r="O853" s="9">
        <v>1</v>
      </c>
      <c r="P853" s="34">
        <v>0.75033633255910603</v>
      </c>
      <c r="Q853" s="12">
        <v>1.0560035026881101</v>
      </c>
      <c r="R853" s="12">
        <v>1.25507280399313</v>
      </c>
      <c r="S853" s="12">
        <v>0.74764112733499699</v>
      </c>
      <c r="T853" s="35">
        <v>0.70089855630032005</v>
      </c>
      <c r="U853" s="34">
        <f t="shared" si="273"/>
        <v>-0.41439067721273798</v>
      </c>
      <c r="V853" s="12">
        <f t="shared" si="274"/>
        <v>7.8614620020595008E-2</v>
      </c>
      <c r="W853" s="12">
        <f t="shared" si="275"/>
        <v>0.3277710541468784</v>
      </c>
      <c r="X853" s="12">
        <f t="shared" si="276"/>
        <v>-0.41958216174564505</v>
      </c>
      <c r="Y853" s="35">
        <f t="shared" si="277"/>
        <v>-0.51272244225347441</v>
      </c>
      <c r="Z853" s="2"/>
      <c r="AA853" s="13">
        <v>1</v>
      </c>
      <c r="AB853" s="13">
        <v>1</v>
      </c>
      <c r="AC853" s="13">
        <v>1</v>
      </c>
      <c r="AD853" s="13">
        <v>1</v>
      </c>
      <c r="AE853" s="14">
        <v>1</v>
      </c>
      <c r="AF853" s="15"/>
      <c r="AG853" s="15"/>
      <c r="AH853" s="15"/>
      <c r="AI853" s="15"/>
      <c r="AJ853" s="2"/>
      <c r="AK853" s="1">
        <f t="shared" si="278"/>
        <v>0</v>
      </c>
      <c r="AL853" s="1">
        <f t="shared" si="279"/>
        <v>0</v>
      </c>
      <c r="AM853" s="1">
        <f t="shared" si="280"/>
        <v>0</v>
      </c>
      <c r="AN853" s="1">
        <f t="shared" si="281"/>
        <v>0</v>
      </c>
      <c r="AO853" s="1">
        <f t="shared" si="282"/>
        <v>0</v>
      </c>
      <c r="AP853" s="1">
        <f t="shared" si="283"/>
        <v>0</v>
      </c>
      <c r="AQ853" s="1">
        <f t="shared" si="284"/>
        <v>0</v>
      </c>
      <c r="AR853" s="1">
        <f t="shared" si="285"/>
        <v>0</v>
      </c>
      <c r="AS853" s="1">
        <f t="shared" si="286"/>
        <v>0</v>
      </c>
      <c r="AT853" s="1">
        <f t="shared" si="287"/>
        <v>0</v>
      </c>
      <c r="AU853" s="1">
        <f t="shared" si="288"/>
        <v>0</v>
      </c>
      <c r="AV853" s="1">
        <f t="shared" si="289"/>
        <v>0</v>
      </c>
      <c r="AW853" s="1">
        <f t="shared" si="290"/>
        <v>0</v>
      </c>
      <c r="AX853" s="1">
        <f t="shared" si="291"/>
        <v>0</v>
      </c>
      <c r="AY853" s="1">
        <v>1</v>
      </c>
      <c r="AZ853" s="1">
        <f t="shared" si="292"/>
        <v>8</v>
      </c>
      <c r="BA853" s="1">
        <f t="shared" si="293"/>
        <v>8</v>
      </c>
      <c r="BB853" s="16"/>
      <c r="BC853" s="16"/>
      <c r="BD853" s="16"/>
      <c r="BE853" s="16"/>
      <c r="BF853" s="17"/>
      <c r="BG853" s="16"/>
      <c r="BH853" s="16"/>
      <c r="BI853" s="16"/>
      <c r="BJ853" s="16"/>
      <c r="BK853" s="16"/>
      <c r="BL853" s="16"/>
      <c r="BM853" s="16"/>
      <c r="BN853" s="16"/>
    </row>
    <row r="854" spans="1:66" x14ac:dyDescent="0.2">
      <c r="A854" s="9" t="s">
        <v>705</v>
      </c>
      <c r="B854" s="43" t="s">
        <v>1937</v>
      </c>
      <c r="C854" s="9">
        <v>8</v>
      </c>
      <c r="D854" s="9"/>
      <c r="E854" s="9"/>
      <c r="F854" s="9"/>
      <c r="G854" s="9">
        <v>1</v>
      </c>
      <c r="H854" s="10">
        <v>332.870865796354</v>
      </c>
      <c r="I854" s="11">
        <v>5.47</v>
      </c>
      <c r="J854" s="9">
        <v>201</v>
      </c>
      <c r="K854" s="2">
        <v>23.29557154466</v>
      </c>
      <c r="L854" s="11">
        <v>5.28759765625</v>
      </c>
      <c r="M854" s="9">
        <v>1</v>
      </c>
      <c r="N854" s="9">
        <v>1</v>
      </c>
      <c r="O854" s="9">
        <v>6</v>
      </c>
      <c r="P854" s="34">
        <v>1.3217215440558201</v>
      </c>
      <c r="Q854" s="12">
        <v>1.01163719707997</v>
      </c>
      <c r="R854" s="12">
        <v>1.2373119869417699</v>
      </c>
      <c r="S854" s="12">
        <v>0.73273877429206102</v>
      </c>
      <c r="T854" s="35">
        <v>1.2667490667300001</v>
      </c>
      <c r="U854" s="34">
        <f t="shared" si="273"/>
        <v>0.40241826661560093</v>
      </c>
      <c r="V854" s="12">
        <f t="shared" si="274"/>
        <v>1.6691989816640513E-2</v>
      </c>
      <c r="W854" s="12">
        <f t="shared" si="275"/>
        <v>0.30720932025168296</v>
      </c>
      <c r="X854" s="12">
        <f t="shared" si="276"/>
        <v>-0.44862913418643968</v>
      </c>
      <c r="Y854" s="35">
        <f t="shared" si="277"/>
        <v>0.34113076596367448</v>
      </c>
      <c r="Z854" s="2"/>
      <c r="AA854" s="13">
        <v>6</v>
      </c>
      <c r="AB854" s="13">
        <v>6</v>
      </c>
      <c r="AC854" s="13">
        <v>6</v>
      </c>
      <c r="AD854" s="13">
        <v>6</v>
      </c>
      <c r="AE854" s="14">
        <v>6</v>
      </c>
      <c r="AF854" s="15">
        <v>2.7715523768016102</v>
      </c>
      <c r="AG854" s="15">
        <v>4.4835441305122297</v>
      </c>
      <c r="AH854" s="15">
        <v>7.4179161775533604</v>
      </c>
      <c r="AI854" s="15">
        <v>3.55722984851253</v>
      </c>
      <c r="AJ854" s="2">
        <v>6.0378255852664404</v>
      </c>
      <c r="AK854" s="1">
        <f t="shared" si="278"/>
        <v>1</v>
      </c>
      <c r="AL854" s="1">
        <f t="shared" si="279"/>
        <v>0</v>
      </c>
      <c r="AM854" s="1">
        <f t="shared" si="280"/>
        <v>0</v>
      </c>
      <c r="AN854" s="1">
        <f t="shared" si="281"/>
        <v>0</v>
      </c>
      <c r="AO854" s="1">
        <f t="shared" si="282"/>
        <v>0</v>
      </c>
      <c r="AP854" s="1">
        <f t="shared" si="283"/>
        <v>1</v>
      </c>
      <c r="AQ854" s="1">
        <f t="shared" si="284"/>
        <v>2</v>
      </c>
      <c r="AR854" s="1">
        <f t="shared" si="285"/>
        <v>3</v>
      </c>
      <c r="AS854" s="1">
        <f t="shared" si="286"/>
        <v>3</v>
      </c>
      <c r="AT854" s="1">
        <f t="shared" si="287"/>
        <v>3</v>
      </c>
      <c r="AU854" s="1">
        <f t="shared" si="288"/>
        <v>3</v>
      </c>
      <c r="AV854" s="1">
        <f t="shared" si="289"/>
        <v>3</v>
      </c>
      <c r="AW854" s="1">
        <f t="shared" si="290"/>
        <v>3</v>
      </c>
      <c r="AX854" s="1">
        <f t="shared" si="291"/>
        <v>0</v>
      </c>
      <c r="AY854" s="1">
        <v>5</v>
      </c>
      <c r="AZ854" s="1">
        <f t="shared" si="292"/>
        <v>2</v>
      </c>
      <c r="BA854" s="1">
        <f t="shared" si="293"/>
        <v>8</v>
      </c>
      <c r="BB854" s="16"/>
      <c r="BC854" s="16"/>
      <c r="BD854" s="16"/>
      <c r="BE854" s="16"/>
      <c r="BF854" s="17"/>
      <c r="BG854" s="16"/>
      <c r="BH854" s="16"/>
      <c r="BI854" s="16"/>
      <c r="BJ854" s="16"/>
      <c r="BK854" s="16"/>
      <c r="BL854" s="16"/>
      <c r="BM854" s="16"/>
      <c r="BN854" s="16"/>
    </row>
    <row r="855" spans="1:66" x14ac:dyDescent="0.2">
      <c r="A855" s="9" t="s">
        <v>1295</v>
      </c>
      <c r="B855" s="43" t="s">
        <v>2487</v>
      </c>
      <c r="C855" s="9">
        <v>8</v>
      </c>
      <c r="D855" s="9"/>
      <c r="E855" s="9"/>
      <c r="F855" s="9"/>
      <c r="G855" s="9">
        <v>1</v>
      </c>
      <c r="H855" s="10">
        <v>80.788824788166394</v>
      </c>
      <c r="I855" s="11">
        <v>6.62</v>
      </c>
      <c r="J855" s="9">
        <v>740</v>
      </c>
      <c r="K855" s="2">
        <v>82.379759254660001</v>
      </c>
      <c r="L855" s="11">
        <v>7.22509765625</v>
      </c>
      <c r="M855" s="9">
        <v>3</v>
      </c>
      <c r="N855" s="9">
        <v>3</v>
      </c>
      <c r="O855" s="9">
        <v>3</v>
      </c>
      <c r="P855" s="34">
        <v>2.2332044782587701</v>
      </c>
      <c r="Q855" s="12">
        <v>0.93879404320454996</v>
      </c>
      <c r="R855" s="12">
        <v>1.2308250523350199</v>
      </c>
      <c r="S855" s="12">
        <v>0.975330853346008</v>
      </c>
      <c r="T855" s="35">
        <v>1.3823118105914201</v>
      </c>
      <c r="U855" s="34">
        <f t="shared" si="273"/>
        <v>1.1591153542790589</v>
      </c>
      <c r="V855" s="12">
        <f t="shared" si="274"/>
        <v>-9.1119407123552182E-2</v>
      </c>
      <c r="W855" s="12">
        <f t="shared" si="275"/>
        <v>0.29962571384069725</v>
      </c>
      <c r="X855" s="12">
        <f t="shared" si="276"/>
        <v>-3.6036399600837508E-2</v>
      </c>
      <c r="Y855" s="35">
        <f t="shared" si="277"/>
        <v>0.46708308378236019</v>
      </c>
      <c r="Z855" s="2"/>
      <c r="AA855" s="13">
        <v>3</v>
      </c>
      <c r="AB855" s="13">
        <v>3</v>
      </c>
      <c r="AC855" s="13">
        <v>3</v>
      </c>
      <c r="AD855" s="13">
        <v>3</v>
      </c>
      <c r="AE855" s="14">
        <v>3</v>
      </c>
      <c r="AF855" s="15">
        <v>19.657282574947399</v>
      </c>
      <c r="AG855" s="15">
        <v>26.736431935752702</v>
      </c>
      <c r="AH855" s="15">
        <v>13.1299208751468</v>
      </c>
      <c r="AI855" s="15">
        <v>64.5170384546728</v>
      </c>
      <c r="AJ855" s="2">
        <v>126.845389233939</v>
      </c>
      <c r="AK855" s="1">
        <f t="shared" si="278"/>
        <v>3</v>
      </c>
      <c r="AL855" s="1">
        <f t="shared" si="279"/>
        <v>0</v>
      </c>
      <c r="AM855" s="1">
        <f t="shared" si="280"/>
        <v>0</v>
      </c>
      <c r="AN855" s="1">
        <f t="shared" si="281"/>
        <v>0</v>
      </c>
      <c r="AO855" s="1">
        <f t="shared" si="282"/>
        <v>-1</v>
      </c>
      <c r="AP855" s="1">
        <f t="shared" si="283"/>
        <v>2</v>
      </c>
      <c r="AQ855" s="1">
        <f t="shared" si="284"/>
        <v>1</v>
      </c>
      <c r="AR855" s="1">
        <f t="shared" si="285"/>
        <v>2</v>
      </c>
      <c r="AS855" s="1">
        <f t="shared" si="286"/>
        <v>1</v>
      </c>
      <c r="AT855" s="1">
        <f t="shared" si="287"/>
        <v>2</v>
      </c>
      <c r="AU855" s="1">
        <f t="shared" si="288"/>
        <v>0</v>
      </c>
      <c r="AV855" s="1">
        <f t="shared" si="289"/>
        <v>0</v>
      </c>
      <c r="AW855" s="1">
        <f t="shared" si="290"/>
        <v>1</v>
      </c>
      <c r="AX855" s="1">
        <f t="shared" si="291"/>
        <v>2</v>
      </c>
      <c r="AY855" s="1">
        <v>5</v>
      </c>
      <c r="AZ855" s="1">
        <f t="shared" si="292"/>
        <v>2</v>
      </c>
      <c r="BA855" s="1">
        <f t="shared" si="293"/>
        <v>8</v>
      </c>
      <c r="BB855" s="16"/>
      <c r="BC855" s="16"/>
      <c r="BD855" s="16"/>
      <c r="BE855" s="16"/>
      <c r="BF855" s="17"/>
      <c r="BG855" s="16"/>
      <c r="BH855" s="16"/>
      <c r="BI855" s="16"/>
      <c r="BJ855" s="16"/>
      <c r="BK855" s="16"/>
      <c r="BL855" s="16"/>
      <c r="BM855" s="16"/>
      <c r="BN855" s="16"/>
    </row>
    <row r="856" spans="1:66" ht="21" x14ac:dyDescent="0.2">
      <c r="A856" s="9" t="s">
        <v>1391</v>
      </c>
      <c r="B856" s="43" t="s">
        <v>2473</v>
      </c>
      <c r="C856" s="9">
        <v>8</v>
      </c>
      <c r="D856" s="9"/>
      <c r="E856" s="9"/>
      <c r="F856" s="9"/>
      <c r="G856" s="9">
        <v>1</v>
      </c>
      <c r="H856" s="10">
        <v>30.05</v>
      </c>
      <c r="I856" s="11">
        <v>1.64</v>
      </c>
      <c r="J856" s="9">
        <v>856</v>
      </c>
      <c r="K856" s="2">
        <v>95.679295134660094</v>
      </c>
      <c r="L856" s="11">
        <v>6.91748046875</v>
      </c>
      <c r="M856" s="9">
        <v>1</v>
      </c>
      <c r="N856" s="9">
        <v>1</v>
      </c>
      <c r="O856" s="9">
        <v>1</v>
      </c>
      <c r="P856" s="34">
        <v>0.46269897869877902</v>
      </c>
      <c r="Q856" s="12">
        <v>0.52347217870062002</v>
      </c>
      <c r="R856" s="12">
        <v>1.19814986375457</v>
      </c>
      <c r="S856" s="12">
        <v>1.3646856562338301</v>
      </c>
      <c r="T856" s="35">
        <v>0.87190563389616405</v>
      </c>
      <c r="U856" s="34">
        <f t="shared" si="273"/>
        <v>-1.1118541803970192</v>
      </c>
      <c r="V856" s="12">
        <f t="shared" si="274"/>
        <v>-0.93381523149868639</v>
      </c>
      <c r="W856" s="12">
        <f t="shared" si="275"/>
        <v>0.260808370708843</v>
      </c>
      <c r="X856" s="12">
        <f t="shared" si="276"/>
        <v>0.44856867684566276</v>
      </c>
      <c r="Y856" s="35">
        <f t="shared" si="277"/>
        <v>-0.19775609391846943</v>
      </c>
      <c r="Z856" s="2"/>
      <c r="AA856" s="13">
        <v>1</v>
      </c>
      <c r="AB856" s="13">
        <v>1</v>
      </c>
      <c r="AC856" s="13">
        <v>1</v>
      </c>
      <c r="AD856" s="13">
        <v>1</v>
      </c>
      <c r="AE856" s="14">
        <v>1</v>
      </c>
      <c r="AF856" s="15"/>
      <c r="AG856" s="15"/>
      <c r="AH856" s="15"/>
      <c r="AI856" s="15"/>
      <c r="AJ856" s="2"/>
      <c r="AK856" s="1">
        <f t="shared" si="278"/>
        <v>2</v>
      </c>
      <c r="AL856" s="1">
        <f t="shared" si="279"/>
        <v>1</v>
      </c>
      <c r="AM856" s="1">
        <f t="shared" si="280"/>
        <v>0</v>
      </c>
      <c r="AN856" s="1">
        <f t="shared" si="281"/>
        <v>1</v>
      </c>
      <c r="AO856" s="1">
        <f t="shared" si="282"/>
        <v>0</v>
      </c>
      <c r="AP856" s="1">
        <f t="shared" si="283"/>
        <v>4</v>
      </c>
      <c r="AQ856" s="1">
        <f t="shared" si="284"/>
        <v>0</v>
      </c>
      <c r="AR856" s="1">
        <f t="shared" si="285"/>
        <v>0</v>
      </c>
      <c r="AS856" s="1">
        <f t="shared" si="286"/>
        <v>0</v>
      </c>
      <c r="AT856" s="1">
        <f t="shared" si="287"/>
        <v>0</v>
      </c>
      <c r="AU856" s="1">
        <f t="shared" si="288"/>
        <v>0</v>
      </c>
      <c r="AV856" s="1">
        <f t="shared" si="289"/>
        <v>0</v>
      </c>
      <c r="AW856" s="1">
        <f t="shared" si="290"/>
        <v>0</v>
      </c>
      <c r="AX856" s="1">
        <f t="shared" si="291"/>
        <v>0</v>
      </c>
      <c r="AY856" s="1">
        <v>4</v>
      </c>
      <c r="AZ856" s="1">
        <f t="shared" si="292"/>
        <v>4</v>
      </c>
      <c r="BA856" s="1">
        <f t="shared" si="293"/>
        <v>8</v>
      </c>
      <c r="BB856" s="16"/>
      <c r="BC856" s="16"/>
      <c r="BD856" s="16"/>
      <c r="BE856" s="16"/>
      <c r="BF856" s="17"/>
      <c r="BG856" s="16"/>
      <c r="BH856" s="16"/>
      <c r="BI856" s="16"/>
      <c r="BJ856" s="16"/>
      <c r="BK856" s="16"/>
      <c r="BL856" s="16"/>
      <c r="BM856" s="16"/>
      <c r="BN856" s="16"/>
    </row>
    <row r="857" spans="1:66" x14ac:dyDescent="0.2">
      <c r="A857" s="9" t="s">
        <v>1267</v>
      </c>
      <c r="B857" s="43" t="s">
        <v>2485</v>
      </c>
      <c r="C857" s="9">
        <v>8</v>
      </c>
      <c r="D857" s="9"/>
      <c r="E857" s="9"/>
      <c r="F857" s="9"/>
      <c r="G857" s="9">
        <v>1</v>
      </c>
      <c r="H857" s="10">
        <v>257.12887495011898</v>
      </c>
      <c r="I857" s="11">
        <v>14.12</v>
      </c>
      <c r="J857" s="9">
        <v>432</v>
      </c>
      <c r="K857" s="2">
        <v>47.598663144660001</v>
      </c>
      <c r="L857" s="11">
        <v>5.97314453125</v>
      </c>
      <c r="M857" s="9">
        <v>6</v>
      </c>
      <c r="N857" s="9">
        <v>6</v>
      </c>
      <c r="O857" s="9">
        <v>11</v>
      </c>
      <c r="P857" s="34">
        <v>1.3251808446761799</v>
      </c>
      <c r="Q857" s="12">
        <v>0.88812395087170903</v>
      </c>
      <c r="R857" s="12">
        <v>1.1889341819514201</v>
      </c>
      <c r="S857" s="12">
        <v>1.0826096750212799</v>
      </c>
      <c r="T857" s="35">
        <v>1.6071067824296901</v>
      </c>
      <c r="U857" s="34">
        <f t="shared" si="273"/>
        <v>0.40618925470541573</v>
      </c>
      <c r="V857" s="12">
        <f t="shared" si="274"/>
        <v>-0.1711670547662319</v>
      </c>
      <c r="W857" s="12">
        <f t="shared" si="275"/>
        <v>0.24966885133205521</v>
      </c>
      <c r="X857" s="12">
        <f t="shared" si="276"/>
        <v>0.11451318624005939</v>
      </c>
      <c r="Y857" s="35">
        <f t="shared" si="277"/>
        <v>0.68446579047141676</v>
      </c>
      <c r="Z857" s="2"/>
      <c r="AA857" s="13">
        <v>9</v>
      </c>
      <c r="AB857" s="13">
        <v>9</v>
      </c>
      <c r="AC857" s="13">
        <v>9</v>
      </c>
      <c r="AD857" s="13">
        <v>9</v>
      </c>
      <c r="AE857" s="14">
        <v>9</v>
      </c>
      <c r="AF857" s="15">
        <v>155.26259131214499</v>
      </c>
      <c r="AG857" s="15">
        <v>16.019058197848999</v>
      </c>
      <c r="AH857" s="15">
        <v>6.05041623556252</v>
      </c>
      <c r="AI857" s="15">
        <v>52.290663027971902</v>
      </c>
      <c r="AJ857" s="2">
        <v>110.844901140178</v>
      </c>
      <c r="AK857" s="1">
        <f t="shared" si="278"/>
        <v>1</v>
      </c>
      <c r="AL857" s="1">
        <f t="shared" si="279"/>
        <v>0</v>
      </c>
      <c r="AM857" s="1">
        <f t="shared" si="280"/>
        <v>0</v>
      </c>
      <c r="AN857" s="1">
        <f t="shared" si="281"/>
        <v>0</v>
      </c>
      <c r="AO857" s="1">
        <f t="shared" si="282"/>
        <v>-2</v>
      </c>
      <c r="AP857" s="1">
        <f t="shared" si="283"/>
        <v>-1</v>
      </c>
      <c r="AQ857" s="1">
        <f t="shared" si="284"/>
        <v>2</v>
      </c>
      <c r="AR857" s="1">
        <f t="shared" si="285"/>
        <v>0</v>
      </c>
      <c r="AS857" s="1">
        <f t="shared" si="286"/>
        <v>2</v>
      </c>
      <c r="AT857" s="1">
        <f t="shared" si="287"/>
        <v>3</v>
      </c>
      <c r="AU857" s="1">
        <f t="shared" si="288"/>
        <v>0</v>
      </c>
      <c r="AV857" s="1">
        <f t="shared" si="289"/>
        <v>0</v>
      </c>
      <c r="AW857" s="1">
        <f t="shared" si="290"/>
        <v>1</v>
      </c>
      <c r="AX857" s="1">
        <f t="shared" si="291"/>
        <v>4</v>
      </c>
      <c r="AY857" s="1">
        <v>5</v>
      </c>
      <c r="AZ857" s="1">
        <f t="shared" si="292"/>
        <v>2</v>
      </c>
      <c r="BA857" s="1">
        <f t="shared" si="293"/>
        <v>8</v>
      </c>
      <c r="BB857" s="16"/>
      <c r="BC857" s="16"/>
      <c r="BD857" s="16"/>
      <c r="BE857" s="16"/>
      <c r="BF857" s="17"/>
      <c r="BG857" s="16"/>
      <c r="BH857" s="16"/>
      <c r="BI857" s="16"/>
      <c r="BJ857" s="16"/>
      <c r="BK857" s="16"/>
      <c r="BL857" s="16"/>
      <c r="BM857" s="16"/>
      <c r="BN857" s="16"/>
    </row>
    <row r="858" spans="1:66" ht="21" x14ac:dyDescent="0.2">
      <c r="A858" s="9" t="s">
        <v>1204</v>
      </c>
      <c r="B858" s="43" t="s">
        <v>1608</v>
      </c>
      <c r="C858" s="9">
        <v>8</v>
      </c>
      <c r="D858" s="9"/>
      <c r="E858" s="9"/>
      <c r="F858" s="9"/>
      <c r="G858" s="9">
        <v>2</v>
      </c>
      <c r="H858" s="10">
        <v>915.21862280789196</v>
      </c>
      <c r="I858" s="11">
        <v>23.78</v>
      </c>
      <c r="J858" s="9">
        <v>164</v>
      </c>
      <c r="K858" s="2">
        <v>18.006472244659999</v>
      </c>
      <c r="L858" s="11">
        <v>10.57958984375</v>
      </c>
      <c r="M858" s="9">
        <v>3</v>
      </c>
      <c r="N858" s="9">
        <v>5</v>
      </c>
      <c r="O858" s="9">
        <v>60</v>
      </c>
      <c r="P858" s="34">
        <v>0.98508581157946595</v>
      </c>
      <c r="Q858" s="12">
        <v>1.25956138208977</v>
      </c>
      <c r="R858" s="12">
        <v>1.14941235799445</v>
      </c>
      <c r="S858" s="12">
        <v>1.2304378734871999</v>
      </c>
      <c r="T858" s="35">
        <v>0.79239849776724003</v>
      </c>
      <c r="U858" s="34">
        <f t="shared" si="273"/>
        <v>-2.167869057435249E-2</v>
      </c>
      <c r="V858" s="12">
        <f t="shared" si="274"/>
        <v>0.33292143051097006</v>
      </c>
      <c r="W858" s="12">
        <f t="shared" si="275"/>
        <v>0.20089646561488245</v>
      </c>
      <c r="X858" s="12">
        <f t="shared" si="276"/>
        <v>0.29917181596377052</v>
      </c>
      <c r="Y858" s="35">
        <f t="shared" si="277"/>
        <v>-0.3357019497253434</v>
      </c>
      <c r="Z858" s="2"/>
      <c r="AA858" s="13">
        <v>43</v>
      </c>
      <c r="AB858" s="13">
        <v>43</v>
      </c>
      <c r="AC858" s="13">
        <v>43</v>
      </c>
      <c r="AD858" s="13">
        <v>36</v>
      </c>
      <c r="AE858" s="14">
        <v>43</v>
      </c>
      <c r="AF858" s="15">
        <v>16.6417029368336</v>
      </c>
      <c r="AG858" s="15">
        <v>22.366718596328699</v>
      </c>
      <c r="AH858" s="15">
        <v>8.7554905951795305</v>
      </c>
      <c r="AI858" s="15">
        <v>37.324114853295903</v>
      </c>
      <c r="AJ858" s="2">
        <v>11.526958452409501</v>
      </c>
      <c r="AK858" s="1">
        <f t="shared" si="278"/>
        <v>0</v>
      </c>
      <c r="AL858" s="1">
        <f t="shared" si="279"/>
        <v>0</v>
      </c>
      <c r="AM858" s="1">
        <f t="shared" si="280"/>
        <v>0</v>
      </c>
      <c r="AN858" s="1">
        <f t="shared" si="281"/>
        <v>0</v>
      </c>
      <c r="AO858" s="1">
        <f t="shared" si="282"/>
        <v>0</v>
      </c>
      <c r="AP858" s="1">
        <f t="shared" si="283"/>
        <v>0</v>
      </c>
      <c r="AQ858" s="1">
        <f t="shared" si="284"/>
        <v>3</v>
      </c>
      <c r="AR858" s="1">
        <f t="shared" si="285"/>
        <v>2</v>
      </c>
      <c r="AS858" s="1">
        <f t="shared" si="286"/>
        <v>2</v>
      </c>
      <c r="AT858" s="1">
        <f t="shared" si="287"/>
        <v>3</v>
      </c>
      <c r="AU858" s="1">
        <f t="shared" si="288"/>
        <v>1</v>
      </c>
      <c r="AV858" s="1">
        <f t="shared" si="289"/>
        <v>2</v>
      </c>
      <c r="AW858" s="1">
        <f t="shared" si="290"/>
        <v>2</v>
      </c>
      <c r="AX858" s="1">
        <f t="shared" si="291"/>
        <v>2</v>
      </c>
      <c r="AY858" s="1">
        <v>2</v>
      </c>
      <c r="AZ858" s="1">
        <f t="shared" si="292"/>
        <v>1</v>
      </c>
      <c r="BA858" s="1">
        <f t="shared" si="293"/>
        <v>8</v>
      </c>
      <c r="BB858" s="16"/>
      <c r="BC858" s="16"/>
      <c r="BD858" s="16"/>
      <c r="BE858" s="16"/>
      <c r="BF858" s="17"/>
      <c r="BG858" s="16"/>
      <c r="BH858" s="16"/>
      <c r="BI858" s="16"/>
      <c r="BJ858" s="16"/>
      <c r="BK858" s="16"/>
      <c r="BL858" s="16"/>
      <c r="BM858" s="16"/>
      <c r="BN858" s="16"/>
    </row>
    <row r="859" spans="1:66" x14ac:dyDescent="0.2">
      <c r="A859" s="9" t="s">
        <v>1578</v>
      </c>
      <c r="B859" s="43" t="s">
        <v>2486</v>
      </c>
      <c r="C859" s="9">
        <v>8</v>
      </c>
      <c r="D859" s="9"/>
      <c r="E859" s="9"/>
      <c r="F859" s="9"/>
      <c r="G859" s="9">
        <v>1</v>
      </c>
      <c r="H859" s="10">
        <v>145.33000000000001</v>
      </c>
      <c r="I859" s="11">
        <v>3.05</v>
      </c>
      <c r="J859" s="9">
        <v>1016</v>
      </c>
      <c r="K859" s="2">
        <v>106.60145834466</v>
      </c>
      <c r="L859" s="11">
        <v>5.14794921875</v>
      </c>
      <c r="M859" s="9">
        <v>2</v>
      </c>
      <c r="N859" s="9">
        <v>2</v>
      </c>
      <c r="O859" s="9">
        <v>4</v>
      </c>
      <c r="P859" s="34">
        <v>1.77842417225978</v>
      </c>
      <c r="Q859" s="12">
        <v>0.94583966373055495</v>
      </c>
      <c r="R859" s="12">
        <v>1.1419684283732501</v>
      </c>
      <c r="S859" s="12">
        <v>1.56738139831245</v>
      </c>
      <c r="T859" s="35">
        <v>1.8547371820515099</v>
      </c>
      <c r="U859" s="34">
        <f t="shared" si="273"/>
        <v>0.83059946265562945</v>
      </c>
      <c r="V859" s="12">
        <f t="shared" si="274"/>
        <v>-8.0332452491577916E-2</v>
      </c>
      <c r="W859" s="12">
        <f t="shared" si="275"/>
        <v>0.19152276553528499</v>
      </c>
      <c r="X859" s="12">
        <f t="shared" si="276"/>
        <v>0.64835628032237547</v>
      </c>
      <c r="Y859" s="35">
        <f t="shared" si="277"/>
        <v>0.89121477012706574</v>
      </c>
      <c r="Z859" s="2"/>
      <c r="AA859" s="13">
        <v>3</v>
      </c>
      <c r="AB859" s="13">
        <v>3</v>
      </c>
      <c r="AC859" s="13">
        <v>3</v>
      </c>
      <c r="AD859" s="13">
        <v>3</v>
      </c>
      <c r="AE859" s="14">
        <v>3</v>
      </c>
      <c r="AF859" s="15">
        <v>22.651503616938701</v>
      </c>
      <c r="AG859" s="15">
        <v>2.6086578946453098</v>
      </c>
      <c r="AH859" s="15">
        <v>29.556401709565101</v>
      </c>
      <c r="AI859" s="15">
        <v>1.8779306818882999</v>
      </c>
      <c r="AJ859" s="2">
        <v>25.371624616936</v>
      </c>
      <c r="AK859" s="1">
        <f t="shared" si="278"/>
        <v>2</v>
      </c>
      <c r="AL859" s="1">
        <f t="shared" si="279"/>
        <v>0</v>
      </c>
      <c r="AM859" s="1">
        <f t="shared" si="280"/>
        <v>0</v>
      </c>
      <c r="AN859" s="1">
        <f t="shared" si="281"/>
        <v>2</v>
      </c>
      <c r="AO859" s="1">
        <f t="shared" si="282"/>
        <v>-2</v>
      </c>
      <c r="AP859" s="1">
        <f t="shared" si="283"/>
        <v>2</v>
      </c>
      <c r="AQ859" s="1">
        <f t="shared" si="284"/>
        <v>1</v>
      </c>
      <c r="AR859" s="1">
        <f t="shared" si="285"/>
        <v>2</v>
      </c>
      <c r="AS859" s="1">
        <f t="shared" si="286"/>
        <v>3</v>
      </c>
      <c r="AT859" s="1">
        <f t="shared" si="287"/>
        <v>1</v>
      </c>
      <c r="AU859" s="1">
        <f t="shared" si="288"/>
        <v>3</v>
      </c>
      <c r="AV859" s="1">
        <f t="shared" si="289"/>
        <v>1</v>
      </c>
      <c r="AW859" s="1">
        <f t="shared" si="290"/>
        <v>2</v>
      </c>
      <c r="AX859" s="1">
        <f t="shared" si="291"/>
        <v>1</v>
      </c>
      <c r="AY859" s="1">
        <v>5</v>
      </c>
      <c r="AZ859" s="1">
        <f t="shared" si="292"/>
        <v>2</v>
      </c>
      <c r="BA859" s="1">
        <f t="shared" si="293"/>
        <v>8</v>
      </c>
      <c r="BB859" s="16"/>
      <c r="BC859" s="16"/>
      <c r="BD859" s="16"/>
      <c r="BE859" s="16"/>
      <c r="BF859" s="17"/>
      <c r="BG859" s="16"/>
      <c r="BH859" s="16"/>
      <c r="BI859" s="16"/>
      <c r="BJ859" s="16"/>
      <c r="BK859" s="16"/>
      <c r="BL859" s="16"/>
      <c r="BM859" s="16"/>
      <c r="BN859" s="16"/>
    </row>
    <row r="860" spans="1:66" x14ac:dyDescent="0.2">
      <c r="A860" s="9" t="s">
        <v>1166</v>
      </c>
      <c r="B860" s="43" t="s">
        <v>1930</v>
      </c>
      <c r="C860" s="9">
        <v>8</v>
      </c>
      <c r="D860" s="9"/>
      <c r="E860" s="9"/>
      <c r="F860" s="9"/>
      <c r="G860" s="9">
        <v>1</v>
      </c>
      <c r="H860" s="10">
        <v>192.38333333333301</v>
      </c>
      <c r="I860" s="11">
        <v>4.71</v>
      </c>
      <c r="J860" s="9">
        <v>425</v>
      </c>
      <c r="K860" s="2">
        <v>47.790181584659997</v>
      </c>
      <c r="L860" s="11">
        <v>5.04638671875</v>
      </c>
      <c r="M860" s="9">
        <v>2</v>
      </c>
      <c r="N860" s="9">
        <v>3</v>
      </c>
      <c r="O860" s="9">
        <v>6</v>
      </c>
      <c r="P860" s="34">
        <v>0.97586767690915299</v>
      </c>
      <c r="Q860" s="12">
        <v>0.53098051138727498</v>
      </c>
      <c r="R860" s="12">
        <v>1.11336790247063</v>
      </c>
      <c r="S860" s="12">
        <v>0.35986151527792898</v>
      </c>
      <c r="T860" s="35">
        <v>1.4135887117716299</v>
      </c>
      <c r="U860" s="34">
        <f t="shared" si="273"/>
        <v>-3.524255653472852E-2</v>
      </c>
      <c r="V860" s="12">
        <f t="shared" si="274"/>
        <v>-0.91326918421744352</v>
      </c>
      <c r="W860" s="12">
        <f t="shared" si="275"/>
        <v>0.15493039714166054</v>
      </c>
      <c r="X860" s="12">
        <f t="shared" si="276"/>
        <v>-1.4744862707197748</v>
      </c>
      <c r="Y860" s="35">
        <f t="shared" si="277"/>
        <v>0.49936242439088169</v>
      </c>
      <c r="Z860" s="2"/>
      <c r="AA860" s="13">
        <v>4</v>
      </c>
      <c r="AB860" s="13">
        <v>4</v>
      </c>
      <c r="AC860" s="13">
        <v>4</v>
      </c>
      <c r="AD860" s="13">
        <v>4</v>
      </c>
      <c r="AE860" s="14">
        <v>4</v>
      </c>
      <c r="AF860" s="15">
        <v>55.341248461508997</v>
      </c>
      <c r="AG860" s="15">
        <v>54.976837890786904</v>
      </c>
      <c r="AH860" s="15">
        <v>7.5997523396988003</v>
      </c>
      <c r="AI860" s="15">
        <v>25.463377668887802</v>
      </c>
      <c r="AJ860" s="2">
        <v>45.197625026992</v>
      </c>
      <c r="AK860" s="1">
        <f t="shared" si="278"/>
        <v>0</v>
      </c>
      <c r="AL860" s="1">
        <f t="shared" si="279"/>
        <v>1</v>
      </c>
      <c r="AM860" s="1">
        <f t="shared" si="280"/>
        <v>0</v>
      </c>
      <c r="AN860" s="1">
        <f t="shared" si="281"/>
        <v>3</v>
      </c>
      <c r="AO860" s="1">
        <f t="shared" si="282"/>
        <v>-1</v>
      </c>
      <c r="AP860" s="1">
        <f t="shared" si="283"/>
        <v>3</v>
      </c>
      <c r="AQ860" s="1">
        <f t="shared" si="284"/>
        <v>1</v>
      </c>
      <c r="AR860" s="1">
        <f t="shared" si="285"/>
        <v>0</v>
      </c>
      <c r="AS860" s="1">
        <f t="shared" si="286"/>
        <v>0</v>
      </c>
      <c r="AT860" s="1">
        <f t="shared" si="287"/>
        <v>3</v>
      </c>
      <c r="AU860" s="1">
        <f t="shared" si="288"/>
        <v>1</v>
      </c>
      <c r="AV860" s="1">
        <f t="shared" si="289"/>
        <v>1</v>
      </c>
      <c r="AW860" s="1">
        <f t="shared" si="290"/>
        <v>1</v>
      </c>
      <c r="AX860" s="1">
        <f t="shared" si="291"/>
        <v>1</v>
      </c>
      <c r="AY860" s="1">
        <v>5</v>
      </c>
      <c r="AZ860" s="1">
        <f t="shared" si="292"/>
        <v>2</v>
      </c>
      <c r="BA860" s="1">
        <f t="shared" si="293"/>
        <v>8</v>
      </c>
      <c r="BB860" s="16"/>
      <c r="BC860" s="16"/>
      <c r="BD860" s="16"/>
      <c r="BE860" s="16"/>
      <c r="BF860" s="17"/>
      <c r="BG860" s="16"/>
      <c r="BH860" s="16"/>
      <c r="BI860" s="16"/>
      <c r="BJ860" s="16"/>
      <c r="BK860" s="16"/>
      <c r="BL860" s="16"/>
      <c r="BM860" s="16"/>
      <c r="BN860" s="16"/>
    </row>
    <row r="861" spans="1:66" x14ac:dyDescent="0.2">
      <c r="A861" s="9" t="s">
        <v>1146</v>
      </c>
      <c r="B861" s="43" t="s">
        <v>1925</v>
      </c>
      <c r="C861" s="9">
        <v>8</v>
      </c>
      <c r="D861" s="9"/>
      <c r="E861" s="9"/>
      <c r="F861" s="9"/>
      <c r="G861" s="9">
        <v>1</v>
      </c>
      <c r="H861" s="10">
        <v>44.25</v>
      </c>
      <c r="I861" s="11">
        <v>6.58</v>
      </c>
      <c r="J861" s="9">
        <v>228</v>
      </c>
      <c r="K861" s="2">
        <v>26.166779054660001</v>
      </c>
      <c r="L861" s="11">
        <v>6.44287109375</v>
      </c>
      <c r="M861" s="9">
        <v>1</v>
      </c>
      <c r="N861" s="9">
        <v>1</v>
      </c>
      <c r="O861" s="9">
        <v>1</v>
      </c>
      <c r="P861" s="34">
        <v>0.824379234972481</v>
      </c>
      <c r="Q861" s="12">
        <v>0.83084067960306396</v>
      </c>
      <c r="R861" s="12">
        <v>1.11097789486725</v>
      </c>
      <c r="S861" s="12">
        <v>0.78803067259150295</v>
      </c>
      <c r="T861" s="35">
        <v>0.97875465266486406</v>
      </c>
      <c r="U861" s="34">
        <f t="shared" si="273"/>
        <v>-0.27861992914109884</v>
      </c>
      <c r="V861" s="12">
        <f t="shared" si="274"/>
        <v>-0.26735623977264533</v>
      </c>
      <c r="W861" s="12">
        <f t="shared" si="275"/>
        <v>0.15183011170210675</v>
      </c>
      <c r="X861" s="12">
        <f t="shared" si="276"/>
        <v>-0.34367630995895365</v>
      </c>
      <c r="Y861" s="35">
        <f t="shared" si="277"/>
        <v>-3.0980834388591217E-2</v>
      </c>
      <c r="Z861" s="2"/>
      <c r="AA861" s="13">
        <v>1</v>
      </c>
      <c r="AB861" s="13">
        <v>1</v>
      </c>
      <c r="AC861" s="13">
        <v>1</v>
      </c>
      <c r="AD861" s="13">
        <v>1</v>
      </c>
      <c r="AE861" s="14">
        <v>1</v>
      </c>
      <c r="AF861" s="15"/>
      <c r="AG861" s="15"/>
      <c r="AH861" s="15"/>
      <c r="AI861" s="15"/>
      <c r="AJ861" s="2"/>
      <c r="AK861" s="1">
        <f t="shared" si="278"/>
        <v>0</v>
      </c>
      <c r="AL861" s="1">
        <f t="shared" si="279"/>
        <v>0</v>
      </c>
      <c r="AM861" s="1">
        <f t="shared" si="280"/>
        <v>0</v>
      </c>
      <c r="AN861" s="1">
        <f t="shared" si="281"/>
        <v>0</v>
      </c>
      <c r="AO861" s="1">
        <f t="shared" si="282"/>
        <v>0</v>
      </c>
      <c r="AP861" s="1">
        <f t="shared" si="283"/>
        <v>0</v>
      </c>
      <c r="AQ861" s="1">
        <f t="shared" si="284"/>
        <v>0</v>
      </c>
      <c r="AR861" s="1">
        <f t="shared" si="285"/>
        <v>0</v>
      </c>
      <c r="AS861" s="1">
        <f t="shared" si="286"/>
        <v>0</v>
      </c>
      <c r="AT861" s="1">
        <f t="shared" si="287"/>
        <v>0</v>
      </c>
      <c r="AU861" s="1">
        <f t="shared" si="288"/>
        <v>0</v>
      </c>
      <c r="AV861" s="1">
        <f t="shared" si="289"/>
        <v>0</v>
      </c>
      <c r="AW861" s="1">
        <f t="shared" si="290"/>
        <v>0</v>
      </c>
      <c r="AX861" s="1">
        <f t="shared" si="291"/>
        <v>0</v>
      </c>
      <c r="AY861" s="1">
        <v>1</v>
      </c>
      <c r="AZ861" s="1">
        <f t="shared" si="292"/>
        <v>8</v>
      </c>
      <c r="BA861" s="1">
        <f t="shared" si="293"/>
        <v>8</v>
      </c>
      <c r="BB861" s="16"/>
      <c r="BC861" s="16"/>
      <c r="BD861" s="16"/>
      <c r="BE861" s="16"/>
      <c r="BF861" s="17"/>
      <c r="BG861" s="16"/>
      <c r="BH861" s="16"/>
      <c r="BI861" s="16"/>
      <c r="BJ861" s="16"/>
      <c r="BK861" s="16"/>
      <c r="BL861" s="16"/>
      <c r="BM861" s="16"/>
      <c r="BN861" s="16"/>
    </row>
    <row r="862" spans="1:66" x14ac:dyDescent="0.2">
      <c r="A862" s="9" t="s">
        <v>1539</v>
      </c>
      <c r="B862" s="43" t="s">
        <v>1924</v>
      </c>
      <c r="C862" s="9">
        <v>8</v>
      </c>
      <c r="D862" s="9"/>
      <c r="E862" s="9"/>
      <c r="F862" s="9"/>
      <c r="G862" s="9">
        <v>1</v>
      </c>
      <c r="H862" s="10">
        <v>235.076846497205</v>
      </c>
      <c r="I862" s="11">
        <v>18.07</v>
      </c>
      <c r="J862" s="9">
        <v>166</v>
      </c>
      <c r="K862" s="2">
        <v>18.72485010466</v>
      </c>
      <c r="L862" s="11">
        <v>7.88427734375</v>
      </c>
      <c r="M862" s="9">
        <v>1</v>
      </c>
      <c r="N862" s="9">
        <v>3</v>
      </c>
      <c r="O862" s="9">
        <v>9</v>
      </c>
      <c r="P862" s="34">
        <v>0.75539236475197202</v>
      </c>
      <c r="Q862" s="12">
        <v>0.84972465161935196</v>
      </c>
      <c r="R862" s="12">
        <v>1.0929877378851101</v>
      </c>
      <c r="S862" s="12">
        <v>1.15938246468522</v>
      </c>
      <c r="T862" s="35">
        <v>0.806532726593303</v>
      </c>
      <c r="U862" s="34">
        <f t="shared" si="273"/>
        <v>-0.40470189330431955</v>
      </c>
      <c r="V862" s="12">
        <f t="shared" si="274"/>
        <v>-0.2349326749294943</v>
      </c>
      <c r="W862" s="12">
        <f t="shared" si="275"/>
        <v>0.12827721565613412</v>
      </c>
      <c r="X862" s="12">
        <f t="shared" si="276"/>
        <v>0.21335657055688431</v>
      </c>
      <c r="Y862" s="35">
        <f t="shared" si="277"/>
        <v>-0.31019502023435302</v>
      </c>
      <c r="Z862" s="2"/>
      <c r="AA862" s="13">
        <v>9</v>
      </c>
      <c r="AB862" s="13">
        <v>9</v>
      </c>
      <c r="AC862" s="13">
        <v>9</v>
      </c>
      <c r="AD862" s="13">
        <v>9</v>
      </c>
      <c r="AE862" s="14">
        <v>9</v>
      </c>
      <c r="AF862" s="15">
        <v>12.6728436398044</v>
      </c>
      <c r="AG862" s="15">
        <v>40.649211365235203</v>
      </c>
      <c r="AH862" s="15">
        <v>3.2217873331790798</v>
      </c>
      <c r="AI862" s="15">
        <v>23.339986343501302</v>
      </c>
      <c r="AJ862" s="2">
        <v>20.920570717949101</v>
      </c>
      <c r="AK862" s="1">
        <f t="shared" si="278"/>
        <v>0</v>
      </c>
      <c r="AL862" s="1">
        <f t="shared" si="279"/>
        <v>0</v>
      </c>
      <c r="AM862" s="1">
        <f t="shared" si="280"/>
        <v>0</v>
      </c>
      <c r="AN862" s="1">
        <f t="shared" si="281"/>
        <v>0</v>
      </c>
      <c r="AO862" s="1">
        <f t="shared" si="282"/>
        <v>0</v>
      </c>
      <c r="AP862" s="1">
        <f t="shared" si="283"/>
        <v>0</v>
      </c>
      <c r="AQ862" s="1">
        <f t="shared" si="284"/>
        <v>2</v>
      </c>
      <c r="AR862" s="1">
        <f t="shared" si="285"/>
        <v>2</v>
      </c>
      <c r="AS862" s="1">
        <f t="shared" si="286"/>
        <v>1</v>
      </c>
      <c r="AT862" s="1">
        <f t="shared" si="287"/>
        <v>3</v>
      </c>
      <c r="AU862" s="1">
        <f t="shared" si="288"/>
        <v>2</v>
      </c>
      <c r="AV862" s="1">
        <f t="shared" si="289"/>
        <v>2</v>
      </c>
      <c r="AW862" s="1">
        <f t="shared" si="290"/>
        <v>2</v>
      </c>
      <c r="AX862" s="1">
        <f t="shared" si="291"/>
        <v>0</v>
      </c>
      <c r="AY862" s="1">
        <v>4</v>
      </c>
      <c r="AZ862" s="1">
        <f t="shared" si="292"/>
        <v>4</v>
      </c>
      <c r="BA862" s="1">
        <f t="shared" si="293"/>
        <v>8</v>
      </c>
      <c r="BB862" s="16"/>
      <c r="BC862" s="16"/>
      <c r="BD862" s="16"/>
      <c r="BE862" s="16"/>
      <c r="BF862" s="17"/>
      <c r="BG862" s="16"/>
      <c r="BH862" s="16"/>
      <c r="BI862" s="16"/>
      <c r="BJ862" s="16"/>
      <c r="BK862" s="16"/>
      <c r="BL862" s="16"/>
      <c r="BM862" s="16"/>
      <c r="BN862" s="16"/>
    </row>
    <row r="863" spans="1:66" x14ac:dyDescent="0.2">
      <c r="A863" s="9" t="s">
        <v>581</v>
      </c>
      <c r="B863" s="43" t="s">
        <v>2481</v>
      </c>
      <c r="C863" s="9">
        <v>8</v>
      </c>
      <c r="D863" s="9"/>
      <c r="E863" s="9"/>
      <c r="F863" s="9"/>
      <c r="G863" s="9">
        <v>1</v>
      </c>
      <c r="H863" s="10">
        <v>38.020000000000003</v>
      </c>
      <c r="I863" s="11">
        <v>9.15</v>
      </c>
      <c r="J863" s="9">
        <v>142</v>
      </c>
      <c r="K863" s="2">
        <v>15.63931772466</v>
      </c>
      <c r="L863" s="11">
        <v>9.12939453125</v>
      </c>
      <c r="M863" s="9">
        <v>1</v>
      </c>
      <c r="N863" s="9">
        <v>1</v>
      </c>
      <c r="O863" s="9">
        <v>1</v>
      </c>
      <c r="P863" s="34">
        <v>1.1021668653849399</v>
      </c>
      <c r="Q863" s="12">
        <v>1.15881279619019</v>
      </c>
      <c r="R863" s="12">
        <v>1.0897100437718901</v>
      </c>
      <c r="S863" s="12">
        <v>0.880326337707527</v>
      </c>
      <c r="T863" s="35">
        <v>0.93820688631639804</v>
      </c>
      <c r="U863" s="34">
        <f t="shared" si="273"/>
        <v>0.14034266096806947</v>
      </c>
      <c r="V863" s="12">
        <f t="shared" si="274"/>
        <v>0.212647520768763</v>
      </c>
      <c r="W863" s="12">
        <f t="shared" si="275"/>
        <v>0.12394430558779693</v>
      </c>
      <c r="X863" s="12">
        <f t="shared" si="276"/>
        <v>-0.18388966373121221</v>
      </c>
      <c r="Y863" s="35">
        <f t="shared" si="277"/>
        <v>-9.2022004820834238E-2</v>
      </c>
      <c r="Z863" s="2"/>
      <c r="AA863" s="13">
        <v>1</v>
      </c>
      <c r="AB863" s="13">
        <v>1</v>
      </c>
      <c r="AC863" s="13">
        <v>1</v>
      </c>
      <c r="AD863" s="13">
        <v>1</v>
      </c>
      <c r="AE863" s="14">
        <v>1</v>
      </c>
      <c r="AF863" s="15"/>
      <c r="AG863" s="15"/>
      <c r="AH863" s="15"/>
      <c r="AI863" s="15"/>
      <c r="AJ863" s="2"/>
      <c r="AK863" s="1">
        <f t="shared" si="278"/>
        <v>0</v>
      </c>
      <c r="AL863" s="1">
        <f t="shared" si="279"/>
        <v>0</v>
      </c>
      <c r="AM863" s="1">
        <f t="shared" si="280"/>
        <v>0</v>
      </c>
      <c r="AN863" s="1">
        <f t="shared" si="281"/>
        <v>0</v>
      </c>
      <c r="AO863" s="1">
        <f t="shared" si="282"/>
        <v>0</v>
      </c>
      <c r="AP863" s="1">
        <f t="shared" si="283"/>
        <v>0</v>
      </c>
      <c r="AQ863" s="1">
        <f t="shared" si="284"/>
        <v>0</v>
      </c>
      <c r="AR863" s="1">
        <f t="shared" si="285"/>
        <v>0</v>
      </c>
      <c r="AS863" s="1">
        <f t="shared" si="286"/>
        <v>0</v>
      </c>
      <c r="AT863" s="1">
        <f t="shared" si="287"/>
        <v>0</v>
      </c>
      <c r="AU863" s="1">
        <f t="shared" si="288"/>
        <v>0</v>
      </c>
      <c r="AV863" s="1">
        <f t="shared" si="289"/>
        <v>0</v>
      </c>
      <c r="AW863" s="1">
        <f t="shared" si="290"/>
        <v>0</v>
      </c>
      <c r="AX863" s="1">
        <f t="shared" si="291"/>
        <v>0</v>
      </c>
      <c r="AY863" s="1">
        <v>1</v>
      </c>
      <c r="AZ863" s="1">
        <f t="shared" si="292"/>
        <v>8</v>
      </c>
      <c r="BA863" s="1">
        <f t="shared" si="293"/>
        <v>8</v>
      </c>
      <c r="BB863" s="16"/>
      <c r="BC863" s="16"/>
      <c r="BD863" s="16"/>
      <c r="BE863" s="16"/>
      <c r="BF863" s="17"/>
      <c r="BG863" s="16"/>
      <c r="BH863" s="16"/>
      <c r="BI863" s="16"/>
      <c r="BJ863" s="16"/>
      <c r="BK863" s="16"/>
      <c r="BL863" s="16"/>
      <c r="BM863" s="16"/>
      <c r="BN863" s="16"/>
    </row>
    <row r="864" spans="1:66" x14ac:dyDescent="0.2">
      <c r="A864" s="9" t="s">
        <v>1413</v>
      </c>
      <c r="B864" s="43" t="s">
        <v>1938</v>
      </c>
      <c r="C864" s="9">
        <v>8</v>
      </c>
      <c r="D864" s="9"/>
      <c r="E864" s="9"/>
      <c r="F864" s="9"/>
      <c r="G864" s="9">
        <v>1</v>
      </c>
      <c r="H864" s="10">
        <v>246.41045835575099</v>
      </c>
      <c r="I864" s="11">
        <v>5.91</v>
      </c>
      <c r="J864" s="9">
        <v>254</v>
      </c>
      <c r="K864" s="2">
        <v>28.894548524659999</v>
      </c>
      <c r="L864" s="11">
        <v>5.45263671875</v>
      </c>
      <c r="M864" s="9">
        <v>1</v>
      </c>
      <c r="N864" s="9">
        <v>1</v>
      </c>
      <c r="O864" s="9">
        <v>4</v>
      </c>
      <c r="P864" s="34">
        <v>1.3224833887894401</v>
      </c>
      <c r="Q864" s="12">
        <v>0.77465473745962998</v>
      </c>
      <c r="R864" s="12">
        <v>1.0856329477233599</v>
      </c>
      <c r="S864" s="12">
        <v>0.17014134219089999</v>
      </c>
      <c r="T864" s="35">
        <v>1.75129900217983</v>
      </c>
      <c r="U864" s="34">
        <f t="shared" si="273"/>
        <v>0.40324960130973247</v>
      </c>
      <c r="V864" s="12">
        <f t="shared" si="274"/>
        <v>-0.36837464842494444</v>
      </c>
      <c r="W864" s="12">
        <f t="shared" si="275"/>
        <v>0.11853641068498932</v>
      </c>
      <c r="X864" s="12">
        <f t="shared" si="276"/>
        <v>-2.5551943546690477</v>
      </c>
      <c r="Y864" s="35">
        <f t="shared" si="277"/>
        <v>0.80842541851492655</v>
      </c>
      <c r="Z864" s="2"/>
      <c r="AA864" s="13">
        <v>4</v>
      </c>
      <c r="AB864" s="13">
        <v>4</v>
      </c>
      <c r="AC864" s="13">
        <v>4</v>
      </c>
      <c r="AD864" s="13">
        <v>3</v>
      </c>
      <c r="AE864" s="14">
        <v>4</v>
      </c>
      <c r="AF864" s="15">
        <v>18.4634668092664</v>
      </c>
      <c r="AG864" s="15">
        <v>12.225262398703</v>
      </c>
      <c r="AH864" s="15">
        <v>5.8004575852632403</v>
      </c>
      <c r="AI864" s="15">
        <v>181.46243190678899</v>
      </c>
      <c r="AJ864" s="2">
        <v>5.8130629557610298</v>
      </c>
      <c r="AK864" s="1">
        <f t="shared" si="278"/>
        <v>1</v>
      </c>
      <c r="AL864" s="1">
        <f t="shared" si="279"/>
        <v>0</v>
      </c>
      <c r="AM864" s="1">
        <f t="shared" si="280"/>
        <v>0</v>
      </c>
      <c r="AN864" s="1">
        <f t="shared" si="281"/>
        <v>4</v>
      </c>
      <c r="AO864" s="1">
        <f t="shared" si="282"/>
        <v>-2</v>
      </c>
      <c r="AP864" s="1">
        <f t="shared" si="283"/>
        <v>3</v>
      </c>
      <c r="AQ864" s="1">
        <f t="shared" si="284"/>
        <v>1</v>
      </c>
      <c r="AR864" s="1">
        <f t="shared" si="285"/>
        <v>2</v>
      </c>
      <c r="AS864" s="1">
        <f t="shared" si="286"/>
        <v>2</v>
      </c>
      <c r="AT864" s="1">
        <f t="shared" si="287"/>
        <v>3</v>
      </c>
      <c r="AU864" s="1">
        <f t="shared" si="288"/>
        <v>0</v>
      </c>
      <c r="AV864" s="1">
        <f t="shared" si="289"/>
        <v>3</v>
      </c>
      <c r="AW864" s="1">
        <f t="shared" si="290"/>
        <v>2</v>
      </c>
      <c r="AX864" s="1">
        <f t="shared" si="291"/>
        <v>0</v>
      </c>
      <c r="AY864" s="1">
        <v>5</v>
      </c>
      <c r="AZ864" s="1">
        <f t="shared" si="292"/>
        <v>2</v>
      </c>
      <c r="BA864" s="1">
        <f t="shared" si="293"/>
        <v>8</v>
      </c>
      <c r="BB864" s="16"/>
      <c r="BC864" s="16"/>
      <c r="BD864" s="16"/>
      <c r="BE864" s="16"/>
      <c r="BF864" s="17"/>
      <c r="BG864" s="16"/>
      <c r="BH864" s="16"/>
      <c r="BI864" s="16"/>
      <c r="BJ864" s="16"/>
      <c r="BK864" s="16"/>
      <c r="BL864" s="16"/>
      <c r="BM864" s="16"/>
      <c r="BN864" s="16"/>
    </row>
    <row r="865" spans="1:66" x14ac:dyDescent="0.2">
      <c r="A865" s="9" t="s">
        <v>1362</v>
      </c>
      <c r="B865" s="43" t="s">
        <v>1939</v>
      </c>
      <c r="C865" s="9">
        <v>8</v>
      </c>
      <c r="D865" s="9"/>
      <c r="E865" s="9"/>
      <c r="F865" s="9"/>
      <c r="G865" s="9">
        <v>1</v>
      </c>
      <c r="H865" s="10">
        <v>27.89</v>
      </c>
      <c r="I865" s="11">
        <v>14.29</v>
      </c>
      <c r="J865" s="9">
        <v>126</v>
      </c>
      <c r="K865" s="2">
        <v>13.16967214466</v>
      </c>
      <c r="L865" s="11">
        <v>5.13525390625</v>
      </c>
      <c r="M865" s="9">
        <v>1</v>
      </c>
      <c r="N865" s="9">
        <v>1</v>
      </c>
      <c r="O865" s="9">
        <v>1</v>
      </c>
      <c r="P865" s="34">
        <v>1.36990344812934</v>
      </c>
      <c r="Q865" s="12">
        <v>1.33801020681494</v>
      </c>
      <c r="R865" s="12">
        <v>1.0838654896116999</v>
      </c>
      <c r="S865" s="12">
        <v>0.710885152881362</v>
      </c>
      <c r="T865" s="35">
        <v>1.00993885353941</v>
      </c>
      <c r="U865" s="34">
        <f t="shared" si="273"/>
        <v>0.4540742144896841</v>
      </c>
      <c r="V865" s="12">
        <f t="shared" si="274"/>
        <v>0.42008912140921845</v>
      </c>
      <c r="W865" s="12">
        <f t="shared" si="275"/>
        <v>0.11618572577743351</v>
      </c>
      <c r="X865" s="12">
        <f t="shared" si="276"/>
        <v>-0.49231159095234772</v>
      </c>
      <c r="Y865" s="35">
        <f t="shared" si="277"/>
        <v>1.4267948060333166E-2</v>
      </c>
      <c r="Z865" s="2"/>
      <c r="AA865" s="13">
        <v>1</v>
      </c>
      <c r="AB865" s="13">
        <v>1</v>
      </c>
      <c r="AC865" s="13">
        <v>1</v>
      </c>
      <c r="AD865" s="13">
        <v>1</v>
      </c>
      <c r="AE865" s="14">
        <v>1</v>
      </c>
      <c r="AF865" s="15"/>
      <c r="AG865" s="15"/>
      <c r="AH865" s="15"/>
      <c r="AI865" s="15"/>
      <c r="AJ865" s="2"/>
      <c r="AK865" s="1">
        <f t="shared" si="278"/>
        <v>1</v>
      </c>
      <c r="AL865" s="1">
        <f t="shared" si="279"/>
        <v>1</v>
      </c>
      <c r="AM865" s="1">
        <f t="shared" si="280"/>
        <v>0</v>
      </c>
      <c r="AN865" s="1">
        <f t="shared" si="281"/>
        <v>0</v>
      </c>
      <c r="AO865" s="1">
        <f t="shared" si="282"/>
        <v>0</v>
      </c>
      <c r="AP865" s="1">
        <f t="shared" si="283"/>
        <v>2</v>
      </c>
      <c r="AQ865" s="1">
        <f t="shared" si="284"/>
        <v>0</v>
      </c>
      <c r="AR865" s="1">
        <f t="shared" si="285"/>
        <v>0</v>
      </c>
      <c r="AS865" s="1">
        <f t="shared" si="286"/>
        <v>0</v>
      </c>
      <c r="AT865" s="1">
        <f t="shared" si="287"/>
        <v>0</v>
      </c>
      <c r="AU865" s="1">
        <f t="shared" si="288"/>
        <v>0</v>
      </c>
      <c r="AV865" s="1">
        <f t="shared" si="289"/>
        <v>0</v>
      </c>
      <c r="AW865" s="1">
        <f t="shared" si="290"/>
        <v>0</v>
      </c>
      <c r="AX865" s="1">
        <f t="shared" si="291"/>
        <v>0</v>
      </c>
      <c r="AY865" s="1">
        <v>3</v>
      </c>
      <c r="AZ865" s="1">
        <f t="shared" si="292"/>
        <v>6</v>
      </c>
      <c r="BA865" s="1">
        <f t="shared" si="293"/>
        <v>8</v>
      </c>
      <c r="BB865" s="16"/>
      <c r="BC865" s="16"/>
      <c r="BD865" s="16"/>
      <c r="BE865" s="16"/>
      <c r="BF865" s="17"/>
      <c r="BG865" s="16"/>
      <c r="BH865" s="16"/>
      <c r="BI865" s="16"/>
      <c r="BJ865" s="16"/>
      <c r="BK865" s="16"/>
      <c r="BL865" s="16"/>
      <c r="BM865" s="16"/>
      <c r="BN865" s="16"/>
    </row>
    <row r="866" spans="1:66" x14ac:dyDescent="0.2">
      <c r="A866" s="9" t="s">
        <v>677</v>
      </c>
      <c r="B866" s="43" t="s">
        <v>2476</v>
      </c>
      <c r="C866" s="9">
        <v>8</v>
      </c>
      <c r="D866" s="9"/>
      <c r="E866" s="9"/>
      <c r="F866" s="9"/>
      <c r="G866" s="9">
        <v>1</v>
      </c>
      <c r="H866" s="10">
        <v>241.630690959693</v>
      </c>
      <c r="I866" s="11">
        <v>16.91</v>
      </c>
      <c r="J866" s="9">
        <v>136</v>
      </c>
      <c r="K866" s="2">
        <v>14.56081766466</v>
      </c>
      <c r="L866" s="11">
        <v>10.03759765625</v>
      </c>
      <c r="M866" s="9">
        <v>3</v>
      </c>
      <c r="N866" s="9">
        <v>3</v>
      </c>
      <c r="O866" s="9">
        <v>7</v>
      </c>
      <c r="P866" s="34">
        <v>0.82319212189906499</v>
      </c>
      <c r="Q866" s="12">
        <v>0.62104667586755102</v>
      </c>
      <c r="R866" s="12">
        <v>1.0605591026144801</v>
      </c>
      <c r="S866" s="12">
        <v>0.583719784754269</v>
      </c>
      <c r="T866" s="35">
        <v>1.3015827652493299</v>
      </c>
      <c r="U866" s="34">
        <f t="shared" si="273"/>
        <v>-0.28069891944792053</v>
      </c>
      <c r="V866" s="12">
        <f t="shared" si="274"/>
        <v>-0.68722639405498909</v>
      </c>
      <c r="W866" s="12">
        <f t="shared" si="275"/>
        <v>8.4825021314387586E-2</v>
      </c>
      <c r="X866" s="12">
        <f t="shared" si="276"/>
        <v>-0.77665212674749917</v>
      </c>
      <c r="Y866" s="35">
        <f t="shared" si="277"/>
        <v>0.38026705297776348</v>
      </c>
      <c r="Z866" s="2"/>
      <c r="AA866" s="13">
        <v>5</v>
      </c>
      <c r="AB866" s="13">
        <v>5</v>
      </c>
      <c r="AC866" s="13">
        <v>5</v>
      </c>
      <c r="AD866" s="13">
        <v>5</v>
      </c>
      <c r="AE866" s="14">
        <v>5</v>
      </c>
      <c r="AF866" s="15">
        <v>16.631056327911299</v>
      </c>
      <c r="AG866" s="15">
        <v>2.9540843422710501</v>
      </c>
      <c r="AH866" s="15">
        <v>3.8734993762444598</v>
      </c>
      <c r="AI866" s="15">
        <v>75.373280238954607</v>
      </c>
      <c r="AJ866" s="2">
        <v>20.1817346214888</v>
      </c>
      <c r="AK866" s="1">
        <f t="shared" si="278"/>
        <v>0</v>
      </c>
      <c r="AL866" s="1">
        <f t="shared" si="279"/>
        <v>1</v>
      </c>
      <c r="AM866" s="1">
        <f t="shared" si="280"/>
        <v>0</v>
      </c>
      <c r="AN866" s="1">
        <f t="shared" si="281"/>
        <v>1</v>
      </c>
      <c r="AO866" s="1">
        <f t="shared" si="282"/>
        <v>-1</v>
      </c>
      <c r="AP866" s="1">
        <f t="shared" si="283"/>
        <v>1</v>
      </c>
      <c r="AQ866" s="1">
        <f t="shared" si="284"/>
        <v>1</v>
      </c>
      <c r="AR866" s="1">
        <f t="shared" si="285"/>
        <v>2</v>
      </c>
      <c r="AS866" s="1">
        <f t="shared" si="286"/>
        <v>3</v>
      </c>
      <c r="AT866" s="1">
        <f t="shared" si="287"/>
        <v>3</v>
      </c>
      <c r="AU866" s="1">
        <f t="shared" si="288"/>
        <v>0</v>
      </c>
      <c r="AV866" s="1">
        <f t="shared" si="289"/>
        <v>2</v>
      </c>
      <c r="AW866" s="1">
        <f t="shared" si="290"/>
        <v>2</v>
      </c>
      <c r="AX866" s="1">
        <f t="shared" si="291"/>
        <v>2</v>
      </c>
      <c r="AY866" s="1">
        <v>5</v>
      </c>
      <c r="AZ866" s="1">
        <f t="shared" si="292"/>
        <v>2</v>
      </c>
      <c r="BA866" s="1">
        <f t="shared" si="293"/>
        <v>8</v>
      </c>
      <c r="BB866" s="16"/>
      <c r="BC866" s="16"/>
      <c r="BD866" s="16"/>
      <c r="BE866" s="16"/>
      <c r="BF866" s="17"/>
      <c r="BG866" s="16"/>
      <c r="BH866" s="16"/>
      <c r="BI866" s="16"/>
      <c r="BJ866" s="16"/>
      <c r="BK866" s="16"/>
      <c r="BL866" s="16"/>
      <c r="BM866" s="16"/>
      <c r="BN866" s="16"/>
    </row>
    <row r="867" spans="1:66" ht="21" x14ac:dyDescent="0.2">
      <c r="A867" s="9" t="s">
        <v>631</v>
      </c>
      <c r="B867" s="43" t="s">
        <v>1927</v>
      </c>
      <c r="C867" s="9">
        <v>8</v>
      </c>
      <c r="D867" s="9"/>
      <c r="E867" s="9"/>
      <c r="F867" s="9"/>
      <c r="G867" s="9">
        <v>1</v>
      </c>
      <c r="H867" s="10">
        <v>35.44</v>
      </c>
      <c r="I867" s="11">
        <v>3.8</v>
      </c>
      <c r="J867" s="9">
        <v>395</v>
      </c>
      <c r="K867" s="2">
        <v>43.633336544659997</v>
      </c>
      <c r="L867" s="11">
        <v>6.48095703125</v>
      </c>
      <c r="M867" s="9">
        <v>1</v>
      </c>
      <c r="N867" s="9">
        <v>1</v>
      </c>
      <c r="O867" s="9">
        <v>1</v>
      </c>
      <c r="P867" s="34">
        <v>0.92226112485634704</v>
      </c>
      <c r="Q867" s="12">
        <v>0.931831043374303</v>
      </c>
      <c r="R867" s="12">
        <v>1.05987891349467</v>
      </c>
      <c r="S867" s="12">
        <v>0.67726884195661796</v>
      </c>
      <c r="T867" s="35">
        <v>0.97629547397207495</v>
      </c>
      <c r="U867" s="34">
        <f t="shared" si="273"/>
        <v>-0.11675280822584121</v>
      </c>
      <c r="V867" s="12">
        <f t="shared" si="274"/>
        <v>-0.10185970114828954</v>
      </c>
      <c r="W867" s="12">
        <f t="shared" si="275"/>
        <v>8.3899452638274682E-2</v>
      </c>
      <c r="X867" s="12">
        <f t="shared" si="276"/>
        <v>-0.56219946940692411</v>
      </c>
      <c r="Y867" s="35">
        <f t="shared" si="277"/>
        <v>-3.4610252097688768E-2</v>
      </c>
      <c r="Z867" s="2"/>
      <c r="AA867" s="13">
        <v>1</v>
      </c>
      <c r="AB867" s="13">
        <v>1</v>
      </c>
      <c r="AC867" s="13">
        <v>1</v>
      </c>
      <c r="AD867" s="13">
        <v>1</v>
      </c>
      <c r="AE867" s="14">
        <v>1</v>
      </c>
      <c r="AF867" s="15"/>
      <c r="AG867" s="15"/>
      <c r="AH867" s="15"/>
      <c r="AI867" s="15"/>
      <c r="AJ867" s="2"/>
      <c r="AK867" s="1">
        <f t="shared" si="278"/>
        <v>0</v>
      </c>
      <c r="AL867" s="1">
        <f t="shared" si="279"/>
        <v>0</v>
      </c>
      <c r="AM867" s="1">
        <f t="shared" si="280"/>
        <v>0</v>
      </c>
      <c r="AN867" s="1">
        <f t="shared" si="281"/>
        <v>0</v>
      </c>
      <c r="AO867" s="1">
        <f t="shared" si="282"/>
        <v>0</v>
      </c>
      <c r="AP867" s="1">
        <f t="shared" si="283"/>
        <v>0</v>
      </c>
      <c r="AQ867" s="1">
        <f t="shared" si="284"/>
        <v>0</v>
      </c>
      <c r="AR867" s="1">
        <f t="shared" si="285"/>
        <v>0</v>
      </c>
      <c r="AS867" s="1">
        <f t="shared" si="286"/>
        <v>0</v>
      </c>
      <c r="AT867" s="1">
        <f t="shared" si="287"/>
        <v>0</v>
      </c>
      <c r="AU867" s="1">
        <f t="shared" si="288"/>
        <v>0</v>
      </c>
      <c r="AV867" s="1">
        <f t="shared" si="289"/>
        <v>0</v>
      </c>
      <c r="AW867" s="1">
        <f t="shared" si="290"/>
        <v>0</v>
      </c>
      <c r="AX867" s="1">
        <f t="shared" si="291"/>
        <v>0</v>
      </c>
      <c r="AY867" s="1">
        <v>1</v>
      </c>
      <c r="AZ867" s="1">
        <f t="shared" si="292"/>
        <v>8</v>
      </c>
      <c r="BA867" s="1">
        <f t="shared" si="293"/>
        <v>8</v>
      </c>
      <c r="BB867" s="16"/>
      <c r="BC867" s="16"/>
      <c r="BD867" s="16"/>
      <c r="BE867" s="16"/>
      <c r="BF867" s="17"/>
      <c r="BG867" s="16"/>
      <c r="BH867" s="16"/>
      <c r="BI867" s="16"/>
      <c r="BJ867" s="16"/>
      <c r="BK867" s="16"/>
      <c r="BL867" s="16"/>
      <c r="BM867" s="16"/>
      <c r="BN867" s="16"/>
    </row>
    <row r="868" spans="1:66" x14ac:dyDescent="0.2">
      <c r="A868" s="9" t="s">
        <v>157</v>
      </c>
      <c r="B868" s="43" t="s">
        <v>1929</v>
      </c>
      <c r="C868" s="9">
        <v>8</v>
      </c>
      <c r="D868" s="9"/>
      <c r="E868" s="9"/>
      <c r="F868" s="9"/>
      <c r="G868" s="9">
        <v>1</v>
      </c>
      <c r="H868" s="10">
        <v>21.88</v>
      </c>
      <c r="I868" s="11">
        <v>2.74</v>
      </c>
      <c r="J868" s="9">
        <v>401</v>
      </c>
      <c r="K868" s="2">
        <v>46.531939454660098</v>
      </c>
      <c r="L868" s="11">
        <v>5.73193359375</v>
      </c>
      <c r="M868" s="9">
        <v>1</v>
      </c>
      <c r="N868" s="9">
        <v>1</v>
      </c>
      <c r="O868" s="9">
        <v>1</v>
      </c>
      <c r="P868" s="34">
        <v>0.94983790628283904</v>
      </c>
      <c r="Q868" s="12">
        <v>1.18107686184751</v>
      </c>
      <c r="R868" s="12">
        <v>1.0500452498485999</v>
      </c>
      <c r="S868" s="12">
        <v>0.67212971189528903</v>
      </c>
      <c r="T868" s="35">
        <v>0.79329713157641202</v>
      </c>
      <c r="U868" s="34">
        <f t="shared" si="273"/>
        <v>-7.4246762238150368E-2</v>
      </c>
      <c r="V868" s="12">
        <f t="shared" si="274"/>
        <v>0.24010285516519678</v>
      </c>
      <c r="W868" s="12">
        <f t="shared" si="275"/>
        <v>7.0451499630022049E-2</v>
      </c>
      <c r="X868" s="12">
        <f t="shared" si="276"/>
        <v>-0.57318841448795621</v>
      </c>
      <c r="Y868" s="35">
        <f t="shared" si="277"/>
        <v>-0.33406676242348338</v>
      </c>
      <c r="Z868" s="2"/>
      <c r="AA868" s="13">
        <v>1</v>
      </c>
      <c r="AB868" s="13">
        <v>1</v>
      </c>
      <c r="AC868" s="13">
        <v>1</v>
      </c>
      <c r="AD868" s="13">
        <v>1</v>
      </c>
      <c r="AE868" s="14">
        <v>1</v>
      </c>
      <c r="AF868" s="15"/>
      <c r="AG868" s="15"/>
      <c r="AH868" s="15"/>
      <c r="AI868" s="15"/>
      <c r="AJ868" s="2"/>
      <c r="AK868" s="1">
        <f t="shared" si="278"/>
        <v>0</v>
      </c>
      <c r="AL868" s="1">
        <f t="shared" si="279"/>
        <v>0</v>
      </c>
      <c r="AM868" s="1">
        <f t="shared" si="280"/>
        <v>0</v>
      </c>
      <c r="AN868" s="1">
        <f t="shared" si="281"/>
        <v>0</v>
      </c>
      <c r="AO868" s="1">
        <f t="shared" si="282"/>
        <v>0</v>
      </c>
      <c r="AP868" s="1">
        <f t="shared" si="283"/>
        <v>0</v>
      </c>
      <c r="AQ868" s="1">
        <f t="shared" si="284"/>
        <v>0</v>
      </c>
      <c r="AR868" s="1">
        <f t="shared" si="285"/>
        <v>0</v>
      </c>
      <c r="AS868" s="1">
        <f t="shared" si="286"/>
        <v>0</v>
      </c>
      <c r="AT868" s="1">
        <f t="shared" si="287"/>
        <v>0</v>
      </c>
      <c r="AU868" s="1">
        <f t="shared" si="288"/>
        <v>0</v>
      </c>
      <c r="AV868" s="1">
        <f t="shared" si="289"/>
        <v>0</v>
      </c>
      <c r="AW868" s="1">
        <f t="shared" si="290"/>
        <v>0</v>
      </c>
      <c r="AX868" s="1">
        <f t="shared" si="291"/>
        <v>0</v>
      </c>
      <c r="AY868" s="1">
        <v>1</v>
      </c>
      <c r="AZ868" s="1">
        <f t="shared" si="292"/>
        <v>8</v>
      </c>
      <c r="BA868" s="1">
        <f t="shared" si="293"/>
        <v>8</v>
      </c>
      <c r="BB868" s="16"/>
      <c r="BC868" s="16"/>
      <c r="BD868" s="16"/>
      <c r="BE868" s="16"/>
      <c r="BF868" s="17"/>
      <c r="BG868" s="16"/>
      <c r="BH868" s="16"/>
      <c r="BI868" s="16"/>
      <c r="BJ868" s="16"/>
      <c r="BK868" s="16"/>
      <c r="BL868" s="16"/>
      <c r="BM868" s="16"/>
      <c r="BN868" s="16"/>
    </row>
    <row r="869" spans="1:66" ht="21" x14ac:dyDescent="0.2">
      <c r="A869" s="9" t="s">
        <v>349</v>
      </c>
      <c r="B869" s="43" t="s">
        <v>2472</v>
      </c>
      <c r="C869" s="9">
        <v>8</v>
      </c>
      <c r="D869" s="9"/>
      <c r="E869" s="9"/>
      <c r="F869" s="9"/>
      <c r="G869" s="9">
        <v>1</v>
      </c>
      <c r="H869" s="10">
        <v>76.38</v>
      </c>
      <c r="I869" s="11">
        <v>19.78</v>
      </c>
      <c r="J869" s="9">
        <v>91</v>
      </c>
      <c r="K869" s="2">
        <v>10.73194066466</v>
      </c>
      <c r="L869" s="11">
        <v>4.43701171875</v>
      </c>
      <c r="M869" s="9">
        <v>1</v>
      </c>
      <c r="N869" s="9">
        <v>1</v>
      </c>
      <c r="O869" s="9">
        <v>2</v>
      </c>
      <c r="P869" s="34">
        <v>0.414908016875289</v>
      </c>
      <c r="Q869" s="12">
        <v>0.46211127878951402</v>
      </c>
      <c r="R869" s="12">
        <v>1.00851253013411</v>
      </c>
      <c r="S869" s="12">
        <v>0.89431136407555201</v>
      </c>
      <c r="T869" s="35">
        <v>0.88566565942629805</v>
      </c>
      <c r="U869" s="34">
        <f t="shared" si="273"/>
        <v>-1.2691365615763683</v>
      </c>
      <c r="V869" s="12">
        <f t="shared" si="274"/>
        <v>-1.1136877929719149</v>
      </c>
      <c r="W869" s="12">
        <f t="shared" si="275"/>
        <v>1.2229008641050977E-2</v>
      </c>
      <c r="X869" s="12">
        <f t="shared" si="276"/>
        <v>-0.16115088629627994</v>
      </c>
      <c r="Y869" s="35">
        <f t="shared" si="277"/>
        <v>-0.17516591362458958</v>
      </c>
      <c r="Z869" s="2"/>
      <c r="AA869" s="13">
        <v>1</v>
      </c>
      <c r="AB869" s="13">
        <v>1</v>
      </c>
      <c r="AC869" s="13">
        <v>1</v>
      </c>
      <c r="AD869" s="13">
        <v>1</v>
      </c>
      <c r="AE869" s="14">
        <v>1</v>
      </c>
      <c r="AF869" s="15"/>
      <c r="AG869" s="15"/>
      <c r="AH869" s="15"/>
      <c r="AI869" s="15"/>
      <c r="AJ869" s="2"/>
      <c r="AK869" s="1">
        <f t="shared" si="278"/>
        <v>2</v>
      </c>
      <c r="AL869" s="1">
        <f t="shared" si="279"/>
        <v>2</v>
      </c>
      <c r="AM869" s="1">
        <f t="shared" si="280"/>
        <v>0</v>
      </c>
      <c r="AN869" s="1">
        <f t="shared" si="281"/>
        <v>0</v>
      </c>
      <c r="AO869" s="1">
        <f t="shared" si="282"/>
        <v>0</v>
      </c>
      <c r="AP869" s="1">
        <f t="shared" si="283"/>
        <v>4</v>
      </c>
      <c r="AQ869" s="1">
        <f t="shared" si="284"/>
        <v>0</v>
      </c>
      <c r="AR869" s="1">
        <f t="shared" si="285"/>
        <v>0</v>
      </c>
      <c r="AS869" s="1">
        <f t="shared" si="286"/>
        <v>0</v>
      </c>
      <c r="AT869" s="1">
        <f t="shared" si="287"/>
        <v>0</v>
      </c>
      <c r="AU869" s="1">
        <f t="shared" si="288"/>
        <v>0</v>
      </c>
      <c r="AV869" s="1">
        <f t="shared" si="289"/>
        <v>0</v>
      </c>
      <c r="AW869" s="1">
        <f t="shared" si="290"/>
        <v>0</v>
      </c>
      <c r="AX869" s="1">
        <f t="shared" si="291"/>
        <v>0</v>
      </c>
      <c r="AY869" s="1">
        <v>4</v>
      </c>
      <c r="AZ869" s="1">
        <f t="shared" si="292"/>
        <v>4</v>
      </c>
      <c r="BA869" s="1">
        <f t="shared" si="293"/>
        <v>8</v>
      </c>
      <c r="BB869" s="16"/>
      <c r="BC869" s="16"/>
      <c r="BD869" s="16"/>
      <c r="BE869" s="16"/>
      <c r="BF869" s="17"/>
      <c r="BG869" s="16"/>
      <c r="BH869" s="16"/>
      <c r="BI869" s="16"/>
      <c r="BJ869" s="16"/>
      <c r="BK869" s="16"/>
      <c r="BL869" s="16"/>
      <c r="BM869" s="16"/>
      <c r="BN869" s="16"/>
    </row>
    <row r="870" spans="1:66" ht="21" x14ac:dyDescent="0.2">
      <c r="A870" s="9" t="s">
        <v>799</v>
      </c>
      <c r="B870" s="43" t="s">
        <v>3104</v>
      </c>
      <c r="C870" s="9">
        <v>8</v>
      </c>
      <c r="D870" s="9"/>
      <c r="E870" s="9"/>
      <c r="F870" s="9"/>
      <c r="G870" s="9">
        <v>1</v>
      </c>
      <c r="H870" s="10">
        <v>43.18</v>
      </c>
      <c r="I870" s="11">
        <v>6.94</v>
      </c>
      <c r="J870" s="9">
        <v>346</v>
      </c>
      <c r="K870" s="2">
        <v>36.226846804659999</v>
      </c>
      <c r="L870" s="11">
        <v>8.79248046875</v>
      </c>
      <c r="M870" s="9">
        <v>2</v>
      </c>
      <c r="N870" s="9">
        <v>2</v>
      </c>
      <c r="O870" s="9">
        <v>2</v>
      </c>
      <c r="P870" s="34">
        <v>1.2665418781732301</v>
      </c>
      <c r="Q870" s="12">
        <v>1.2020633477645299</v>
      </c>
      <c r="R870" s="12">
        <v>0.988607055907475</v>
      </c>
      <c r="S870" s="12">
        <v>0.96186044018164596</v>
      </c>
      <c r="T870" s="35">
        <v>1.0393378584353401</v>
      </c>
      <c r="U870" s="34">
        <f t="shared" si="273"/>
        <v>0.34089478051190553</v>
      </c>
      <c r="V870" s="12">
        <f t="shared" si="274"/>
        <v>0.26551292691229911</v>
      </c>
      <c r="W870" s="12">
        <f t="shared" si="275"/>
        <v>-1.6530891538953985E-2</v>
      </c>
      <c r="X870" s="12">
        <f t="shared" si="276"/>
        <v>-5.610051156135841E-2</v>
      </c>
      <c r="Y870" s="35">
        <f t="shared" si="277"/>
        <v>5.5664708579467412E-2</v>
      </c>
      <c r="Z870" s="2"/>
      <c r="AA870" s="13">
        <v>2</v>
      </c>
      <c r="AB870" s="13">
        <v>2</v>
      </c>
      <c r="AC870" s="13">
        <v>2</v>
      </c>
      <c r="AD870" s="13">
        <v>2</v>
      </c>
      <c r="AE870" s="14">
        <v>2</v>
      </c>
      <c r="AF870" s="15">
        <v>62.026371271911898</v>
      </c>
      <c r="AG870" s="15">
        <v>35.634668681521099</v>
      </c>
      <c r="AH870" s="15">
        <v>45.466484959911199</v>
      </c>
      <c r="AI870" s="15">
        <v>39.1159523274194</v>
      </c>
      <c r="AJ870" s="2">
        <v>22.764655166468799</v>
      </c>
      <c r="AK870" s="1">
        <f t="shared" si="278"/>
        <v>0</v>
      </c>
      <c r="AL870" s="1">
        <f t="shared" si="279"/>
        <v>0</v>
      </c>
      <c r="AM870" s="1">
        <f t="shared" si="280"/>
        <v>0</v>
      </c>
      <c r="AN870" s="1">
        <f t="shared" si="281"/>
        <v>0</v>
      </c>
      <c r="AO870" s="1">
        <f t="shared" si="282"/>
        <v>0</v>
      </c>
      <c r="AP870" s="1">
        <f t="shared" si="283"/>
        <v>0</v>
      </c>
      <c r="AQ870" s="1">
        <f t="shared" si="284"/>
        <v>0</v>
      </c>
      <c r="AR870" s="1">
        <f t="shared" si="285"/>
        <v>0</v>
      </c>
      <c r="AS870" s="1">
        <f t="shared" si="286"/>
        <v>1</v>
      </c>
      <c r="AT870" s="1">
        <f t="shared" si="287"/>
        <v>1</v>
      </c>
      <c r="AU870" s="1">
        <f t="shared" si="288"/>
        <v>1</v>
      </c>
      <c r="AV870" s="1">
        <f t="shared" si="289"/>
        <v>2</v>
      </c>
      <c r="AW870" s="1">
        <f t="shared" si="290"/>
        <v>1</v>
      </c>
      <c r="AX870" s="1">
        <f t="shared" si="291"/>
        <v>1</v>
      </c>
      <c r="AY870" s="1">
        <v>3</v>
      </c>
      <c r="AZ870" s="1">
        <f t="shared" si="292"/>
        <v>6</v>
      </c>
      <c r="BA870" s="1">
        <f t="shared" si="293"/>
        <v>8</v>
      </c>
      <c r="BB870" s="16"/>
      <c r="BC870" s="16"/>
      <c r="BD870" s="16"/>
      <c r="BE870" s="16"/>
      <c r="BF870" s="17"/>
      <c r="BG870" s="16"/>
      <c r="BH870" s="16"/>
      <c r="BI870" s="16"/>
      <c r="BJ870" s="16"/>
      <c r="BK870" s="16"/>
      <c r="BL870" s="16"/>
      <c r="BM870" s="16"/>
      <c r="BN870" s="16"/>
    </row>
    <row r="871" spans="1:66" x14ac:dyDescent="0.2">
      <c r="A871" s="9" t="s">
        <v>890</v>
      </c>
      <c r="B871" s="43" t="s">
        <v>2483</v>
      </c>
      <c r="C871" s="9">
        <v>8</v>
      </c>
      <c r="D871" s="9"/>
      <c r="E871" s="9"/>
      <c r="F871" s="9"/>
      <c r="G871" s="9">
        <v>1</v>
      </c>
      <c r="H871" s="10">
        <v>319.21253597892598</v>
      </c>
      <c r="I871" s="11">
        <v>32.35</v>
      </c>
      <c r="J871" s="9">
        <v>102</v>
      </c>
      <c r="K871" s="2">
        <v>11.83802396466</v>
      </c>
      <c r="L871" s="11">
        <v>4.70361328125</v>
      </c>
      <c r="M871" s="9">
        <v>2</v>
      </c>
      <c r="N871" s="9">
        <v>2</v>
      </c>
      <c r="O871" s="9">
        <v>8</v>
      </c>
      <c r="P871" s="34">
        <v>1.2304667167671199</v>
      </c>
      <c r="Q871" s="12">
        <v>1.3585582245571799</v>
      </c>
      <c r="R871" s="12">
        <v>0.983643749981856</v>
      </c>
      <c r="S871" s="12">
        <v>0.68250018205035401</v>
      </c>
      <c r="T871" s="35">
        <v>0.89342101311572297</v>
      </c>
      <c r="U871" s="34">
        <f t="shared" si="273"/>
        <v>0.29920563446861648</v>
      </c>
      <c r="V871" s="12">
        <f t="shared" si="274"/>
        <v>0.44207639734483456</v>
      </c>
      <c r="W871" s="12">
        <f t="shared" si="275"/>
        <v>-2.379219110609164E-2</v>
      </c>
      <c r="X871" s="12">
        <f t="shared" si="276"/>
        <v>-0.55109866402980578</v>
      </c>
      <c r="Y871" s="35">
        <f t="shared" si="277"/>
        <v>-0.16258790789636532</v>
      </c>
      <c r="Z871" s="2"/>
      <c r="AA871" s="13">
        <v>1</v>
      </c>
      <c r="AB871" s="13">
        <v>1</v>
      </c>
      <c r="AC871" s="13">
        <v>1</v>
      </c>
      <c r="AD871" s="13">
        <v>1</v>
      </c>
      <c r="AE871" s="14">
        <v>1</v>
      </c>
      <c r="AF871" s="15"/>
      <c r="AG871" s="15"/>
      <c r="AH871" s="15"/>
      <c r="AI871" s="15"/>
      <c r="AJ871" s="2"/>
      <c r="AK871" s="1">
        <f t="shared" si="278"/>
        <v>0</v>
      </c>
      <c r="AL871" s="1">
        <f t="shared" si="279"/>
        <v>1</v>
      </c>
      <c r="AM871" s="1">
        <f t="shared" si="280"/>
        <v>0</v>
      </c>
      <c r="AN871" s="1">
        <f t="shared" si="281"/>
        <v>0</v>
      </c>
      <c r="AO871" s="1">
        <f t="shared" si="282"/>
        <v>0</v>
      </c>
      <c r="AP871" s="1">
        <f t="shared" si="283"/>
        <v>1</v>
      </c>
      <c r="AQ871" s="1">
        <f t="shared" si="284"/>
        <v>0</v>
      </c>
      <c r="AR871" s="1">
        <f t="shared" si="285"/>
        <v>0</v>
      </c>
      <c r="AS871" s="1">
        <f t="shared" si="286"/>
        <v>0</v>
      </c>
      <c r="AT871" s="1">
        <f t="shared" si="287"/>
        <v>0</v>
      </c>
      <c r="AU871" s="1">
        <f t="shared" si="288"/>
        <v>0</v>
      </c>
      <c r="AV871" s="1">
        <f t="shared" si="289"/>
        <v>0</v>
      </c>
      <c r="AW871" s="1">
        <f t="shared" si="290"/>
        <v>0</v>
      </c>
      <c r="AX871" s="1">
        <f t="shared" si="291"/>
        <v>1</v>
      </c>
      <c r="AY871" s="1">
        <v>3</v>
      </c>
      <c r="AZ871" s="1">
        <f t="shared" si="292"/>
        <v>6</v>
      </c>
      <c r="BA871" s="1">
        <f t="shared" si="293"/>
        <v>8</v>
      </c>
      <c r="BB871" s="16"/>
      <c r="BC871" s="16"/>
      <c r="BD871" s="16"/>
      <c r="BE871" s="16"/>
      <c r="BF871" s="17"/>
      <c r="BG871" s="16"/>
      <c r="BH871" s="16"/>
      <c r="BI871" s="16"/>
      <c r="BJ871" s="16"/>
      <c r="BK871" s="16"/>
      <c r="BL871" s="16"/>
      <c r="BM871" s="16"/>
      <c r="BN871" s="16"/>
    </row>
    <row r="872" spans="1:66" x14ac:dyDescent="0.2">
      <c r="A872" s="9" t="s">
        <v>608</v>
      </c>
      <c r="B872" s="43" t="s">
        <v>2890</v>
      </c>
      <c r="C872" s="9">
        <v>8</v>
      </c>
      <c r="D872" s="9"/>
      <c r="E872" s="9"/>
      <c r="F872" s="9"/>
      <c r="G872" s="9">
        <v>1</v>
      </c>
      <c r="H872" s="10">
        <v>46.37</v>
      </c>
      <c r="I872" s="11">
        <v>2.61</v>
      </c>
      <c r="J872" s="9">
        <v>882</v>
      </c>
      <c r="K872" s="2">
        <v>97.488890354659901</v>
      </c>
      <c r="L872" s="11">
        <v>6.21435546875</v>
      </c>
      <c r="M872" s="9">
        <v>1</v>
      </c>
      <c r="N872" s="9">
        <v>1</v>
      </c>
      <c r="O872" s="9">
        <v>1</v>
      </c>
      <c r="P872" s="34">
        <v>1.5501808080122601</v>
      </c>
      <c r="Q872" s="12">
        <v>0.60229058543547798</v>
      </c>
      <c r="R872" s="12">
        <v>0.97957440111250105</v>
      </c>
      <c r="S872" s="12">
        <v>3.2699226178008298</v>
      </c>
      <c r="T872" s="35">
        <v>2.5388721349476802</v>
      </c>
      <c r="U872" s="34">
        <f t="shared" si="273"/>
        <v>0.63243649653800083</v>
      </c>
      <c r="V872" s="12">
        <f t="shared" si="274"/>
        <v>-0.73146838694055949</v>
      </c>
      <c r="W872" s="12">
        <f t="shared" si="275"/>
        <v>-2.9773021955867913E-2</v>
      </c>
      <c r="X872" s="12">
        <f t="shared" si="276"/>
        <v>1.7092564949784208</v>
      </c>
      <c r="Y872" s="35">
        <f t="shared" si="277"/>
        <v>1.3441877384584242</v>
      </c>
      <c r="Z872" s="2"/>
      <c r="AA872" s="13">
        <v>1</v>
      </c>
      <c r="AB872" s="13">
        <v>1</v>
      </c>
      <c r="AC872" s="13">
        <v>1</v>
      </c>
      <c r="AD872" s="13">
        <v>1</v>
      </c>
      <c r="AE872" s="14">
        <v>1</v>
      </c>
      <c r="AF872" s="15"/>
      <c r="AG872" s="15"/>
      <c r="AH872" s="15"/>
      <c r="AI872" s="15"/>
      <c r="AJ872" s="2"/>
      <c r="AK872" s="1">
        <f t="shared" si="278"/>
        <v>2</v>
      </c>
      <c r="AL872" s="1">
        <f t="shared" si="279"/>
        <v>1</v>
      </c>
      <c r="AM872" s="1">
        <f t="shared" si="280"/>
        <v>0</v>
      </c>
      <c r="AN872" s="1">
        <f t="shared" si="281"/>
        <v>5</v>
      </c>
      <c r="AO872" s="1">
        <f t="shared" si="282"/>
        <v>-4</v>
      </c>
      <c r="AP872" s="1">
        <f t="shared" si="283"/>
        <v>4</v>
      </c>
      <c r="AQ872" s="1">
        <f t="shared" si="284"/>
        <v>0</v>
      </c>
      <c r="AR872" s="1">
        <f t="shared" si="285"/>
        <v>0</v>
      </c>
      <c r="AS872" s="1">
        <f t="shared" si="286"/>
        <v>0</v>
      </c>
      <c r="AT872" s="1">
        <f t="shared" si="287"/>
        <v>0</v>
      </c>
      <c r="AU872" s="1">
        <f t="shared" si="288"/>
        <v>0</v>
      </c>
      <c r="AV872" s="1">
        <f t="shared" si="289"/>
        <v>0</v>
      </c>
      <c r="AW872" s="1">
        <f t="shared" si="290"/>
        <v>0</v>
      </c>
      <c r="AX872" s="1">
        <f t="shared" si="291"/>
        <v>0</v>
      </c>
      <c r="AY872" s="1">
        <v>4</v>
      </c>
      <c r="AZ872" s="1">
        <f t="shared" si="292"/>
        <v>4</v>
      </c>
      <c r="BA872" s="1">
        <f t="shared" si="293"/>
        <v>8</v>
      </c>
      <c r="BB872" s="16"/>
      <c r="BC872" s="16"/>
      <c r="BD872" s="16"/>
      <c r="BE872" s="16"/>
      <c r="BF872" s="17"/>
      <c r="BG872" s="16"/>
      <c r="BH872" s="16"/>
      <c r="BI872" s="16"/>
      <c r="BJ872" s="16"/>
      <c r="BK872" s="16"/>
      <c r="BL872" s="16"/>
      <c r="BM872" s="16"/>
      <c r="BN872" s="16"/>
    </row>
    <row r="873" spans="1:66" x14ac:dyDescent="0.2">
      <c r="A873" s="9" t="s">
        <v>1345</v>
      </c>
      <c r="B873" s="43" t="s">
        <v>1940</v>
      </c>
      <c r="C873" s="9">
        <v>8</v>
      </c>
      <c r="D873" s="9"/>
      <c r="E873" s="9"/>
      <c r="F873" s="9"/>
      <c r="G873" s="9">
        <v>1</v>
      </c>
      <c r="H873" s="10">
        <v>31.6</v>
      </c>
      <c r="I873" s="11">
        <v>6.82</v>
      </c>
      <c r="J873" s="9">
        <v>176</v>
      </c>
      <c r="K873" s="2">
        <v>18.737069164659999</v>
      </c>
      <c r="L873" s="11">
        <v>9.08544921875</v>
      </c>
      <c r="M873" s="9">
        <v>1</v>
      </c>
      <c r="N873" s="9">
        <v>1</v>
      </c>
      <c r="O873" s="9">
        <v>1</v>
      </c>
      <c r="P873" s="34">
        <v>1.5647412481038101</v>
      </c>
      <c r="Q873" s="12">
        <v>1.13002993353595</v>
      </c>
      <c r="R873" s="12">
        <v>0.96712138623769195</v>
      </c>
      <c r="S873" s="12">
        <v>1.39273182202667</v>
      </c>
      <c r="T873" s="35">
        <v>1.3658944215573501</v>
      </c>
      <c r="U873" s="34">
        <f t="shared" si="273"/>
        <v>0.64592410703587921</v>
      </c>
      <c r="V873" s="12">
        <f t="shared" si="274"/>
        <v>0.17636098891648053</v>
      </c>
      <c r="W873" s="12">
        <f t="shared" si="275"/>
        <v>-4.8231116940602704E-2</v>
      </c>
      <c r="X873" s="12">
        <f t="shared" si="276"/>
        <v>0.47791748602276329</v>
      </c>
      <c r="Y873" s="35">
        <f t="shared" si="277"/>
        <v>0.44984597309925844</v>
      </c>
      <c r="Z873" s="2"/>
      <c r="AA873" s="13">
        <v>1</v>
      </c>
      <c r="AB873" s="13">
        <v>1</v>
      </c>
      <c r="AC873" s="13">
        <v>1</v>
      </c>
      <c r="AD873" s="13">
        <v>1</v>
      </c>
      <c r="AE873" s="14">
        <v>1</v>
      </c>
      <c r="AF873" s="15"/>
      <c r="AG873" s="15"/>
      <c r="AH873" s="15"/>
      <c r="AI873" s="15"/>
      <c r="AJ873" s="2"/>
      <c r="AK873" s="1">
        <f t="shared" si="278"/>
        <v>2</v>
      </c>
      <c r="AL873" s="1">
        <f t="shared" si="279"/>
        <v>0</v>
      </c>
      <c r="AM873" s="1">
        <f t="shared" si="280"/>
        <v>0</v>
      </c>
      <c r="AN873" s="1">
        <f t="shared" si="281"/>
        <v>1</v>
      </c>
      <c r="AO873" s="1">
        <f t="shared" si="282"/>
        <v>-1</v>
      </c>
      <c r="AP873" s="1">
        <f t="shared" si="283"/>
        <v>2</v>
      </c>
      <c r="AQ873" s="1">
        <f t="shared" si="284"/>
        <v>0</v>
      </c>
      <c r="AR873" s="1">
        <f t="shared" si="285"/>
        <v>0</v>
      </c>
      <c r="AS873" s="1">
        <f t="shared" si="286"/>
        <v>0</v>
      </c>
      <c r="AT873" s="1">
        <f t="shared" si="287"/>
        <v>0</v>
      </c>
      <c r="AU873" s="1">
        <f t="shared" si="288"/>
        <v>0</v>
      </c>
      <c r="AV873" s="1">
        <f t="shared" si="289"/>
        <v>0</v>
      </c>
      <c r="AW873" s="1">
        <f t="shared" si="290"/>
        <v>0</v>
      </c>
      <c r="AX873" s="1">
        <f t="shared" si="291"/>
        <v>0</v>
      </c>
      <c r="AY873" s="1">
        <v>3</v>
      </c>
      <c r="AZ873" s="1">
        <f t="shared" si="292"/>
        <v>6</v>
      </c>
      <c r="BA873" s="1">
        <f t="shared" si="293"/>
        <v>8</v>
      </c>
      <c r="BB873" s="16"/>
      <c r="BC873" s="16"/>
      <c r="BD873" s="16"/>
      <c r="BE873" s="16"/>
      <c r="BF873" s="17"/>
      <c r="BG873" s="16"/>
      <c r="BH873" s="16"/>
      <c r="BI873" s="16"/>
      <c r="BJ873" s="16"/>
      <c r="BK873" s="16"/>
      <c r="BL873" s="16"/>
      <c r="BM873" s="16"/>
      <c r="BN873" s="16"/>
    </row>
    <row r="874" spans="1:66" x14ac:dyDescent="0.2">
      <c r="A874" s="9" t="s">
        <v>919</v>
      </c>
      <c r="B874" s="43" t="s">
        <v>1934</v>
      </c>
      <c r="C874" s="9">
        <v>8</v>
      </c>
      <c r="D874" s="9"/>
      <c r="E874" s="9"/>
      <c r="F874" s="9"/>
      <c r="G874" s="9">
        <v>1</v>
      </c>
      <c r="H874" s="10">
        <v>96.14</v>
      </c>
      <c r="I874" s="11">
        <v>11.06</v>
      </c>
      <c r="J874" s="9">
        <v>217</v>
      </c>
      <c r="K874" s="2">
        <v>25.190434994659999</v>
      </c>
      <c r="L874" s="11">
        <v>6.31591796875</v>
      </c>
      <c r="M874" s="9">
        <v>2</v>
      </c>
      <c r="N874" s="9">
        <v>2</v>
      </c>
      <c r="O874" s="9">
        <v>2</v>
      </c>
      <c r="P874" s="34">
        <v>1.14571595124799</v>
      </c>
      <c r="Q874" s="12">
        <v>0.95860930844363401</v>
      </c>
      <c r="R874" s="12">
        <v>0.96631912407430998</v>
      </c>
      <c r="S874" s="12">
        <v>1.24845832557382</v>
      </c>
      <c r="T874" s="35">
        <v>1.17896215864794</v>
      </c>
      <c r="U874" s="34">
        <f t="shared" si="273"/>
        <v>0.19624941187798842</v>
      </c>
      <c r="V874" s="12">
        <f t="shared" si="274"/>
        <v>-6.0985145771017109E-2</v>
      </c>
      <c r="W874" s="12">
        <f t="shared" si="275"/>
        <v>-4.942838130416323E-2</v>
      </c>
      <c r="X874" s="12">
        <f t="shared" si="276"/>
        <v>0.32014766388410437</v>
      </c>
      <c r="Y874" s="35">
        <f t="shared" si="277"/>
        <v>0.23751741262887394</v>
      </c>
      <c r="Z874" s="2"/>
      <c r="AA874" s="13">
        <v>2</v>
      </c>
      <c r="AB874" s="13">
        <v>2</v>
      </c>
      <c r="AC874" s="13">
        <v>2</v>
      </c>
      <c r="AD874" s="13">
        <v>2</v>
      </c>
      <c r="AE874" s="14">
        <v>2</v>
      </c>
      <c r="AF874" s="15">
        <v>5.61753160656707</v>
      </c>
      <c r="AG874" s="15">
        <v>0.52778767345672895</v>
      </c>
      <c r="AH874" s="15">
        <v>1.68170872367874</v>
      </c>
      <c r="AI874" s="15">
        <v>4.0616272241811</v>
      </c>
      <c r="AJ874" s="2">
        <v>6.1466853605681502</v>
      </c>
      <c r="AK874" s="1">
        <f t="shared" si="278"/>
        <v>0</v>
      </c>
      <c r="AL874" s="1">
        <f t="shared" si="279"/>
        <v>0</v>
      </c>
      <c r="AM874" s="1">
        <f t="shared" si="280"/>
        <v>0</v>
      </c>
      <c r="AN874" s="1">
        <f t="shared" si="281"/>
        <v>0</v>
      </c>
      <c r="AO874" s="1">
        <f t="shared" si="282"/>
        <v>0</v>
      </c>
      <c r="AP874" s="1">
        <f t="shared" si="283"/>
        <v>0</v>
      </c>
      <c r="AQ874" s="1">
        <f t="shared" si="284"/>
        <v>0</v>
      </c>
      <c r="AR874" s="1">
        <f t="shared" si="285"/>
        <v>3</v>
      </c>
      <c r="AS874" s="1">
        <f t="shared" si="286"/>
        <v>3</v>
      </c>
      <c r="AT874" s="1">
        <f t="shared" si="287"/>
        <v>3</v>
      </c>
      <c r="AU874" s="1">
        <f t="shared" si="288"/>
        <v>3</v>
      </c>
      <c r="AV874" s="1">
        <f t="shared" si="289"/>
        <v>3</v>
      </c>
      <c r="AW874" s="1">
        <f t="shared" si="290"/>
        <v>3</v>
      </c>
      <c r="AX874" s="1">
        <f t="shared" si="291"/>
        <v>1</v>
      </c>
      <c r="AY874" s="1">
        <v>4</v>
      </c>
      <c r="AZ874" s="1">
        <f t="shared" si="292"/>
        <v>4</v>
      </c>
      <c r="BA874" s="1">
        <f t="shared" si="293"/>
        <v>8</v>
      </c>
      <c r="BB874" s="16"/>
      <c r="BC874" s="16"/>
      <c r="BD874" s="16"/>
      <c r="BE874" s="16"/>
      <c r="BF874" s="17"/>
      <c r="BG874" s="16"/>
      <c r="BH874" s="16"/>
      <c r="BI874" s="16"/>
      <c r="BJ874" s="16"/>
      <c r="BK874" s="16"/>
      <c r="BL874" s="16"/>
      <c r="BM874" s="16"/>
      <c r="BN874" s="16"/>
    </row>
    <row r="875" spans="1:66" ht="21" x14ac:dyDescent="0.2">
      <c r="A875" s="9" t="s">
        <v>25</v>
      </c>
      <c r="B875" s="43" t="s">
        <v>2891</v>
      </c>
      <c r="C875" s="9">
        <v>8</v>
      </c>
      <c r="D875" s="9"/>
      <c r="E875" s="9"/>
      <c r="F875" s="9"/>
      <c r="G875" s="9">
        <v>1</v>
      </c>
      <c r="H875" s="10">
        <v>43.12</v>
      </c>
      <c r="I875" s="11">
        <v>5.38</v>
      </c>
      <c r="J875" s="9">
        <v>223</v>
      </c>
      <c r="K875" s="2">
        <v>24.666507794659999</v>
      </c>
      <c r="L875" s="11">
        <v>6.94677734375</v>
      </c>
      <c r="M875" s="9">
        <v>1</v>
      </c>
      <c r="N875" s="9">
        <v>1</v>
      </c>
      <c r="O875" s="9">
        <v>1</v>
      </c>
      <c r="P875" s="34">
        <v>2.3125508809075601</v>
      </c>
      <c r="Q875" s="12">
        <v>1.49221025305962</v>
      </c>
      <c r="R875" s="12">
        <v>0.95446875900139305</v>
      </c>
      <c r="S875" s="12">
        <v>0.85735208781321004</v>
      </c>
      <c r="T875" s="35">
        <v>1.5287125293962001</v>
      </c>
      <c r="U875" s="34">
        <f t="shared" si="273"/>
        <v>1.2094851082561797</v>
      </c>
      <c r="V875" s="12">
        <f t="shared" si="274"/>
        <v>0.57745082626051325</v>
      </c>
      <c r="W875" s="12">
        <f t="shared" si="275"/>
        <v>-6.7230117762470579E-2</v>
      </c>
      <c r="X875" s="12">
        <f t="shared" si="276"/>
        <v>-0.22204029891939847</v>
      </c>
      <c r="Y875" s="35">
        <f t="shared" si="277"/>
        <v>0.61231713697552537</v>
      </c>
      <c r="Z875" s="2"/>
      <c r="AA875" s="13">
        <v>1</v>
      </c>
      <c r="AB875" s="13">
        <v>1</v>
      </c>
      <c r="AC875" s="13">
        <v>1</v>
      </c>
      <c r="AD875" s="13">
        <v>1</v>
      </c>
      <c r="AE875" s="14">
        <v>1</v>
      </c>
      <c r="AF875" s="15"/>
      <c r="AG875" s="15"/>
      <c r="AH875" s="15"/>
      <c r="AI875" s="15"/>
      <c r="AJ875" s="2"/>
      <c r="AK875" s="1">
        <f t="shared" si="278"/>
        <v>3</v>
      </c>
      <c r="AL875" s="1">
        <f t="shared" si="279"/>
        <v>1</v>
      </c>
      <c r="AM875" s="1">
        <f t="shared" si="280"/>
        <v>0</v>
      </c>
      <c r="AN875" s="1">
        <f t="shared" si="281"/>
        <v>0</v>
      </c>
      <c r="AO875" s="1">
        <f t="shared" si="282"/>
        <v>-2</v>
      </c>
      <c r="AP875" s="1">
        <f t="shared" si="283"/>
        <v>2</v>
      </c>
      <c r="AQ875" s="1">
        <f t="shared" si="284"/>
        <v>0</v>
      </c>
      <c r="AR875" s="1">
        <f t="shared" si="285"/>
        <v>0</v>
      </c>
      <c r="AS875" s="1">
        <f t="shared" si="286"/>
        <v>0</v>
      </c>
      <c r="AT875" s="1">
        <f t="shared" si="287"/>
        <v>0</v>
      </c>
      <c r="AU875" s="1">
        <f t="shared" si="288"/>
        <v>0</v>
      </c>
      <c r="AV875" s="1">
        <f t="shared" si="289"/>
        <v>0</v>
      </c>
      <c r="AW875" s="1">
        <f t="shared" si="290"/>
        <v>0</v>
      </c>
      <c r="AX875" s="1">
        <f t="shared" si="291"/>
        <v>0</v>
      </c>
      <c r="AY875" s="1">
        <v>3</v>
      </c>
      <c r="AZ875" s="1">
        <f t="shared" si="292"/>
        <v>6</v>
      </c>
      <c r="BA875" s="1">
        <f t="shared" si="293"/>
        <v>8</v>
      </c>
      <c r="BB875" s="16"/>
      <c r="BC875" s="16"/>
      <c r="BD875" s="16"/>
      <c r="BE875" s="16"/>
      <c r="BF875" s="17"/>
      <c r="BG875" s="16"/>
      <c r="BH875" s="16"/>
      <c r="BI875" s="16"/>
      <c r="BJ875" s="16"/>
      <c r="BK875" s="16"/>
      <c r="BL875" s="16"/>
      <c r="BM875" s="16"/>
      <c r="BN875" s="16"/>
    </row>
    <row r="876" spans="1:66" x14ac:dyDescent="0.2">
      <c r="A876" s="9" t="s">
        <v>1042</v>
      </c>
      <c r="B876" s="43" t="s">
        <v>1935</v>
      </c>
      <c r="C876" s="9">
        <v>8</v>
      </c>
      <c r="D876" s="9"/>
      <c r="E876" s="9"/>
      <c r="F876" s="9"/>
      <c r="G876" s="9">
        <v>1</v>
      </c>
      <c r="H876" s="10">
        <v>382.89743748313998</v>
      </c>
      <c r="I876" s="11">
        <v>18.45</v>
      </c>
      <c r="J876" s="9">
        <v>271</v>
      </c>
      <c r="K876" s="2">
        <v>30.520813854659998</v>
      </c>
      <c r="L876" s="11">
        <v>6.29052734375</v>
      </c>
      <c r="M876" s="9">
        <v>2</v>
      </c>
      <c r="N876" s="9">
        <v>5</v>
      </c>
      <c r="O876" s="9">
        <v>23</v>
      </c>
      <c r="P876" s="34">
        <v>1.1644457064279901</v>
      </c>
      <c r="Q876" s="12">
        <v>0.87425282040820096</v>
      </c>
      <c r="R876" s="12">
        <v>0.95358814449695595</v>
      </c>
      <c r="S876" s="12">
        <v>1.0290987134649501</v>
      </c>
      <c r="T876" s="35">
        <v>1.24172787971891</v>
      </c>
      <c r="U876" s="34">
        <f t="shared" si="273"/>
        <v>0.21964337386122881</v>
      </c>
      <c r="V876" s="12">
        <f t="shared" si="274"/>
        <v>-0.19387754970945353</v>
      </c>
      <c r="W876" s="12">
        <f t="shared" si="275"/>
        <v>-6.8561795309782139E-2</v>
      </c>
      <c r="X876" s="12">
        <f t="shared" si="276"/>
        <v>4.1381375425103846E-2</v>
      </c>
      <c r="Y876" s="35">
        <f t="shared" si="277"/>
        <v>0.31234904667120161</v>
      </c>
      <c r="Z876" s="2"/>
      <c r="AA876" s="13">
        <v>19</v>
      </c>
      <c r="AB876" s="13">
        <v>19</v>
      </c>
      <c r="AC876" s="13">
        <v>19</v>
      </c>
      <c r="AD876" s="13">
        <v>19</v>
      </c>
      <c r="AE876" s="14">
        <v>18</v>
      </c>
      <c r="AF876" s="15">
        <v>15.364255731089299</v>
      </c>
      <c r="AG876" s="15">
        <v>20.782433783604599</v>
      </c>
      <c r="AH876" s="15">
        <v>6.3034688558629801</v>
      </c>
      <c r="AI876" s="15">
        <v>34.728501400251901</v>
      </c>
      <c r="AJ876" s="2">
        <v>16.1693692843963</v>
      </c>
      <c r="AK876" s="1">
        <f t="shared" si="278"/>
        <v>0</v>
      </c>
      <c r="AL876" s="1">
        <f t="shared" si="279"/>
        <v>0</v>
      </c>
      <c r="AM876" s="1">
        <f t="shared" si="280"/>
        <v>0</v>
      </c>
      <c r="AN876" s="1">
        <f t="shared" si="281"/>
        <v>0</v>
      </c>
      <c r="AO876" s="1">
        <f t="shared" si="282"/>
        <v>0</v>
      </c>
      <c r="AP876" s="1">
        <f t="shared" si="283"/>
        <v>0</v>
      </c>
      <c r="AQ876" s="1">
        <f t="shared" si="284"/>
        <v>3</v>
      </c>
      <c r="AR876" s="1">
        <f t="shared" si="285"/>
        <v>2</v>
      </c>
      <c r="AS876" s="1">
        <f t="shared" si="286"/>
        <v>2</v>
      </c>
      <c r="AT876" s="1">
        <f t="shared" si="287"/>
        <v>3</v>
      </c>
      <c r="AU876" s="1">
        <f t="shared" si="288"/>
        <v>1</v>
      </c>
      <c r="AV876" s="1">
        <f t="shared" si="289"/>
        <v>2</v>
      </c>
      <c r="AW876" s="1">
        <f t="shared" si="290"/>
        <v>2</v>
      </c>
      <c r="AX876" s="1">
        <f t="shared" si="291"/>
        <v>1</v>
      </c>
      <c r="AY876" s="1">
        <v>5</v>
      </c>
      <c r="AZ876" s="1">
        <f t="shared" si="292"/>
        <v>2</v>
      </c>
      <c r="BA876" s="1">
        <f t="shared" si="293"/>
        <v>8</v>
      </c>
      <c r="BB876" s="16"/>
      <c r="BC876" s="16"/>
      <c r="BD876" s="16"/>
      <c r="BE876" s="16"/>
      <c r="BF876" s="17"/>
      <c r="BG876" s="16"/>
      <c r="BH876" s="16"/>
      <c r="BI876" s="16"/>
      <c r="BJ876" s="16"/>
      <c r="BK876" s="16"/>
      <c r="BL876" s="16"/>
      <c r="BM876" s="16"/>
      <c r="BN876" s="16"/>
    </row>
    <row r="877" spans="1:66" ht="21" x14ac:dyDescent="0.2">
      <c r="A877" s="9" t="s">
        <v>1486</v>
      </c>
      <c r="B877" s="43" t="s">
        <v>2889</v>
      </c>
      <c r="C877" s="9">
        <v>8</v>
      </c>
      <c r="D877" s="9"/>
      <c r="E877" s="9"/>
      <c r="F877" s="9"/>
      <c r="G877" s="9">
        <v>1</v>
      </c>
      <c r="H877" s="10">
        <v>50.17</v>
      </c>
      <c r="I877" s="11">
        <v>6.25</v>
      </c>
      <c r="J877" s="9">
        <v>144</v>
      </c>
      <c r="K877" s="2">
        <v>16.68760006466</v>
      </c>
      <c r="L877" s="11">
        <v>8.42626953125</v>
      </c>
      <c r="M877" s="9">
        <v>1</v>
      </c>
      <c r="N877" s="9">
        <v>1</v>
      </c>
      <c r="O877" s="9">
        <v>1</v>
      </c>
      <c r="P877" s="34">
        <v>1.5316996265595499</v>
      </c>
      <c r="Q877" s="12">
        <v>1.17033323957685</v>
      </c>
      <c r="R877" s="12">
        <v>0.93740584659136905</v>
      </c>
      <c r="S877" s="12">
        <v>0.85982684073646098</v>
      </c>
      <c r="T877" s="35">
        <v>1.2910070516282499</v>
      </c>
      <c r="U877" s="34">
        <f t="shared" si="273"/>
        <v>0.61513340577404152</v>
      </c>
      <c r="V877" s="12">
        <f t="shared" si="274"/>
        <v>0.22691937992187608</v>
      </c>
      <c r="W877" s="12">
        <f t="shared" si="275"/>
        <v>-9.3254301967085909E-2</v>
      </c>
      <c r="X877" s="12">
        <f t="shared" si="276"/>
        <v>-0.2178819480541882</v>
      </c>
      <c r="Y877" s="35">
        <f t="shared" si="277"/>
        <v>0.36849688083203025</v>
      </c>
      <c r="Z877" s="2"/>
      <c r="AA877" s="13">
        <v>1</v>
      </c>
      <c r="AB877" s="13">
        <v>1</v>
      </c>
      <c r="AC877" s="13">
        <v>1</v>
      </c>
      <c r="AD877" s="13">
        <v>1</v>
      </c>
      <c r="AE877" s="14">
        <v>1</v>
      </c>
      <c r="AF877" s="15"/>
      <c r="AG877" s="15"/>
      <c r="AH877" s="15"/>
      <c r="AI877" s="15"/>
      <c r="AJ877" s="2"/>
      <c r="AK877" s="1">
        <f t="shared" si="278"/>
        <v>2</v>
      </c>
      <c r="AL877" s="1">
        <f t="shared" si="279"/>
        <v>0</v>
      </c>
      <c r="AM877" s="1">
        <f t="shared" si="280"/>
        <v>0</v>
      </c>
      <c r="AN877" s="1">
        <f t="shared" si="281"/>
        <v>0</v>
      </c>
      <c r="AO877" s="1">
        <f t="shared" si="282"/>
        <v>0</v>
      </c>
      <c r="AP877" s="1">
        <f t="shared" si="283"/>
        <v>2</v>
      </c>
      <c r="AQ877" s="1">
        <f t="shared" si="284"/>
        <v>0</v>
      </c>
      <c r="AR877" s="1">
        <f t="shared" si="285"/>
        <v>0</v>
      </c>
      <c r="AS877" s="1">
        <f t="shared" si="286"/>
        <v>0</v>
      </c>
      <c r="AT877" s="1">
        <f t="shared" si="287"/>
        <v>0</v>
      </c>
      <c r="AU877" s="1">
        <f t="shared" si="288"/>
        <v>0</v>
      </c>
      <c r="AV877" s="1">
        <f t="shared" si="289"/>
        <v>0</v>
      </c>
      <c r="AW877" s="1">
        <f t="shared" si="290"/>
        <v>0</v>
      </c>
      <c r="AX877" s="1">
        <f t="shared" si="291"/>
        <v>0</v>
      </c>
      <c r="AY877" s="1">
        <v>3</v>
      </c>
      <c r="AZ877" s="1">
        <f t="shared" si="292"/>
        <v>6</v>
      </c>
      <c r="BA877" s="1">
        <f t="shared" si="293"/>
        <v>8</v>
      </c>
      <c r="BB877" s="16"/>
      <c r="BC877" s="16"/>
      <c r="BD877" s="16"/>
      <c r="BE877" s="16"/>
      <c r="BF877" s="17"/>
      <c r="BG877" s="16"/>
      <c r="BH877" s="16"/>
      <c r="BI877" s="16"/>
      <c r="BJ877" s="16"/>
      <c r="BK877" s="16"/>
      <c r="BL877" s="16"/>
      <c r="BM877" s="16"/>
      <c r="BN877" s="16"/>
    </row>
    <row r="878" spans="1:66" x14ac:dyDescent="0.2">
      <c r="A878" s="9" t="s">
        <v>826</v>
      </c>
      <c r="B878" s="43" t="s">
        <v>1923</v>
      </c>
      <c r="C878" s="9">
        <v>8</v>
      </c>
      <c r="D878" s="9"/>
      <c r="E878" s="9"/>
      <c r="F878" s="9"/>
      <c r="G878" s="9">
        <v>1</v>
      </c>
      <c r="H878" s="10">
        <v>53.8</v>
      </c>
      <c r="I878" s="11">
        <v>3.27</v>
      </c>
      <c r="J878" s="9">
        <v>245</v>
      </c>
      <c r="K878" s="2">
        <v>26.582195884659999</v>
      </c>
      <c r="L878" s="11">
        <v>4.67822265625</v>
      </c>
      <c r="M878" s="9">
        <v>1</v>
      </c>
      <c r="N878" s="9">
        <v>1</v>
      </c>
      <c r="O878" s="9">
        <v>4</v>
      </c>
      <c r="P878" s="34">
        <v>0.73933064518135905</v>
      </c>
      <c r="Q878" s="12">
        <v>0.79388695609329596</v>
      </c>
      <c r="R878" s="12">
        <v>0.936077303593571</v>
      </c>
      <c r="S878" s="12">
        <v>0.73635458533093101</v>
      </c>
      <c r="T878" s="35">
        <v>0.91863838771865602</v>
      </c>
      <c r="U878" s="34">
        <f t="shared" si="273"/>
        <v>-0.43570838074530183</v>
      </c>
      <c r="V878" s="12">
        <f t="shared" si="274"/>
        <v>-0.33299450249940143</v>
      </c>
      <c r="W878" s="12">
        <f t="shared" si="275"/>
        <v>-9.5300418811659168E-2</v>
      </c>
      <c r="X878" s="12">
        <f t="shared" si="276"/>
        <v>-0.44152744367247349</v>
      </c>
      <c r="Y878" s="35">
        <f t="shared" si="277"/>
        <v>-0.12243102326603689</v>
      </c>
      <c r="Z878" s="2"/>
      <c r="AA878" s="13">
        <v>1</v>
      </c>
      <c r="AB878" s="13">
        <v>1</v>
      </c>
      <c r="AC878" s="13">
        <v>1</v>
      </c>
      <c r="AD878" s="13">
        <v>1</v>
      </c>
      <c r="AE878" s="14">
        <v>1</v>
      </c>
      <c r="AF878" s="15"/>
      <c r="AG878" s="15"/>
      <c r="AH878" s="15"/>
      <c r="AI878" s="15"/>
      <c r="AJ878" s="2"/>
      <c r="AK878" s="1">
        <f t="shared" si="278"/>
        <v>0</v>
      </c>
      <c r="AL878" s="1">
        <f t="shared" si="279"/>
        <v>0</v>
      </c>
      <c r="AM878" s="1">
        <f t="shared" si="280"/>
        <v>0</v>
      </c>
      <c r="AN878" s="1">
        <f t="shared" si="281"/>
        <v>0</v>
      </c>
      <c r="AO878" s="1">
        <f t="shared" si="282"/>
        <v>0</v>
      </c>
      <c r="AP878" s="1">
        <f t="shared" si="283"/>
        <v>0</v>
      </c>
      <c r="AQ878" s="1">
        <f t="shared" si="284"/>
        <v>0</v>
      </c>
      <c r="AR878" s="1">
        <f t="shared" si="285"/>
        <v>0</v>
      </c>
      <c r="AS878" s="1">
        <f t="shared" si="286"/>
        <v>0</v>
      </c>
      <c r="AT878" s="1">
        <f t="shared" si="287"/>
        <v>0</v>
      </c>
      <c r="AU878" s="1">
        <f t="shared" si="288"/>
        <v>0</v>
      </c>
      <c r="AV878" s="1">
        <f t="shared" si="289"/>
        <v>0</v>
      </c>
      <c r="AW878" s="1">
        <f t="shared" si="290"/>
        <v>0</v>
      </c>
      <c r="AX878" s="1">
        <f t="shared" si="291"/>
        <v>0</v>
      </c>
      <c r="AY878" s="1">
        <v>1</v>
      </c>
      <c r="AZ878" s="1">
        <f t="shared" si="292"/>
        <v>8</v>
      </c>
      <c r="BA878" s="1">
        <f t="shared" si="293"/>
        <v>8</v>
      </c>
      <c r="BB878" s="16"/>
      <c r="BC878" s="16"/>
      <c r="BD878" s="16"/>
      <c r="BE878" s="16"/>
      <c r="BF878" s="17"/>
      <c r="BG878" s="16"/>
      <c r="BH878" s="16"/>
      <c r="BI878" s="16"/>
      <c r="BJ878" s="16"/>
      <c r="BK878" s="16"/>
      <c r="BL878" s="16"/>
      <c r="BM878" s="16"/>
      <c r="BN878" s="16"/>
    </row>
    <row r="879" spans="1:66" x14ac:dyDescent="0.2">
      <c r="A879" s="9" t="s">
        <v>19</v>
      </c>
      <c r="B879" s="43" t="s">
        <v>2479</v>
      </c>
      <c r="C879" s="9">
        <v>8</v>
      </c>
      <c r="D879" s="9"/>
      <c r="E879" s="9"/>
      <c r="F879" s="9"/>
      <c r="G879" s="9">
        <v>1</v>
      </c>
      <c r="H879" s="10">
        <v>58.85</v>
      </c>
      <c r="I879" s="11">
        <v>4.55</v>
      </c>
      <c r="J879" s="9">
        <v>330</v>
      </c>
      <c r="K879" s="2">
        <v>37.612072074659999</v>
      </c>
      <c r="L879" s="11">
        <v>6.29052734375</v>
      </c>
      <c r="M879" s="9">
        <v>1</v>
      </c>
      <c r="N879" s="9">
        <v>1</v>
      </c>
      <c r="O879" s="9">
        <v>1</v>
      </c>
      <c r="P879" s="34">
        <v>0.90833885223313504</v>
      </c>
      <c r="Q879" s="12">
        <v>1.05040605323411</v>
      </c>
      <c r="R879" s="12">
        <v>0.91918669458253999</v>
      </c>
      <c r="S879" s="12">
        <v>0.69459976882638996</v>
      </c>
      <c r="T879" s="35">
        <v>0.85301216089255805</v>
      </c>
      <c r="U879" s="34">
        <f t="shared" si="273"/>
        <v>-0.13869750525523958</v>
      </c>
      <c r="V879" s="12">
        <f t="shared" si="274"/>
        <v>7.0947135267341491E-2</v>
      </c>
      <c r="W879" s="12">
        <f t="shared" si="275"/>
        <v>-0.12157018006120866</v>
      </c>
      <c r="X879" s="12">
        <f t="shared" si="276"/>
        <v>-0.52574616431863352</v>
      </c>
      <c r="Y879" s="35">
        <f t="shared" si="277"/>
        <v>-0.22936178554271228</v>
      </c>
      <c r="Z879" s="2"/>
      <c r="AA879" s="13">
        <v>1</v>
      </c>
      <c r="AB879" s="13">
        <v>1</v>
      </c>
      <c r="AC879" s="13">
        <v>1</v>
      </c>
      <c r="AD879" s="13">
        <v>1</v>
      </c>
      <c r="AE879" s="14">
        <v>1</v>
      </c>
      <c r="AF879" s="15"/>
      <c r="AG879" s="15"/>
      <c r="AH879" s="15"/>
      <c r="AI879" s="15"/>
      <c r="AJ879" s="2"/>
      <c r="AK879" s="1">
        <f t="shared" si="278"/>
        <v>0</v>
      </c>
      <c r="AL879" s="1">
        <f t="shared" si="279"/>
        <v>0</v>
      </c>
      <c r="AM879" s="1">
        <f t="shared" si="280"/>
        <v>0</v>
      </c>
      <c r="AN879" s="1">
        <f t="shared" si="281"/>
        <v>0</v>
      </c>
      <c r="AO879" s="1">
        <f t="shared" si="282"/>
        <v>0</v>
      </c>
      <c r="AP879" s="1">
        <f t="shared" si="283"/>
        <v>0</v>
      </c>
      <c r="AQ879" s="1">
        <f t="shared" si="284"/>
        <v>0</v>
      </c>
      <c r="AR879" s="1">
        <f t="shared" si="285"/>
        <v>0</v>
      </c>
      <c r="AS879" s="1">
        <f t="shared" si="286"/>
        <v>0</v>
      </c>
      <c r="AT879" s="1">
        <f t="shared" si="287"/>
        <v>0</v>
      </c>
      <c r="AU879" s="1">
        <f t="shared" si="288"/>
        <v>0</v>
      </c>
      <c r="AV879" s="1">
        <f t="shared" si="289"/>
        <v>0</v>
      </c>
      <c r="AW879" s="1">
        <f t="shared" si="290"/>
        <v>0</v>
      </c>
      <c r="AX879" s="1">
        <f t="shared" si="291"/>
        <v>0</v>
      </c>
      <c r="AY879" s="1">
        <v>1</v>
      </c>
      <c r="AZ879" s="1">
        <f t="shared" si="292"/>
        <v>8</v>
      </c>
      <c r="BA879" s="1">
        <f t="shared" si="293"/>
        <v>8</v>
      </c>
      <c r="BB879" s="16"/>
      <c r="BC879" s="16"/>
      <c r="BD879" s="16"/>
      <c r="BE879" s="16"/>
      <c r="BF879" s="17"/>
      <c r="BG879" s="16"/>
      <c r="BH879" s="16"/>
      <c r="BI879" s="16"/>
      <c r="BJ879" s="16"/>
      <c r="BK879" s="16"/>
      <c r="BL879" s="16"/>
      <c r="BM879" s="16"/>
      <c r="BN879" s="16"/>
    </row>
    <row r="880" spans="1:66" x14ac:dyDescent="0.2">
      <c r="A880" s="9" t="s">
        <v>222</v>
      </c>
      <c r="B880" s="43" t="s">
        <v>1941</v>
      </c>
      <c r="C880" s="9">
        <v>8</v>
      </c>
      <c r="D880" s="9"/>
      <c r="E880" s="9"/>
      <c r="F880" s="9"/>
      <c r="G880" s="9">
        <v>1</v>
      </c>
      <c r="H880" s="10">
        <v>49.68</v>
      </c>
      <c r="I880" s="11">
        <v>11.64</v>
      </c>
      <c r="J880" s="9">
        <v>146</v>
      </c>
      <c r="K880" s="2">
        <v>15.78908164466</v>
      </c>
      <c r="L880" s="11">
        <v>8.74853515625</v>
      </c>
      <c r="M880" s="9">
        <v>1</v>
      </c>
      <c r="N880" s="9">
        <v>1</v>
      </c>
      <c r="O880" s="9">
        <v>1</v>
      </c>
      <c r="P880" s="34">
        <v>1.7737316838004999</v>
      </c>
      <c r="Q880" s="12">
        <v>1.3146008397600899</v>
      </c>
      <c r="R880" s="12">
        <v>0.91242858081357403</v>
      </c>
      <c r="S880" s="12">
        <v>1.04688352676179</v>
      </c>
      <c r="T880" s="35">
        <v>1.3309402722446599</v>
      </c>
      <c r="U880" s="34">
        <f t="shared" si="273"/>
        <v>0.82678778656821061</v>
      </c>
      <c r="V880" s="12">
        <f t="shared" si="274"/>
        <v>0.39462481174821429</v>
      </c>
      <c r="W880" s="12">
        <f t="shared" si="275"/>
        <v>-0.13221645670705573</v>
      </c>
      <c r="X880" s="12">
        <f t="shared" si="276"/>
        <v>6.6100941112675629E-2</v>
      </c>
      <c r="Y880" s="35">
        <f t="shared" si="277"/>
        <v>0.41244582979985905</v>
      </c>
      <c r="Z880" s="2"/>
      <c r="AA880" s="13">
        <v>1</v>
      </c>
      <c r="AB880" s="13">
        <v>1</v>
      </c>
      <c r="AC880" s="13">
        <v>1</v>
      </c>
      <c r="AD880" s="13">
        <v>1</v>
      </c>
      <c r="AE880" s="14">
        <v>1</v>
      </c>
      <c r="AF880" s="15"/>
      <c r="AG880" s="15"/>
      <c r="AH880" s="15"/>
      <c r="AI880" s="15"/>
      <c r="AJ880" s="2"/>
      <c r="AK880" s="1">
        <f t="shared" si="278"/>
        <v>2</v>
      </c>
      <c r="AL880" s="1">
        <f t="shared" si="279"/>
        <v>1</v>
      </c>
      <c r="AM880" s="1">
        <f t="shared" si="280"/>
        <v>0</v>
      </c>
      <c r="AN880" s="1">
        <f t="shared" si="281"/>
        <v>0</v>
      </c>
      <c r="AO880" s="1">
        <f t="shared" si="282"/>
        <v>-1</v>
      </c>
      <c r="AP880" s="1">
        <f t="shared" si="283"/>
        <v>2</v>
      </c>
      <c r="AQ880" s="1">
        <f t="shared" si="284"/>
        <v>0</v>
      </c>
      <c r="AR880" s="1">
        <f t="shared" si="285"/>
        <v>0</v>
      </c>
      <c r="AS880" s="1">
        <f t="shared" si="286"/>
        <v>0</v>
      </c>
      <c r="AT880" s="1">
        <f t="shared" si="287"/>
        <v>0</v>
      </c>
      <c r="AU880" s="1">
        <f t="shared" si="288"/>
        <v>0</v>
      </c>
      <c r="AV880" s="1">
        <f t="shared" si="289"/>
        <v>0</v>
      </c>
      <c r="AW880" s="1">
        <f t="shared" si="290"/>
        <v>0</v>
      </c>
      <c r="AX880" s="1">
        <f t="shared" si="291"/>
        <v>0</v>
      </c>
      <c r="AY880" s="1">
        <v>3</v>
      </c>
      <c r="AZ880" s="1">
        <f t="shared" si="292"/>
        <v>6</v>
      </c>
      <c r="BA880" s="1">
        <f t="shared" si="293"/>
        <v>8</v>
      </c>
      <c r="BB880" s="16"/>
      <c r="BC880" s="16"/>
      <c r="BD880" s="16"/>
      <c r="BE880" s="16"/>
      <c r="BF880" s="17"/>
      <c r="BG880" s="16"/>
      <c r="BH880" s="16"/>
      <c r="BI880" s="16"/>
      <c r="BJ880" s="16"/>
      <c r="BK880" s="16"/>
      <c r="BL880" s="16"/>
      <c r="BM880" s="16"/>
      <c r="BN880" s="16"/>
    </row>
    <row r="881" spans="1:66" x14ac:dyDescent="0.2">
      <c r="A881" s="9" t="s">
        <v>1192</v>
      </c>
      <c r="B881" s="43" t="s">
        <v>1926</v>
      </c>
      <c r="C881" s="9">
        <v>8</v>
      </c>
      <c r="D881" s="9"/>
      <c r="E881" s="9"/>
      <c r="F881" s="9"/>
      <c r="G881" s="9">
        <v>1</v>
      </c>
      <c r="H881" s="10">
        <v>96.45</v>
      </c>
      <c r="I881" s="11">
        <v>5.71</v>
      </c>
      <c r="J881" s="9">
        <v>403</v>
      </c>
      <c r="K881" s="2">
        <v>47.07900126466</v>
      </c>
      <c r="L881" s="11">
        <v>5.21142578125</v>
      </c>
      <c r="M881" s="9">
        <v>1</v>
      </c>
      <c r="N881" s="9">
        <v>1</v>
      </c>
      <c r="O881" s="9">
        <v>1</v>
      </c>
      <c r="P881" s="34">
        <v>0.86882248943581297</v>
      </c>
      <c r="Q881" s="12">
        <v>0.66792481632795297</v>
      </c>
      <c r="R881" s="12">
        <v>0.89871205637706697</v>
      </c>
      <c r="S881" s="12">
        <v>2.2000948291425</v>
      </c>
      <c r="T881" s="35">
        <v>1.2831222097317401</v>
      </c>
      <c r="U881" s="34">
        <f t="shared" si="273"/>
        <v>-0.20286664715761984</v>
      </c>
      <c r="V881" s="12">
        <f t="shared" si="274"/>
        <v>-0.58224237724085648</v>
      </c>
      <c r="W881" s="12">
        <f t="shared" si="275"/>
        <v>-0.154069138634127</v>
      </c>
      <c r="X881" s="12">
        <f t="shared" si="276"/>
        <v>1.1375657085613766</v>
      </c>
      <c r="Y881" s="35">
        <f t="shared" si="277"/>
        <v>0.35965858506310611</v>
      </c>
      <c r="Z881" s="2"/>
      <c r="AA881" s="13">
        <v>1</v>
      </c>
      <c r="AB881" s="13">
        <v>1</v>
      </c>
      <c r="AC881" s="13">
        <v>1</v>
      </c>
      <c r="AD881" s="13">
        <v>1</v>
      </c>
      <c r="AE881" s="14">
        <v>1</v>
      </c>
      <c r="AF881" s="15"/>
      <c r="AG881" s="15"/>
      <c r="AH881" s="15"/>
      <c r="AI881" s="15"/>
      <c r="AJ881" s="2"/>
      <c r="AK881" s="1">
        <f t="shared" si="278"/>
        <v>0</v>
      </c>
      <c r="AL881" s="1">
        <f t="shared" si="279"/>
        <v>1</v>
      </c>
      <c r="AM881" s="1">
        <f t="shared" si="280"/>
        <v>0</v>
      </c>
      <c r="AN881" s="1">
        <f t="shared" si="281"/>
        <v>3</v>
      </c>
      <c r="AO881" s="1">
        <f t="shared" si="282"/>
        <v>0</v>
      </c>
      <c r="AP881" s="1">
        <f t="shared" si="283"/>
        <v>4</v>
      </c>
      <c r="AQ881" s="1">
        <f t="shared" si="284"/>
        <v>0</v>
      </c>
      <c r="AR881" s="1">
        <f t="shared" si="285"/>
        <v>0</v>
      </c>
      <c r="AS881" s="1">
        <f t="shared" si="286"/>
        <v>0</v>
      </c>
      <c r="AT881" s="1">
        <f t="shared" si="287"/>
        <v>0</v>
      </c>
      <c r="AU881" s="1">
        <f t="shared" si="288"/>
        <v>0</v>
      </c>
      <c r="AV881" s="1">
        <f t="shared" si="289"/>
        <v>0</v>
      </c>
      <c r="AW881" s="1">
        <f t="shared" si="290"/>
        <v>0</v>
      </c>
      <c r="AX881" s="1">
        <f t="shared" si="291"/>
        <v>0</v>
      </c>
      <c r="AY881" s="1">
        <v>4</v>
      </c>
      <c r="AZ881" s="1">
        <f t="shared" si="292"/>
        <v>4</v>
      </c>
      <c r="BA881" s="1">
        <f t="shared" si="293"/>
        <v>8</v>
      </c>
      <c r="BB881" s="16"/>
      <c r="BC881" s="16"/>
      <c r="BD881" s="16"/>
      <c r="BE881" s="16"/>
      <c r="BF881" s="17"/>
      <c r="BG881" s="16"/>
      <c r="BH881" s="16"/>
      <c r="BI881" s="16"/>
      <c r="BJ881" s="16"/>
      <c r="BK881" s="16"/>
      <c r="BL881" s="16"/>
      <c r="BM881" s="16"/>
      <c r="BN881" s="16"/>
    </row>
    <row r="882" spans="1:66" ht="21" x14ac:dyDescent="0.2">
      <c r="A882" s="9" t="s">
        <v>391</v>
      </c>
      <c r="B882" s="43" t="s">
        <v>1610</v>
      </c>
      <c r="C882" s="9">
        <v>8</v>
      </c>
      <c r="D882" s="9"/>
      <c r="E882" s="9"/>
      <c r="F882" s="9"/>
      <c r="G882" s="9">
        <v>2</v>
      </c>
      <c r="H882" s="10">
        <v>45.01</v>
      </c>
      <c r="I882" s="11">
        <v>5.42</v>
      </c>
      <c r="J882" s="9">
        <v>166</v>
      </c>
      <c r="K882" s="2">
        <v>19.147293144660001</v>
      </c>
      <c r="L882" s="11">
        <v>9.65673828125</v>
      </c>
      <c r="M882" s="9">
        <v>1</v>
      </c>
      <c r="N882" s="9">
        <v>1</v>
      </c>
      <c r="O882" s="9">
        <v>1</v>
      </c>
      <c r="P882" s="34">
        <v>0.78854230348461096</v>
      </c>
      <c r="Q882" s="12">
        <v>1.1210971519281401</v>
      </c>
      <c r="R882" s="12">
        <v>0.89644135902006195</v>
      </c>
      <c r="S882" s="12">
        <v>0.73661955547634494</v>
      </c>
      <c r="T882" s="35">
        <v>0.69381917119650305</v>
      </c>
      <c r="U882" s="34">
        <f t="shared" si="273"/>
        <v>-0.34273994051793821</v>
      </c>
      <c r="V882" s="12">
        <f t="shared" si="274"/>
        <v>0.16491130448745478</v>
      </c>
      <c r="W882" s="12">
        <f t="shared" si="275"/>
        <v>-0.15771888303519657</v>
      </c>
      <c r="X882" s="12">
        <f t="shared" si="276"/>
        <v>-0.44100839706017353</v>
      </c>
      <c r="Y882" s="35">
        <f t="shared" si="277"/>
        <v>-0.52736839002553182</v>
      </c>
      <c r="Z882" s="2"/>
      <c r="AA882" s="13">
        <v>1</v>
      </c>
      <c r="AB882" s="13">
        <v>1</v>
      </c>
      <c r="AC882" s="13">
        <v>1</v>
      </c>
      <c r="AD882" s="13">
        <v>1</v>
      </c>
      <c r="AE882" s="14">
        <v>1</v>
      </c>
      <c r="AF882" s="15"/>
      <c r="AG882" s="15"/>
      <c r="AH882" s="15"/>
      <c r="AI882" s="15"/>
      <c r="AJ882" s="2"/>
      <c r="AK882" s="1">
        <f t="shared" si="278"/>
        <v>0</v>
      </c>
      <c r="AL882" s="1">
        <f t="shared" si="279"/>
        <v>0</v>
      </c>
      <c r="AM882" s="1">
        <f t="shared" si="280"/>
        <v>0</v>
      </c>
      <c r="AN882" s="1">
        <f t="shared" si="281"/>
        <v>0</v>
      </c>
      <c r="AO882" s="1">
        <f t="shared" si="282"/>
        <v>0</v>
      </c>
      <c r="AP882" s="1">
        <f t="shared" si="283"/>
        <v>0</v>
      </c>
      <c r="AQ882" s="1">
        <f t="shared" si="284"/>
        <v>0</v>
      </c>
      <c r="AR882" s="1">
        <f t="shared" si="285"/>
        <v>0</v>
      </c>
      <c r="AS882" s="1">
        <f t="shared" si="286"/>
        <v>0</v>
      </c>
      <c r="AT882" s="1">
        <f t="shared" si="287"/>
        <v>0</v>
      </c>
      <c r="AU882" s="1">
        <f t="shared" si="288"/>
        <v>0</v>
      </c>
      <c r="AV882" s="1">
        <f t="shared" si="289"/>
        <v>0</v>
      </c>
      <c r="AW882" s="1">
        <f t="shared" si="290"/>
        <v>0</v>
      </c>
      <c r="AX882" s="1">
        <f t="shared" si="291"/>
        <v>0</v>
      </c>
      <c r="AY882" s="1">
        <v>1</v>
      </c>
      <c r="AZ882" s="1">
        <f t="shared" si="292"/>
        <v>8</v>
      </c>
      <c r="BA882" s="1">
        <f t="shared" si="293"/>
        <v>8</v>
      </c>
      <c r="BB882" s="16"/>
      <c r="BC882" s="16"/>
      <c r="BD882" s="16"/>
      <c r="BE882" s="16"/>
      <c r="BF882" s="17"/>
      <c r="BG882" s="16"/>
      <c r="BH882" s="16"/>
      <c r="BI882" s="16"/>
      <c r="BJ882" s="16"/>
      <c r="BK882" s="16"/>
      <c r="BL882" s="16"/>
      <c r="BM882" s="16"/>
      <c r="BN882" s="16"/>
    </row>
    <row r="883" spans="1:66" ht="21" x14ac:dyDescent="0.2">
      <c r="A883" s="9" t="s">
        <v>32</v>
      </c>
      <c r="B883" s="43" t="s">
        <v>2885</v>
      </c>
      <c r="C883" s="9">
        <v>8</v>
      </c>
      <c r="D883" s="9"/>
      <c r="E883" s="9"/>
      <c r="F883" s="9"/>
      <c r="G883" s="9">
        <v>1</v>
      </c>
      <c r="H883" s="10">
        <v>29.28</v>
      </c>
      <c r="I883" s="11">
        <v>8.89</v>
      </c>
      <c r="J883" s="9">
        <v>90</v>
      </c>
      <c r="K883" s="2">
        <v>9.5332336046599995</v>
      </c>
      <c r="L883" s="11">
        <v>10.47705078125</v>
      </c>
      <c r="M883" s="9">
        <v>1</v>
      </c>
      <c r="N883" s="9">
        <v>1</v>
      </c>
      <c r="O883" s="9">
        <v>1</v>
      </c>
      <c r="P883" s="34">
        <v>1.0790539232026699</v>
      </c>
      <c r="Q883" s="12">
        <v>1.08477182561256</v>
      </c>
      <c r="R883" s="12">
        <v>0.82169885174889701</v>
      </c>
      <c r="S883" s="12">
        <v>2.9797334477627699</v>
      </c>
      <c r="T883" s="35">
        <v>0.98122656871288505</v>
      </c>
      <c r="U883" s="34">
        <f t="shared" si="273"/>
        <v>0.1097669619466371</v>
      </c>
      <c r="V883" s="12">
        <f t="shared" si="274"/>
        <v>0.11739161347545392</v>
      </c>
      <c r="W883" s="12">
        <f t="shared" si="275"/>
        <v>-0.28331834415958224</v>
      </c>
      <c r="X883" s="12">
        <f t="shared" si="276"/>
        <v>1.5751832800866283</v>
      </c>
      <c r="Y883" s="35">
        <f t="shared" si="277"/>
        <v>-2.7341796548942369E-2</v>
      </c>
      <c r="Z883" s="2"/>
      <c r="AA883" s="13">
        <v>1</v>
      </c>
      <c r="AB883" s="13">
        <v>1</v>
      </c>
      <c r="AC883" s="13">
        <v>1</v>
      </c>
      <c r="AD883" s="13">
        <v>1</v>
      </c>
      <c r="AE883" s="14">
        <v>1</v>
      </c>
      <c r="AF883" s="15"/>
      <c r="AG883" s="15"/>
      <c r="AH883" s="15"/>
      <c r="AI883" s="15"/>
      <c r="AJ883" s="2"/>
      <c r="AK883" s="1">
        <f t="shared" si="278"/>
        <v>0</v>
      </c>
      <c r="AL883" s="1">
        <f t="shared" si="279"/>
        <v>0</v>
      </c>
      <c r="AM883" s="1">
        <f t="shared" si="280"/>
        <v>0</v>
      </c>
      <c r="AN883" s="1">
        <f t="shared" si="281"/>
        <v>4</v>
      </c>
      <c r="AO883" s="1">
        <f t="shared" si="282"/>
        <v>0</v>
      </c>
      <c r="AP883" s="1">
        <f t="shared" si="283"/>
        <v>4</v>
      </c>
      <c r="AQ883" s="1">
        <f t="shared" si="284"/>
        <v>0</v>
      </c>
      <c r="AR883" s="1">
        <f t="shared" si="285"/>
        <v>0</v>
      </c>
      <c r="AS883" s="1">
        <f t="shared" si="286"/>
        <v>0</v>
      </c>
      <c r="AT883" s="1">
        <f t="shared" si="287"/>
        <v>0</v>
      </c>
      <c r="AU883" s="1">
        <f t="shared" si="288"/>
        <v>0</v>
      </c>
      <c r="AV883" s="1">
        <f t="shared" si="289"/>
        <v>0</v>
      </c>
      <c r="AW883" s="1">
        <f t="shared" si="290"/>
        <v>0</v>
      </c>
      <c r="AX883" s="1">
        <f t="shared" si="291"/>
        <v>0</v>
      </c>
      <c r="AY883" s="1">
        <v>4</v>
      </c>
      <c r="AZ883" s="1">
        <f t="shared" si="292"/>
        <v>4</v>
      </c>
      <c r="BA883" s="1">
        <f t="shared" si="293"/>
        <v>8</v>
      </c>
      <c r="BB883" s="16"/>
      <c r="BC883" s="16"/>
      <c r="BD883" s="16"/>
      <c r="BE883" s="16"/>
      <c r="BF883" s="17"/>
      <c r="BG883" s="16"/>
      <c r="BH883" s="16"/>
      <c r="BI883" s="16"/>
      <c r="BJ883" s="16"/>
      <c r="BK883" s="16"/>
      <c r="BL883" s="16"/>
      <c r="BM883" s="16"/>
      <c r="BN883" s="16"/>
    </row>
    <row r="884" spans="1:66" x14ac:dyDescent="0.2">
      <c r="A884" s="9" t="s">
        <v>1126</v>
      </c>
      <c r="B884" s="43" t="s">
        <v>2480</v>
      </c>
      <c r="C884" s="9">
        <v>8</v>
      </c>
      <c r="D884" s="9"/>
      <c r="E884" s="9"/>
      <c r="F884" s="9"/>
      <c r="G884" s="9">
        <v>1</v>
      </c>
      <c r="H884" s="10">
        <v>472.90361600305903</v>
      </c>
      <c r="I884" s="11">
        <v>21.45</v>
      </c>
      <c r="J884" s="9">
        <v>289</v>
      </c>
      <c r="K884" s="2">
        <v>32.639156914659999</v>
      </c>
      <c r="L884" s="11">
        <v>5.85888671875</v>
      </c>
      <c r="M884" s="9">
        <v>5</v>
      </c>
      <c r="N884" s="9">
        <v>5</v>
      </c>
      <c r="O884" s="9">
        <v>24</v>
      </c>
      <c r="P884" s="34">
        <v>1.1006787419563999</v>
      </c>
      <c r="Q884" s="12">
        <v>0.76074153413996803</v>
      </c>
      <c r="R884" s="12">
        <v>0.81473790023917902</v>
      </c>
      <c r="S884" s="12">
        <v>0.61097342769064</v>
      </c>
      <c r="T884" s="35">
        <v>1.07637085630254</v>
      </c>
      <c r="U884" s="34">
        <f t="shared" si="273"/>
        <v>0.13839344708760518</v>
      </c>
      <c r="V884" s="12">
        <f t="shared" si="274"/>
        <v>-0.39452172099105892</v>
      </c>
      <c r="W884" s="12">
        <f t="shared" si="275"/>
        <v>-0.29559207338477372</v>
      </c>
      <c r="X884" s="12">
        <f t="shared" si="276"/>
        <v>-0.710818458824652</v>
      </c>
      <c r="Y884" s="35">
        <f t="shared" si="277"/>
        <v>0.10617523436948648</v>
      </c>
      <c r="Z884" s="2"/>
      <c r="AA884" s="13">
        <v>10</v>
      </c>
      <c r="AB884" s="13">
        <v>10</v>
      </c>
      <c r="AC884" s="13">
        <v>10</v>
      </c>
      <c r="AD884" s="13">
        <v>10</v>
      </c>
      <c r="AE884" s="14">
        <v>10</v>
      </c>
      <c r="AF884" s="15">
        <v>25.074996100093902</v>
      </c>
      <c r="AG884" s="15">
        <v>11.735917532055099</v>
      </c>
      <c r="AH884" s="15">
        <v>11.992766187061701</v>
      </c>
      <c r="AI884" s="15">
        <v>100.796089865564</v>
      </c>
      <c r="AJ884" s="2">
        <v>51.457388851733597</v>
      </c>
      <c r="AK884" s="1">
        <f t="shared" si="278"/>
        <v>0</v>
      </c>
      <c r="AL884" s="1">
        <f t="shared" si="279"/>
        <v>0</v>
      </c>
      <c r="AM884" s="1">
        <f t="shared" si="280"/>
        <v>0</v>
      </c>
      <c r="AN884" s="1">
        <f t="shared" si="281"/>
        <v>1</v>
      </c>
      <c r="AO884" s="1">
        <f t="shared" si="282"/>
        <v>0</v>
      </c>
      <c r="AP884" s="1">
        <f t="shared" si="283"/>
        <v>1</v>
      </c>
      <c r="AQ884" s="1">
        <f t="shared" si="284"/>
        <v>2</v>
      </c>
      <c r="AR884" s="1">
        <f t="shared" si="285"/>
        <v>1</v>
      </c>
      <c r="AS884" s="1">
        <f t="shared" si="286"/>
        <v>2</v>
      </c>
      <c r="AT884" s="1">
        <f t="shared" si="287"/>
        <v>2</v>
      </c>
      <c r="AU884" s="1">
        <f t="shared" si="288"/>
        <v>0</v>
      </c>
      <c r="AV884" s="1">
        <f t="shared" si="289"/>
        <v>0</v>
      </c>
      <c r="AW884" s="1">
        <f t="shared" si="290"/>
        <v>1</v>
      </c>
      <c r="AX884" s="1">
        <f t="shared" si="291"/>
        <v>2</v>
      </c>
      <c r="AY884" s="1">
        <v>5</v>
      </c>
      <c r="AZ884" s="1">
        <f t="shared" si="292"/>
        <v>2</v>
      </c>
      <c r="BA884" s="1">
        <f t="shared" si="293"/>
        <v>8</v>
      </c>
      <c r="BB884" s="16"/>
      <c r="BC884" s="16"/>
      <c r="BD884" s="16"/>
      <c r="BE884" s="16"/>
      <c r="BF884" s="17"/>
      <c r="BG884" s="16"/>
      <c r="BH884" s="16"/>
      <c r="BI884" s="16"/>
      <c r="BJ884" s="16"/>
      <c r="BK884" s="16"/>
      <c r="BL884" s="16"/>
      <c r="BM884" s="16"/>
      <c r="BN884" s="16"/>
    </row>
    <row r="885" spans="1:66" x14ac:dyDescent="0.2">
      <c r="A885" s="9" t="s">
        <v>1310</v>
      </c>
      <c r="B885" s="43" t="s">
        <v>1931</v>
      </c>
      <c r="C885" s="9">
        <v>8</v>
      </c>
      <c r="D885" s="9"/>
      <c r="E885" s="9"/>
      <c r="F885" s="9"/>
      <c r="G885" s="9">
        <v>1</v>
      </c>
      <c r="H885" s="10">
        <v>69.88</v>
      </c>
      <c r="I885" s="11">
        <v>2.61</v>
      </c>
      <c r="J885" s="9">
        <v>612</v>
      </c>
      <c r="K885" s="2">
        <v>65.703835834659998</v>
      </c>
      <c r="L885" s="11">
        <v>7.37158203125</v>
      </c>
      <c r="M885" s="9">
        <v>1</v>
      </c>
      <c r="N885" s="9">
        <v>1</v>
      </c>
      <c r="O885" s="9">
        <v>1</v>
      </c>
      <c r="P885" s="34">
        <v>0.99886813775238803</v>
      </c>
      <c r="Q885" s="12">
        <v>0.54696903205838299</v>
      </c>
      <c r="R885" s="12">
        <v>0.80860706192481002</v>
      </c>
      <c r="S885" s="12">
        <v>12.489649440335601</v>
      </c>
      <c r="T885" s="35">
        <v>1.8013992167177899</v>
      </c>
      <c r="U885" s="34">
        <f t="shared" si="273"/>
        <v>-1.6338568765858065E-3</v>
      </c>
      <c r="V885" s="12">
        <f t="shared" si="274"/>
        <v>-0.87046894113923567</v>
      </c>
      <c r="W885" s="12">
        <f t="shared" si="275"/>
        <v>-0.30648929152582127</v>
      </c>
      <c r="X885" s="12">
        <f t="shared" si="276"/>
        <v>3.6426610788158587</v>
      </c>
      <c r="Y885" s="35">
        <f t="shared" si="277"/>
        <v>0.84911793924251433</v>
      </c>
      <c r="Z885" s="2"/>
      <c r="AA885" s="13">
        <v>1</v>
      </c>
      <c r="AB885" s="13">
        <v>1</v>
      </c>
      <c r="AC885" s="13">
        <v>1</v>
      </c>
      <c r="AD885" s="13">
        <v>1</v>
      </c>
      <c r="AE885" s="14">
        <v>1</v>
      </c>
      <c r="AF885" s="15"/>
      <c r="AG885" s="15"/>
      <c r="AH885" s="15"/>
      <c r="AI885" s="15"/>
      <c r="AJ885" s="2"/>
      <c r="AK885" s="1">
        <f t="shared" si="278"/>
        <v>0</v>
      </c>
      <c r="AL885" s="1">
        <f t="shared" si="279"/>
        <v>1</v>
      </c>
      <c r="AM885" s="1">
        <f t="shared" si="280"/>
        <v>0</v>
      </c>
      <c r="AN885" s="1">
        <f t="shared" si="281"/>
        <v>5</v>
      </c>
      <c r="AO885" s="1">
        <f t="shared" si="282"/>
        <v>-2</v>
      </c>
      <c r="AP885" s="1">
        <f t="shared" si="283"/>
        <v>4</v>
      </c>
      <c r="AQ885" s="1">
        <f t="shared" si="284"/>
        <v>0</v>
      </c>
      <c r="AR885" s="1">
        <f t="shared" si="285"/>
        <v>0</v>
      </c>
      <c r="AS885" s="1">
        <f t="shared" si="286"/>
        <v>0</v>
      </c>
      <c r="AT885" s="1">
        <f t="shared" si="287"/>
        <v>0</v>
      </c>
      <c r="AU885" s="1">
        <f t="shared" si="288"/>
        <v>0</v>
      </c>
      <c r="AV885" s="1">
        <f t="shared" si="289"/>
        <v>0</v>
      </c>
      <c r="AW885" s="1">
        <f t="shared" si="290"/>
        <v>0</v>
      </c>
      <c r="AX885" s="1">
        <f t="shared" si="291"/>
        <v>0</v>
      </c>
      <c r="AY885" s="1">
        <v>4</v>
      </c>
      <c r="AZ885" s="1">
        <f t="shared" si="292"/>
        <v>4</v>
      </c>
      <c r="BA885" s="1">
        <f t="shared" si="293"/>
        <v>8</v>
      </c>
      <c r="BB885" s="16"/>
      <c r="BC885" s="16"/>
      <c r="BD885" s="16"/>
      <c r="BE885" s="16"/>
      <c r="BF885" s="17"/>
      <c r="BG885" s="16"/>
      <c r="BH885" s="16"/>
      <c r="BI885" s="16"/>
      <c r="BJ885" s="16"/>
      <c r="BK885" s="16"/>
      <c r="BL885" s="16"/>
      <c r="BM885" s="16"/>
      <c r="BN885" s="16"/>
    </row>
    <row r="886" spans="1:66" ht="21" x14ac:dyDescent="0.2">
      <c r="A886" s="9" t="s">
        <v>95</v>
      </c>
      <c r="B886" s="43" t="s">
        <v>2477</v>
      </c>
      <c r="C886" s="9">
        <v>8</v>
      </c>
      <c r="D886" s="9"/>
      <c r="E886" s="9"/>
      <c r="F886" s="9"/>
      <c r="G886" s="9">
        <v>1</v>
      </c>
      <c r="H886" s="10">
        <v>126.973333333333</v>
      </c>
      <c r="I886" s="11">
        <v>4.16</v>
      </c>
      <c r="J886" s="9">
        <v>385</v>
      </c>
      <c r="K886" s="2">
        <v>42.1566203746601</v>
      </c>
      <c r="L886" s="11">
        <v>8.45556640625</v>
      </c>
      <c r="M886" s="9">
        <v>1</v>
      </c>
      <c r="N886" s="9">
        <v>1</v>
      </c>
      <c r="O886" s="9">
        <v>3</v>
      </c>
      <c r="P886" s="34">
        <v>0.83939414647308697</v>
      </c>
      <c r="Q886" s="12">
        <v>0.66428631251004999</v>
      </c>
      <c r="R886" s="12">
        <v>0.80636135123475905</v>
      </c>
      <c r="S886" s="12">
        <v>1.78667848356312</v>
      </c>
      <c r="T886" s="35">
        <v>1.24645091363496</v>
      </c>
      <c r="U886" s="34">
        <f t="shared" si="273"/>
        <v>-0.25257969228266575</v>
      </c>
      <c r="V886" s="12">
        <f t="shared" si="274"/>
        <v>-0.59012290661451416</v>
      </c>
      <c r="W886" s="12">
        <f t="shared" si="275"/>
        <v>-0.31050160252544218</v>
      </c>
      <c r="X886" s="12">
        <f t="shared" si="276"/>
        <v>0.83728004182095939</v>
      </c>
      <c r="Y886" s="35">
        <f t="shared" si="277"/>
        <v>0.31782606931171431</v>
      </c>
      <c r="Z886" s="2"/>
      <c r="AA886" s="13">
        <v>2</v>
      </c>
      <c r="AB886" s="13">
        <v>2</v>
      </c>
      <c r="AC886" s="13">
        <v>2</v>
      </c>
      <c r="AD886" s="13">
        <v>2</v>
      </c>
      <c r="AE886" s="14">
        <v>2</v>
      </c>
      <c r="AF886" s="15">
        <v>51.262413909797303</v>
      </c>
      <c r="AG886" s="15">
        <v>66.1848438767788</v>
      </c>
      <c r="AH886" s="15">
        <v>8.2839976244432503</v>
      </c>
      <c r="AI886" s="15">
        <v>70.675157982957302</v>
      </c>
      <c r="AJ886" s="2">
        <v>12.012955683518999</v>
      </c>
      <c r="AK886" s="1">
        <f t="shared" si="278"/>
        <v>0</v>
      </c>
      <c r="AL886" s="1">
        <f t="shared" si="279"/>
        <v>1</v>
      </c>
      <c r="AM886" s="1">
        <f t="shared" si="280"/>
        <v>0</v>
      </c>
      <c r="AN886" s="1">
        <f t="shared" si="281"/>
        <v>2</v>
      </c>
      <c r="AO886" s="1">
        <f t="shared" si="282"/>
        <v>0</v>
      </c>
      <c r="AP886" s="1">
        <f t="shared" si="283"/>
        <v>3</v>
      </c>
      <c r="AQ886" s="1">
        <f t="shared" si="284"/>
        <v>0</v>
      </c>
      <c r="AR886" s="1">
        <f t="shared" si="285"/>
        <v>0</v>
      </c>
      <c r="AS886" s="1">
        <f t="shared" si="286"/>
        <v>0</v>
      </c>
      <c r="AT886" s="1">
        <f t="shared" si="287"/>
        <v>3</v>
      </c>
      <c r="AU886" s="1">
        <f t="shared" si="288"/>
        <v>0</v>
      </c>
      <c r="AV886" s="1">
        <f t="shared" si="289"/>
        <v>2</v>
      </c>
      <c r="AW886" s="1">
        <f t="shared" si="290"/>
        <v>1</v>
      </c>
      <c r="AX886" s="1">
        <f t="shared" si="291"/>
        <v>0</v>
      </c>
      <c r="AY886" s="1">
        <v>4</v>
      </c>
      <c r="AZ886" s="1">
        <f t="shared" si="292"/>
        <v>4</v>
      </c>
      <c r="BA886" s="1">
        <f t="shared" si="293"/>
        <v>8</v>
      </c>
      <c r="BB886" s="16"/>
      <c r="BC886" s="16"/>
      <c r="BD886" s="16"/>
      <c r="BE886" s="16"/>
      <c r="BF886" s="17"/>
      <c r="BG886" s="16"/>
      <c r="BH886" s="16"/>
      <c r="BI886" s="16"/>
      <c r="BJ886" s="16"/>
      <c r="BK886" s="16"/>
      <c r="BL886" s="16"/>
      <c r="BM886" s="16"/>
      <c r="BN886" s="16"/>
    </row>
    <row r="887" spans="1:66" x14ac:dyDescent="0.2">
      <c r="A887" s="9" t="s">
        <v>538</v>
      </c>
      <c r="B887" s="43" t="s">
        <v>2884</v>
      </c>
      <c r="C887" s="9">
        <v>8</v>
      </c>
      <c r="D887" s="9"/>
      <c r="E887" s="9"/>
      <c r="F887" s="9"/>
      <c r="G887" s="9">
        <v>1</v>
      </c>
      <c r="H887" s="10">
        <v>182.32588233297699</v>
      </c>
      <c r="I887" s="11">
        <v>3.29</v>
      </c>
      <c r="J887" s="9">
        <v>425</v>
      </c>
      <c r="K887" s="2">
        <v>47.049139034660001</v>
      </c>
      <c r="L887" s="11">
        <v>7.22509765625</v>
      </c>
      <c r="M887" s="9">
        <v>1</v>
      </c>
      <c r="N887" s="9">
        <v>1</v>
      </c>
      <c r="O887" s="9">
        <v>6</v>
      </c>
      <c r="P887" s="34">
        <v>0.74856996485997296</v>
      </c>
      <c r="Q887" s="12">
        <v>0.62700710661353398</v>
      </c>
      <c r="R887" s="12">
        <v>0.774662624353183</v>
      </c>
      <c r="S887" s="12">
        <v>0.355904629068928</v>
      </c>
      <c r="T887" s="35">
        <v>1.17767236052128</v>
      </c>
      <c r="U887" s="34">
        <f t="shared" si="273"/>
        <v>-0.41779093125656941</v>
      </c>
      <c r="V887" s="12">
        <f t="shared" si="274"/>
        <v>-0.6734462999972094</v>
      </c>
      <c r="W887" s="12">
        <f t="shared" si="275"/>
        <v>-0.36835996017255979</v>
      </c>
      <c r="X887" s="12">
        <f t="shared" si="276"/>
        <v>-1.4904373975233525</v>
      </c>
      <c r="Y887" s="35">
        <f t="shared" si="277"/>
        <v>0.23593822372050535</v>
      </c>
      <c r="Z887" s="2"/>
      <c r="AA887" s="13">
        <v>3</v>
      </c>
      <c r="AB887" s="13">
        <v>3</v>
      </c>
      <c r="AC887" s="13">
        <v>3</v>
      </c>
      <c r="AD887" s="13">
        <v>3</v>
      </c>
      <c r="AE887" s="14">
        <v>3</v>
      </c>
      <c r="AF887" s="15">
        <v>125.01538905414699</v>
      </c>
      <c r="AG887" s="15">
        <v>162.95484595565699</v>
      </c>
      <c r="AH887" s="15">
        <v>4.3290515395917097</v>
      </c>
      <c r="AI887" s="15">
        <v>151.12173244371201</v>
      </c>
      <c r="AJ887" s="2">
        <v>16.959409975777401</v>
      </c>
      <c r="AK887" s="1">
        <f t="shared" si="278"/>
        <v>0</v>
      </c>
      <c r="AL887" s="1">
        <f t="shared" si="279"/>
        <v>1</v>
      </c>
      <c r="AM887" s="1">
        <f t="shared" si="280"/>
        <v>0</v>
      </c>
      <c r="AN887" s="1">
        <f t="shared" si="281"/>
        <v>3</v>
      </c>
      <c r="AO887" s="1">
        <f t="shared" si="282"/>
        <v>0</v>
      </c>
      <c r="AP887" s="1">
        <f t="shared" si="283"/>
        <v>4</v>
      </c>
      <c r="AQ887" s="1">
        <f t="shared" si="284"/>
        <v>1</v>
      </c>
      <c r="AR887" s="1">
        <f t="shared" si="285"/>
        <v>0</v>
      </c>
      <c r="AS887" s="1">
        <f t="shared" si="286"/>
        <v>0</v>
      </c>
      <c r="AT887" s="1">
        <f t="shared" si="287"/>
        <v>3</v>
      </c>
      <c r="AU887" s="1">
        <f t="shared" si="288"/>
        <v>0</v>
      </c>
      <c r="AV887" s="1">
        <f t="shared" si="289"/>
        <v>2</v>
      </c>
      <c r="AW887" s="1">
        <f t="shared" si="290"/>
        <v>1</v>
      </c>
      <c r="AX887" s="1">
        <f t="shared" si="291"/>
        <v>0</v>
      </c>
      <c r="AY887" s="1">
        <v>5</v>
      </c>
      <c r="AZ887" s="1">
        <f t="shared" si="292"/>
        <v>2</v>
      </c>
      <c r="BA887" s="1">
        <f t="shared" si="293"/>
        <v>8</v>
      </c>
      <c r="BB887" s="16"/>
      <c r="BC887" s="16"/>
      <c r="BD887" s="16"/>
      <c r="BE887" s="16"/>
      <c r="BF887" s="17"/>
      <c r="BG887" s="16"/>
      <c r="BH887" s="16"/>
      <c r="BI887" s="16"/>
      <c r="BJ887" s="16"/>
      <c r="BK887" s="16"/>
      <c r="BL887" s="16"/>
      <c r="BM887" s="16"/>
      <c r="BN887" s="16"/>
    </row>
    <row r="888" spans="1:66" ht="21" x14ac:dyDescent="0.2">
      <c r="A888" s="9" t="s">
        <v>1396</v>
      </c>
      <c r="B888" s="43" t="s">
        <v>1942</v>
      </c>
      <c r="C888" s="9">
        <v>8</v>
      </c>
      <c r="D888" s="9"/>
      <c r="E888" s="9"/>
      <c r="F888" s="9"/>
      <c r="G888" s="9">
        <v>1</v>
      </c>
      <c r="H888" s="10">
        <v>314.20288341128003</v>
      </c>
      <c r="I888" s="11">
        <v>16.48</v>
      </c>
      <c r="J888" s="9">
        <v>176</v>
      </c>
      <c r="K888" s="2">
        <v>18.973639244659999</v>
      </c>
      <c r="L888" s="11">
        <v>9.12939453125</v>
      </c>
      <c r="M888" s="9">
        <v>3</v>
      </c>
      <c r="N888" s="9">
        <v>3</v>
      </c>
      <c r="O888" s="9">
        <v>5</v>
      </c>
      <c r="P888" s="34">
        <v>2.5104938859980401</v>
      </c>
      <c r="Q888" s="12">
        <v>0.64043140458796999</v>
      </c>
      <c r="R888" s="12">
        <v>0.76155867580188097</v>
      </c>
      <c r="S888" s="12">
        <v>2.4594903130653698</v>
      </c>
      <c r="T888" s="35">
        <v>3.8667945326284601</v>
      </c>
      <c r="U888" s="34">
        <f t="shared" si="273"/>
        <v>1.3279712115020734</v>
      </c>
      <c r="V888" s="12">
        <f t="shared" si="274"/>
        <v>-0.64288404041787328</v>
      </c>
      <c r="W888" s="12">
        <f t="shared" si="275"/>
        <v>-0.39297289858550166</v>
      </c>
      <c r="X888" s="12">
        <f t="shared" si="276"/>
        <v>1.2983593728819063</v>
      </c>
      <c r="Y888" s="35">
        <f t="shared" si="277"/>
        <v>1.9511381068998086</v>
      </c>
      <c r="Z888" s="2"/>
      <c r="AA888" s="13">
        <v>2</v>
      </c>
      <c r="AB888" s="13">
        <v>2</v>
      </c>
      <c r="AC888" s="13">
        <v>2</v>
      </c>
      <c r="AD888" s="13">
        <v>2</v>
      </c>
      <c r="AE888" s="14">
        <v>2</v>
      </c>
      <c r="AF888" s="15">
        <v>184.56973660784001</v>
      </c>
      <c r="AG888" s="15">
        <v>0.30677881929316603</v>
      </c>
      <c r="AH888" s="15">
        <v>24.466732533488599</v>
      </c>
      <c r="AI888" s="15">
        <v>65.651837070623003</v>
      </c>
      <c r="AJ888" s="2">
        <v>183.68005587883701</v>
      </c>
      <c r="AK888" s="1">
        <f t="shared" si="278"/>
        <v>4</v>
      </c>
      <c r="AL888" s="1">
        <f t="shared" si="279"/>
        <v>1</v>
      </c>
      <c r="AM888" s="1">
        <f t="shared" si="280"/>
        <v>0</v>
      </c>
      <c r="AN888" s="1">
        <f t="shared" si="281"/>
        <v>3</v>
      </c>
      <c r="AO888" s="1">
        <f t="shared" si="282"/>
        <v>-5</v>
      </c>
      <c r="AP888" s="1">
        <f t="shared" si="283"/>
        <v>3</v>
      </c>
      <c r="AQ888" s="1">
        <f t="shared" si="284"/>
        <v>0</v>
      </c>
      <c r="AR888" s="1">
        <f t="shared" si="285"/>
        <v>0</v>
      </c>
      <c r="AS888" s="1">
        <f t="shared" si="286"/>
        <v>3</v>
      </c>
      <c r="AT888" s="1">
        <f t="shared" si="287"/>
        <v>2</v>
      </c>
      <c r="AU888" s="1">
        <f t="shared" si="288"/>
        <v>0</v>
      </c>
      <c r="AV888" s="1">
        <f t="shared" si="289"/>
        <v>0</v>
      </c>
      <c r="AW888" s="1">
        <f t="shared" si="290"/>
        <v>1</v>
      </c>
      <c r="AX888" s="1">
        <f t="shared" si="291"/>
        <v>2</v>
      </c>
      <c r="AY888" s="1">
        <v>5</v>
      </c>
      <c r="AZ888" s="1">
        <f t="shared" si="292"/>
        <v>2</v>
      </c>
      <c r="BA888" s="1">
        <f t="shared" si="293"/>
        <v>8</v>
      </c>
      <c r="BB888" s="16"/>
      <c r="BC888" s="16"/>
      <c r="BD888" s="16"/>
      <c r="BE888" s="16"/>
      <c r="BF888" s="17"/>
      <c r="BG888" s="16"/>
      <c r="BH888" s="16"/>
      <c r="BI888" s="16"/>
      <c r="BJ888" s="16"/>
      <c r="BK888" s="16"/>
      <c r="BL888" s="16"/>
      <c r="BM888" s="16"/>
      <c r="BN888" s="16"/>
    </row>
    <row r="889" spans="1:66" x14ac:dyDescent="0.2">
      <c r="A889" s="9" t="s">
        <v>1538</v>
      </c>
      <c r="B889" s="43" t="s">
        <v>1922</v>
      </c>
      <c r="C889" s="9">
        <v>8</v>
      </c>
      <c r="D889" s="9"/>
      <c r="E889" s="9"/>
      <c r="F889" s="9"/>
      <c r="G889" s="9">
        <v>1</v>
      </c>
      <c r="H889" s="10">
        <v>518.48240419972797</v>
      </c>
      <c r="I889" s="11">
        <v>9.06</v>
      </c>
      <c r="J889" s="9">
        <v>331</v>
      </c>
      <c r="K889" s="2">
        <v>38.219129334660003</v>
      </c>
      <c r="L889" s="11">
        <v>5.37646484375</v>
      </c>
      <c r="M889" s="9">
        <v>3</v>
      </c>
      <c r="N889" s="9">
        <v>3</v>
      </c>
      <c r="O889" s="9">
        <v>17</v>
      </c>
      <c r="P889" s="34">
        <v>0.48259595887115198</v>
      </c>
      <c r="Q889" s="12">
        <v>1.04340294704684</v>
      </c>
      <c r="R889" s="12">
        <v>0.76023082824033295</v>
      </c>
      <c r="S889" s="12">
        <v>1.0662556660687801</v>
      </c>
      <c r="T889" s="35">
        <v>0.486399810215418</v>
      </c>
      <c r="U889" s="34">
        <f t="shared" si="273"/>
        <v>-1.0511122600236245</v>
      </c>
      <c r="V889" s="12">
        <f t="shared" si="274"/>
        <v>6.1296413314269577E-2</v>
      </c>
      <c r="W889" s="12">
        <f t="shared" si="275"/>
        <v>-0.39549056554691031</v>
      </c>
      <c r="X889" s="12">
        <f t="shared" si="276"/>
        <v>9.2553408026670753E-2</v>
      </c>
      <c r="Y889" s="35">
        <f t="shared" si="277"/>
        <v>-1.0397854290197799</v>
      </c>
      <c r="Z889" s="2"/>
      <c r="AA889" s="13">
        <v>13</v>
      </c>
      <c r="AB889" s="13">
        <v>13</v>
      </c>
      <c r="AC889" s="13">
        <v>13</v>
      </c>
      <c r="AD889" s="13">
        <v>13</v>
      </c>
      <c r="AE889" s="14">
        <v>13</v>
      </c>
      <c r="AF889" s="15">
        <v>16.755410193342101</v>
      </c>
      <c r="AG889" s="15">
        <v>11.1821509858936</v>
      </c>
      <c r="AH889" s="15">
        <v>10.3014342527918</v>
      </c>
      <c r="AI889" s="15">
        <v>38.580252022404999</v>
      </c>
      <c r="AJ889" s="2">
        <v>6.0863509635671704</v>
      </c>
      <c r="AK889" s="1">
        <f t="shared" si="278"/>
        <v>2</v>
      </c>
      <c r="AL889" s="1">
        <f t="shared" si="279"/>
        <v>0</v>
      </c>
      <c r="AM889" s="1">
        <f t="shared" si="280"/>
        <v>0</v>
      </c>
      <c r="AN889" s="1">
        <f t="shared" si="281"/>
        <v>0</v>
      </c>
      <c r="AO889" s="1">
        <f t="shared" si="282"/>
        <v>-2</v>
      </c>
      <c r="AP889" s="1">
        <f t="shared" si="283"/>
        <v>0</v>
      </c>
      <c r="AQ889" s="1">
        <f t="shared" si="284"/>
        <v>3</v>
      </c>
      <c r="AR889" s="1">
        <f t="shared" si="285"/>
        <v>2</v>
      </c>
      <c r="AS889" s="1">
        <f t="shared" si="286"/>
        <v>2</v>
      </c>
      <c r="AT889" s="1">
        <f t="shared" si="287"/>
        <v>2</v>
      </c>
      <c r="AU889" s="1">
        <f t="shared" si="288"/>
        <v>1</v>
      </c>
      <c r="AV889" s="1">
        <f t="shared" si="289"/>
        <v>3</v>
      </c>
      <c r="AW889" s="1">
        <f t="shared" si="290"/>
        <v>2</v>
      </c>
      <c r="AX889" s="1">
        <f t="shared" si="291"/>
        <v>2</v>
      </c>
      <c r="AY889" s="1">
        <v>2</v>
      </c>
      <c r="AZ889" s="1">
        <f t="shared" si="292"/>
        <v>1</v>
      </c>
      <c r="BA889" s="1">
        <f t="shared" si="293"/>
        <v>8</v>
      </c>
      <c r="BB889" s="16"/>
      <c r="BC889" s="16"/>
      <c r="BD889" s="16"/>
      <c r="BE889" s="16"/>
      <c r="BF889" s="17"/>
      <c r="BG889" s="16"/>
      <c r="BH889" s="16"/>
      <c r="BI889" s="16"/>
      <c r="BJ889" s="16"/>
      <c r="BK889" s="16"/>
      <c r="BL889" s="16"/>
      <c r="BM889" s="16"/>
      <c r="BN889" s="16"/>
    </row>
    <row r="890" spans="1:66" x14ac:dyDescent="0.2">
      <c r="A890" s="9" t="s">
        <v>454</v>
      </c>
      <c r="B890" s="43" t="s">
        <v>2888</v>
      </c>
      <c r="C890" s="9">
        <v>8</v>
      </c>
      <c r="D890" s="9"/>
      <c r="E890" s="9"/>
      <c r="F890" s="9"/>
      <c r="G890" s="9">
        <v>1</v>
      </c>
      <c r="H890" s="10">
        <v>282.99011911173102</v>
      </c>
      <c r="I890" s="11">
        <v>5.29</v>
      </c>
      <c r="J890" s="9">
        <v>1247</v>
      </c>
      <c r="K890" s="2">
        <v>136.29071747466</v>
      </c>
      <c r="L890" s="11">
        <v>5.28759765625</v>
      </c>
      <c r="M890" s="9">
        <v>3</v>
      </c>
      <c r="N890" s="9">
        <v>4</v>
      </c>
      <c r="O890" s="9">
        <v>14</v>
      </c>
      <c r="P890" s="34">
        <v>1.42515459063561</v>
      </c>
      <c r="Q890" s="12">
        <v>0.67086468701333501</v>
      </c>
      <c r="R890" s="12">
        <v>0.75972196294081995</v>
      </c>
      <c r="S890" s="12">
        <v>1.74410705481547</v>
      </c>
      <c r="T890" s="35">
        <v>2.1587900522764798</v>
      </c>
      <c r="U890" s="34">
        <f t="shared" si="273"/>
        <v>0.51111842106455529</v>
      </c>
      <c r="V890" s="12">
        <f t="shared" si="274"/>
        <v>-0.57590628980454928</v>
      </c>
      <c r="W890" s="12">
        <f t="shared" si="275"/>
        <v>-0.39645656590662653</v>
      </c>
      <c r="X890" s="12">
        <f t="shared" si="276"/>
        <v>0.80248859671531236</v>
      </c>
      <c r="Y890" s="35">
        <f t="shared" si="277"/>
        <v>1.1102229444870872</v>
      </c>
      <c r="Z890" s="2"/>
      <c r="AA890" s="13">
        <v>10</v>
      </c>
      <c r="AB890" s="13">
        <v>10</v>
      </c>
      <c r="AC890" s="13">
        <v>10</v>
      </c>
      <c r="AD890" s="13">
        <v>10</v>
      </c>
      <c r="AE890" s="14">
        <v>10</v>
      </c>
      <c r="AF890" s="15">
        <v>22.891506533330698</v>
      </c>
      <c r="AG890" s="15">
        <v>21.974842557874901</v>
      </c>
      <c r="AH890" s="15">
        <v>15.749227792987901</v>
      </c>
      <c r="AI890" s="15">
        <v>22.7852749205957</v>
      </c>
      <c r="AJ890" s="2">
        <v>11.765709563632001</v>
      </c>
      <c r="AK890" s="1">
        <f t="shared" si="278"/>
        <v>1</v>
      </c>
      <c r="AL890" s="1">
        <f t="shared" si="279"/>
        <v>0</v>
      </c>
      <c r="AM890" s="1">
        <f t="shared" si="280"/>
        <v>0</v>
      </c>
      <c r="AN890" s="1">
        <f t="shared" si="281"/>
        <v>2</v>
      </c>
      <c r="AO890" s="1">
        <f t="shared" si="282"/>
        <v>-3</v>
      </c>
      <c r="AP890" s="1">
        <f t="shared" si="283"/>
        <v>0</v>
      </c>
      <c r="AQ890" s="1">
        <f t="shared" si="284"/>
        <v>2</v>
      </c>
      <c r="AR890" s="1">
        <f t="shared" si="285"/>
        <v>2</v>
      </c>
      <c r="AS890" s="1">
        <f t="shared" si="286"/>
        <v>2</v>
      </c>
      <c r="AT890" s="1">
        <f t="shared" si="287"/>
        <v>2</v>
      </c>
      <c r="AU890" s="1">
        <f t="shared" si="288"/>
        <v>2</v>
      </c>
      <c r="AV890" s="1">
        <f t="shared" si="289"/>
        <v>2</v>
      </c>
      <c r="AW890" s="1">
        <f t="shared" si="290"/>
        <v>2</v>
      </c>
      <c r="AX890" s="1">
        <f t="shared" si="291"/>
        <v>2</v>
      </c>
      <c r="AY890" s="1">
        <v>5</v>
      </c>
      <c r="AZ890" s="1">
        <f t="shared" si="292"/>
        <v>2</v>
      </c>
      <c r="BA890" s="1">
        <f t="shared" si="293"/>
        <v>8</v>
      </c>
      <c r="BB890" s="16"/>
      <c r="BC890" s="16"/>
      <c r="BD890" s="16"/>
      <c r="BE890" s="16"/>
      <c r="BF890" s="17"/>
      <c r="BG890" s="16"/>
      <c r="BH890" s="16"/>
      <c r="BI890" s="16"/>
      <c r="BJ890" s="16"/>
      <c r="BK890" s="16"/>
      <c r="BL890" s="16"/>
      <c r="BM890" s="16"/>
      <c r="BN890" s="16"/>
    </row>
    <row r="891" spans="1:66" x14ac:dyDescent="0.2">
      <c r="A891" s="9" t="s">
        <v>89</v>
      </c>
      <c r="B891" s="43" t="s">
        <v>2886</v>
      </c>
      <c r="C891" s="9">
        <v>8</v>
      </c>
      <c r="D891" s="9"/>
      <c r="E891" s="9"/>
      <c r="F891" s="9"/>
      <c r="G891" s="9">
        <v>1</v>
      </c>
      <c r="H891" s="10">
        <v>31.05</v>
      </c>
      <c r="I891" s="11">
        <v>9.26</v>
      </c>
      <c r="J891" s="9">
        <v>216</v>
      </c>
      <c r="K891" s="2">
        <v>24.196720484659998</v>
      </c>
      <c r="L891" s="11">
        <v>8.54345703125</v>
      </c>
      <c r="M891" s="9">
        <v>1</v>
      </c>
      <c r="N891" s="9">
        <v>1</v>
      </c>
      <c r="O891" s="9">
        <v>1</v>
      </c>
      <c r="P891" s="34">
        <v>1.1945229000981901</v>
      </c>
      <c r="Q891" s="12">
        <v>1.63565500701168</v>
      </c>
      <c r="R891" s="12">
        <v>0.74218925402786295</v>
      </c>
      <c r="S891" s="12">
        <v>1.05872963034773</v>
      </c>
      <c r="T891" s="35">
        <v>0.72038941095501197</v>
      </c>
      <c r="U891" s="34">
        <f t="shared" si="273"/>
        <v>0.25643451184481836</v>
      </c>
      <c r="V891" s="12">
        <f t="shared" si="274"/>
        <v>0.7098684865685897</v>
      </c>
      <c r="W891" s="12">
        <f t="shared" si="275"/>
        <v>-0.43014098212050916</v>
      </c>
      <c r="X891" s="12">
        <f t="shared" si="276"/>
        <v>8.2334212788630221E-2</v>
      </c>
      <c r="Y891" s="35">
        <f t="shared" si="277"/>
        <v>-0.47315111974390694</v>
      </c>
      <c r="Z891" s="2"/>
      <c r="AA891" s="13">
        <v>1</v>
      </c>
      <c r="AB891" s="13">
        <v>1</v>
      </c>
      <c r="AC891" s="13">
        <v>1</v>
      </c>
      <c r="AD891" s="13">
        <v>1</v>
      </c>
      <c r="AE891" s="14">
        <v>1</v>
      </c>
      <c r="AF891" s="15"/>
      <c r="AG891" s="15"/>
      <c r="AH891" s="15"/>
      <c r="AI891" s="15"/>
      <c r="AJ891" s="2"/>
      <c r="AK891" s="1">
        <f t="shared" si="278"/>
        <v>0</v>
      </c>
      <c r="AL891" s="1">
        <f t="shared" si="279"/>
        <v>2</v>
      </c>
      <c r="AM891" s="1">
        <f t="shared" si="280"/>
        <v>0</v>
      </c>
      <c r="AN891" s="1">
        <f t="shared" si="281"/>
        <v>0</v>
      </c>
      <c r="AO891" s="1">
        <f t="shared" si="282"/>
        <v>0</v>
      </c>
      <c r="AP891" s="1">
        <f t="shared" si="283"/>
        <v>2</v>
      </c>
      <c r="AQ891" s="1">
        <f t="shared" si="284"/>
        <v>0</v>
      </c>
      <c r="AR891" s="1">
        <f t="shared" si="285"/>
        <v>0</v>
      </c>
      <c r="AS891" s="1">
        <f t="shared" si="286"/>
        <v>0</v>
      </c>
      <c r="AT891" s="1">
        <f t="shared" si="287"/>
        <v>0</v>
      </c>
      <c r="AU891" s="1">
        <f t="shared" si="288"/>
        <v>0</v>
      </c>
      <c r="AV891" s="1">
        <f t="shared" si="289"/>
        <v>0</v>
      </c>
      <c r="AW891" s="1">
        <f t="shared" si="290"/>
        <v>0</v>
      </c>
      <c r="AX891" s="1">
        <f t="shared" si="291"/>
        <v>0</v>
      </c>
      <c r="AY891" s="1">
        <v>3</v>
      </c>
      <c r="AZ891" s="1">
        <f t="shared" si="292"/>
        <v>6</v>
      </c>
      <c r="BA891" s="1">
        <f t="shared" si="293"/>
        <v>8</v>
      </c>
      <c r="BB891" s="16"/>
      <c r="BC891" s="16"/>
      <c r="BD891" s="16"/>
      <c r="BE891" s="16"/>
      <c r="BF891" s="17"/>
      <c r="BG891" s="16"/>
      <c r="BH891" s="16"/>
      <c r="BI891" s="16"/>
      <c r="BJ891" s="16"/>
      <c r="BK891" s="16"/>
      <c r="BL891" s="16"/>
      <c r="BM891" s="16"/>
      <c r="BN891" s="16"/>
    </row>
    <row r="892" spans="1:66" x14ac:dyDescent="0.2">
      <c r="A892" s="9" t="s">
        <v>306</v>
      </c>
      <c r="B892" s="43" t="s">
        <v>2883</v>
      </c>
      <c r="C892" s="9">
        <v>8</v>
      </c>
      <c r="D892" s="9"/>
      <c r="E892" s="9"/>
      <c r="F892" s="9"/>
      <c r="G892" s="9">
        <v>1</v>
      </c>
      <c r="H892" s="10">
        <v>79.095376233500204</v>
      </c>
      <c r="I892" s="11">
        <v>8.89</v>
      </c>
      <c r="J892" s="9">
        <v>90</v>
      </c>
      <c r="K892" s="2">
        <v>9.3870580046600001</v>
      </c>
      <c r="L892" s="11">
        <v>9.99365234375</v>
      </c>
      <c r="M892" s="9">
        <v>1</v>
      </c>
      <c r="N892" s="9">
        <v>1</v>
      </c>
      <c r="O892" s="9">
        <v>2</v>
      </c>
      <c r="P892" s="34">
        <v>0.58801214834126303</v>
      </c>
      <c r="Q892" s="12">
        <v>1.26177184774886</v>
      </c>
      <c r="R892" s="12">
        <v>0.74033187434421399</v>
      </c>
      <c r="S892" s="12">
        <v>1.9773641433029601</v>
      </c>
      <c r="T892" s="35">
        <v>0.45969524687165902</v>
      </c>
      <c r="U892" s="34">
        <f t="shared" si="273"/>
        <v>-0.76608213341305831</v>
      </c>
      <c r="V892" s="12">
        <f t="shared" si="274"/>
        <v>0.33545106731083918</v>
      </c>
      <c r="W892" s="12">
        <f t="shared" si="275"/>
        <v>-0.43375595098589054</v>
      </c>
      <c r="X892" s="12">
        <f t="shared" si="276"/>
        <v>0.9835785763586925</v>
      </c>
      <c r="Y892" s="35">
        <f t="shared" si="277"/>
        <v>-1.121250345744039</v>
      </c>
      <c r="Z892" s="2"/>
      <c r="AA892" s="13">
        <v>2</v>
      </c>
      <c r="AB892" s="13">
        <v>2</v>
      </c>
      <c r="AC892" s="13">
        <v>2</v>
      </c>
      <c r="AD892" s="13">
        <v>2</v>
      </c>
      <c r="AE892" s="14">
        <v>2</v>
      </c>
      <c r="AF892" s="15">
        <v>7.1138735181128103</v>
      </c>
      <c r="AG892" s="15">
        <v>1.7769475452447301</v>
      </c>
      <c r="AH892" s="15">
        <v>7.7077095823085298</v>
      </c>
      <c r="AI892" s="15">
        <v>6.20282458581715</v>
      </c>
      <c r="AJ892" s="2">
        <v>5.3318741331108201</v>
      </c>
      <c r="AK892" s="1">
        <f t="shared" si="278"/>
        <v>1</v>
      </c>
      <c r="AL892" s="1">
        <f t="shared" si="279"/>
        <v>0</v>
      </c>
      <c r="AM892" s="1">
        <f t="shared" si="280"/>
        <v>0</v>
      </c>
      <c r="AN892" s="1">
        <f t="shared" si="281"/>
        <v>2</v>
      </c>
      <c r="AO892" s="1">
        <f t="shared" si="282"/>
        <v>-2</v>
      </c>
      <c r="AP892" s="1">
        <f t="shared" si="283"/>
        <v>1</v>
      </c>
      <c r="AQ892" s="1">
        <f t="shared" si="284"/>
        <v>0</v>
      </c>
      <c r="AR892" s="1">
        <f t="shared" si="285"/>
        <v>3</v>
      </c>
      <c r="AS892" s="1">
        <f t="shared" si="286"/>
        <v>3</v>
      </c>
      <c r="AT892" s="1">
        <f t="shared" si="287"/>
        <v>3</v>
      </c>
      <c r="AU892" s="1">
        <f t="shared" si="288"/>
        <v>3</v>
      </c>
      <c r="AV892" s="1">
        <f t="shared" si="289"/>
        <v>3</v>
      </c>
      <c r="AW892" s="1">
        <f t="shared" si="290"/>
        <v>3</v>
      </c>
      <c r="AX892" s="1">
        <f t="shared" si="291"/>
        <v>0</v>
      </c>
      <c r="AY892" s="1">
        <v>4</v>
      </c>
      <c r="AZ892" s="1">
        <f t="shared" si="292"/>
        <v>4</v>
      </c>
      <c r="BA892" s="1">
        <f t="shared" si="293"/>
        <v>8</v>
      </c>
      <c r="BB892" s="16"/>
      <c r="BC892" s="16"/>
      <c r="BD892" s="16"/>
      <c r="BE892" s="16"/>
      <c r="BF892" s="17"/>
      <c r="BG892" s="16"/>
      <c r="BH892" s="16"/>
      <c r="BI892" s="16"/>
      <c r="BJ892" s="16"/>
      <c r="BK892" s="16"/>
      <c r="BL892" s="16"/>
      <c r="BM892" s="16"/>
      <c r="BN892" s="16"/>
    </row>
    <row r="893" spans="1:66" x14ac:dyDescent="0.2">
      <c r="A893" s="9" t="s">
        <v>1094</v>
      </c>
      <c r="B893" s="43" t="s">
        <v>2482</v>
      </c>
      <c r="C893" s="9">
        <v>8</v>
      </c>
      <c r="D893" s="9"/>
      <c r="E893" s="9"/>
      <c r="F893" s="9"/>
      <c r="G893" s="9">
        <v>1</v>
      </c>
      <c r="H893" s="10">
        <v>80.377299097830203</v>
      </c>
      <c r="I893" s="11">
        <v>5.45</v>
      </c>
      <c r="J893" s="9">
        <v>550</v>
      </c>
      <c r="K893" s="2">
        <v>61.548534294660101</v>
      </c>
      <c r="L893" s="11">
        <v>5.40185546875</v>
      </c>
      <c r="M893" s="9">
        <v>2</v>
      </c>
      <c r="N893" s="9">
        <v>2</v>
      </c>
      <c r="O893" s="9">
        <v>2</v>
      </c>
      <c r="P893" s="34">
        <v>1.2245429058734401</v>
      </c>
      <c r="Q893" s="12">
        <v>0.95870010760102897</v>
      </c>
      <c r="R893" s="12">
        <v>0.72600935224724406</v>
      </c>
      <c r="S893" s="12">
        <v>1.37479829518131</v>
      </c>
      <c r="T893" s="35">
        <v>1.2599571588646401</v>
      </c>
      <c r="U893" s="34">
        <f t="shared" si="273"/>
        <v>0.29224332433585437</v>
      </c>
      <c r="V893" s="12">
        <f t="shared" si="274"/>
        <v>-6.0848500644161405E-2</v>
      </c>
      <c r="W893" s="12">
        <f t="shared" si="275"/>
        <v>-0.46193996215694672</v>
      </c>
      <c r="X893" s="12">
        <f t="shared" si="276"/>
        <v>0.45921996780990443</v>
      </c>
      <c r="Y893" s="35">
        <f t="shared" si="277"/>
        <v>0.33337467995987813</v>
      </c>
      <c r="Z893" s="2"/>
      <c r="AA893" s="13">
        <v>2</v>
      </c>
      <c r="AB893" s="13">
        <v>2</v>
      </c>
      <c r="AC893" s="13">
        <v>2</v>
      </c>
      <c r="AD893" s="13">
        <v>2</v>
      </c>
      <c r="AE893" s="14">
        <v>2</v>
      </c>
      <c r="AF893" s="15">
        <v>20.7003731845546</v>
      </c>
      <c r="AG893" s="15">
        <v>26.631713138443001</v>
      </c>
      <c r="AH893" s="15">
        <v>37.565337191074498</v>
      </c>
      <c r="AI893" s="15">
        <v>6.4673418037452404</v>
      </c>
      <c r="AJ893" s="2">
        <v>5.6978149958097903</v>
      </c>
      <c r="AK893" s="1">
        <f t="shared" si="278"/>
        <v>0</v>
      </c>
      <c r="AL893" s="1">
        <f t="shared" si="279"/>
        <v>0</v>
      </c>
      <c r="AM893" s="1">
        <f t="shared" si="280"/>
        <v>0</v>
      </c>
      <c r="AN893" s="1">
        <f t="shared" si="281"/>
        <v>1</v>
      </c>
      <c r="AO893" s="1">
        <f t="shared" si="282"/>
        <v>0</v>
      </c>
      <c r="AP893" s="1">
        <f t="shared" si="283"/>
        <v>1</v>
      </c>
      <c r="AQ893" s="1">
        <f t="shared" si="284"/>
        <v>0</v>
      </c>
      <c r="AR893" s="1">
        <f t="shared" si="285"/>
        <v>2</v>
      </c>
      <c r="AS893" s="1">
        <f t="shared" si="286"/>
        <v>1</v>
      </c>
      <c r="AT893" s="1">
        <f t="shared" si="287"/>
        <v>1</v>
      </c>
      <c r="AU893" s="1">
        <f t="shared" si="288"/>
        <v>3</v>
      </c>
      <c r="AV893" s="1">
        <f t="shared" si="289"/>
        <v>3</v>
      </c>
      <c r="AW893" s="1">
        <f t="shared" si="290"/>
        <v>2</v>
      </c>
      <c r="AX893" s="1">
        <f t="shared" si="291"/>
        <v>1</v>
      </c>
      <c r="AY893" s="1">
        <v>4</v>
      </c>
      <c r="AZ893" s="1">
        <f t="shared" si="292"/>
        <v>4</v>
      </c>
      <c r="BA893" s="1">
        <f t="shared" si="293"/>
        <v>8</v>
      </c>
      <c r="BB893" s="16"/>
      <c r="BC893" s="16"/>
      <c r="BD893" s="16"/>
      <c r="BE893" s="16"/>
      <c r="BF893" s="17"/>
      <c r="BG893" s="16"/>
      <c r="BH893" s="16"/>
      <c r="BI893" s="16"/>
      <c r="BJ893" s="16"/>
      <c r="BK893" s="16"/>
      <c r="BL893" s="16"/>
      <c r="BM893" s="16"/>
      <c r="BN893" s="16"/>
    </row>
    <row r="894" spans="1:66" x14ac:dyDescent="0.2">
      <c r="A894" s="9" t="s">
        <v>110</v>
      </c>
      <c r="B894" s="43" t="s">
        <v>3103</v>
      </c>
      <c r="C894" s="9">
        <v>8</v>
      </c>
      <c r="D894" s="9"/>
      <c r="E894" s="9"/>
      <c r="F894" s="9"/>
      <c r="G894" s="9">
        <v>1</v>
      </c>
      <c r="H894" s="10">
        <v>22.22</v>
      </c>
      <c r="I894" s="11">
        <v>0.93</v>
      </c>
      <c r="J894" s="9">
        <v>1076</v>
      </c>
      <c r="K894" s="2">
        <v>122.87807075466</v>
      </c>
      <c r="L894" s="11">
        <v>6.35400390625</v>
      </c>
      <c r="M894" s="9">
        <v>1</v>
      </c>
      <c r="N894" s="9">
        <v>1</v>
      </c>
      <c r="O894" s="9">
        <v>1</v>
      </c>
      <c r="P894" s="34">
        <v>0.90665514980949602</v>
      </c>
      <c r="Q894" s="12">
        <v>0.69439468540286797</v>
      </c>
      <c r="R894" s="12">
        <v>0.70712312104919595</v>
      </c>
      <c r="S894" s="12">
        <v>2.5069702708167099</v>
      </c>
      <c r="T894" s="35">
        <v>1.2879538223654301</v>
      </c>
      <c r="U894" s="34">
        <f t="shared" si="273"/>
        <v>-0.14137417507449909</v>
      </c>
      <c r="V894" s="12">
        <f t="shared" si="274"/>
        <v>-0.52617218882770611</v>
      </c>
      <c r="W894" s="12">
        <f t="shared" si="275"/>
        <v>-0.49996666250830157</v>
      </c>
      <c r="X894" s="12">
        <f t="shared" si="276"/>
        <v>1.325944887915127</v>
      </c>
      <c r="Y894" s="35">
        <f t="shared" si="277"/>
        <v>0.3650808687330705</v>
      </c>
      <c r="Z894" s="2"/>
      <c r="AA894" s="13">
        <v>1</v>
      </c>
      <c r="AB894" s="13">
        <v>1</v>
      </c>
      <c r="AC894" s="13">
        <v>1</v>
      </c>
      <c r="AD894" s="13">
        <v>1</v>
      </c>
      <c r="AE894" s="14">
        <v>1</v>
      </c>
      <c r="AF894" s="15"/>
      <c r="AG894" s="15"/>
      <c r="AH894" s="15"/>
      <c r="AI894" s="15"/>
      <c r="AJ894" s="2"/>
      <c r="AK894" s="1">
        <f t="shared" si="278"/>
        <v>0</v>
      </c>
      <c r="AL894" s="1">
        <f t="shared" si="279"/>
        <v>0</v>
      </c>
      <c r="AM894" s="1">
        <f t="shared" si="280"/>
        <v>0</v>
      </c>
      <c r="AN894" s="1">
        <f t="shared" si="281"/>
        <v>4</v>
      </c>
      <c r="AO894" s="1">
        <f t="shared" si="282"/>
        <v>0</v>
      </c>
      <c r="AP894" s="1">
        <f t="shared" si="283"/>
        <v>4</v>
      </c>
      <c r="AQ894" s="1">
        <f t="shared" si="284"/>
        <v>0</v>
      </c>
      <c r="AR894" s="1">
        <f t="shared" si="285"/>
        <v>0</v>
      </c>
      <c r="AS894" s="1">
        <f t="shared" si="286"/>
        <v>0</v>
      </c>
      <c r="AT894" s="1">
        <f t="shared" si="287"/>
        <v>0</v>
      </c>
      <c r="AU894" s="1">
        <f t="shared" si="288"/>
        <v>0</v>
      </c>
      <c r="AV894" s="1">
        <f t="shared" si="289"/>
        <v>0</v>
      </c>
      <c r="AW894" s="1">
        <f t="shared" si="290"/>
        <v>0</v>
      </c>
      <c r="AX894" s="1">
        <f t="shared" si="291"/>
        <v>0</v>
      </c>
      <c r="AY894" s="1">
        <v>4</v>
      </c>
      <c r="AZ894" s="1">
        <f t="shared" si="292"/>
        <v>4</v>
      </c>
      <c r="BA894" s="1">
        <f t="shared" si="293"/>
        <v>8</v>
      </c>
      <c r="BB894" s="16"/>
      <c r="BC894" s="16"/>
      <c r="BD894" s="16"/>
      <c r="BE894" s="16"/>
      <c r="BF894" s="17"/>
      <c r="BG894" s="16"/>
      <c r="BH894" s="16"/>
      <c r="BI894" s="16"/>
      <c r="BJ894" s="16"/>
      <c r="BK894" s="16"/>
      <c r="BL894" s="16"/>
      <c r="BM894" s="16"/>
      <c r="BN894" s="16"/>
    </row>
    <row r="895" spans="1:66" x14ac:dyDescent="0.2">
      <c r="A895" s="9" t="s">
        <v>4</v>
      </c>
      <c r="B895" s="43" t="s">
        <v>3209</v>
      </c>
      <c r="C895" s="9">
        <v>8</v>
      </c>
      <c r="D895" s="9"/>
      <c r="E895" s="9"/>
      <c r="F895" s="9"/>
      <c r="G895" s="9">
        <v>1</v>
      </c>
      <c r="H895" s="10">
        <v>40.505559437569801</v>
      </c>
      <c r="I895" s="11">
        <v>0.57999999999999996</v>
      </c>
      <c r="J895" s="9">
        <v>1211</v>
      </c>
      <c r="K895" s="2">
        <v>132.19361104466</v>
      </c>
      <c r="L895" s="11">
        <v>7.40087890625</v>
      </c>
      <c r="M895" s="9">
        <v>1</v>
      </c>
      <c r="N895" s="9">
        <v>1</v>
      </c>
      <c r="O895" s="9">
        <v>3</v>
      </c>
      <c r="P895" s="34">
        <v>0.82792568387703103</v>
      </c>
      <c r="Q895" s="12">
        <v>3.63419982613765</v>
      </c>
      <c r="R895" s="12">
        <v>0.632671958561139</v>
      </c>
      <c r="S895" s="12">
        <v>3.44508212338076</v>
      </c>
      <c r="T895" s="35">
        <v>0.22472278068402399</v>
      </c>
      <c r="U895" s="34">
        <f t="shared" si="273"/>
        <v>-0.27242682029543236</v>
      </c>
      <c r="V895" s="12">
        <f t="shared" si="274"/>
        <v>1.8616377482049218</v>
      </c>
      <c r="W895" s="12">
        <f t="shared" si="275"/>
        <v>-0.66047044109451081</v>
      </c>
      <c r="X895" s="12">
        <f t="shared" si="276"/>
        <v>1.7845383740999612</v>
      </c>
      <c r="Y895" s="35">
        <f t="shared" si="277"/>
        <v>-2.1537817135204897</v>
      </c>
      <c r="Z895" s="2"/>
      <c r="AA895" s="13">
        <v>1</v>
      </c>
      <c r="AB895" s="13">
        <v>1</v>
      </c>
      <c r="AC895" s="13">
        <v>1</v>
      </c>
      <c r="AD895" s="13">
        <v>1</v>
      </c>
      <c r="AE895" s="14">
        <v>1</v>
      </c>
      <c r="AF895" s="15"/>
      <c r="AG895" s="15"/>
      <c r="AH895" s="15"/>
      <c r="AI895" s="15"/>
      <c r="AJ895" s="2"/>
      <c r="AK895" s="1">
        <f t="shared" si="278"/>
        <v>0</v>
      </c>
      <c r="AL895" s="1">
        <f t="shared" si="279"/>
        <v>5</v>
      </c>
      <c r="AM895" s="1">
        <f t="shared" si="280"/>
        <v>1</v>
      </c>
      <c r="AN895" s="1">
        <f t="shared" si="281"/>
        <v>5</v>
      </c>
      <c r="AO895" s="1">
        <f t="shared" si="282"/>
        <v>-4</v>
      </c>
      <c r="AP895" s="1">
        <f t="shared" si="283"/>
        <v>7</v>
      </c>
      <c r="AQ895" s="1">
        <f t="shared" si="284"/>
        <v>0</v>
      </c>
      <c r="AR895" s="1">
        <f t="shared" si="285"/>
        <v>0</v>
      </c>
      <c r="AS895" s="1">
        <f t="shared" si="286"/>
        <v>0</v>
      </c>
      <c r="AT895" s="1">
        <f t="shared" si="287"/>
        <v>0</v>
      </c>
      <c r="AU895" s="1">
        <f t="shared" si="288"/>
        <v>0</v>
      </c>
      <c r="AV895" s="1">
        <f t="shared" si="289"/>
        <v>0</v>
      </c>
      <c r="AW895" s="1">
        <f t="shared" si="290"/>
        <v>0</v>
      </c>
      <c r="AX895" s="1">
        <f t="shared" si="291"/>
        <v>0</v>
      </c>
      <c r="AY895" s="1">
        <v>2</v>
      </c>
      <c r="AZ895" s="1">
        <f t="shared" si="292"/>
        <v>1</v>
      </c>
      <c r="BA895" s="1">
        <f t="shared" si="293"/>
        <v>8</v>
      </c>
      <c r="BB895" s="16"/>
      <c r="BC895" s="16"/>
      <c r="BD895" s="16"/>
      <c r="BE895" s="16"/>
      <c r="BF895" s="17"/>
      <c r="BG895" s="16"/>
      <c r="BH895" s="16"/>
      <c r="BI895" s="16"/>
      <c r="BJ895" s="16"/>
      <c r="BK895" s="16"/>
      <c r="BL895" s="16"/>
      <c r="BM895" s="16"/>
      <c r="BN895" s="16"/>
    </row>
    <row r="896" spans="1:66" x14ac:dyDescent="0.2">
      <c r="A896" s="9" t="s">
        <v>909</v>
      </c>
      <c r="B896" s="43" t="s">
        <v>1936</v>
      </c>
      <c r="C896" s="9">
        <v>8</v>
      </c>
      <c r="D896" s="9"/>
      <c r="E896" s="9"/>
      <c r="F896" s="9"/>
      <c r="G896" s="9">
        <v>1</v>
      </c>
      <c r="H896" s="10">
        <v>147.309579818337</v>
      </c>
      <c r="I896" s="11">
        <v>8.8000000000000007</v>
      </c>
      <c r="J896" s="9">
        <v>125</v>
      </c>
      <c r="K896" s="2">
        <v>13.73369930466</v>
      </c>
      <c r="L896" s="11">
        <v>10.11083984375</v>
      </c>
      <c r="M896" s="9">
        <v>1</v>
      </c>
      <c r="N896" s="9">
        <v>1</v>
      </c>
      <c r="O896" s="9">
        <v>6</v>
      </c>
      <c r="P896" s="34">
        <v>1.1830249404353299</v>
      </c>
      <c r="Q896" s="12">
        <v>1.88393311391465</v>
      </c>
      <c r="R896" s="12">
        <v>0.58759084669947703</v>
      </c>
      <c r="S896" s="12">
        <v>1.79931796442408</v>
      </c>
      <c r="T896" s="35">
        <v>0.95282841165946597</v>
      </c>
      <c r="U896" s="34">
        <f t="shared" si="273"/>
        <v>0.24248048877752093</v>
      </c>
      <c r="V896" s="12">
        <f t="shared" si="274"/>
        <v>0.91374774523912927</v>
      </c>
      <c r="W896" s="12">
        <f t="shared" si="275"/>
        <v>-0.76711617265574039</v>
      </c>
      <c r="X896" s="12">
        <f t="shared" si="276"/>
        <v>0.84745015332859308</v>
      </c>
      <c r="Y896" s="35">
        <f t="shared" si="277"/>
        <v>-6.971166242726054E-2</v>
      </c>
      <c r="Z896" s="2"/>
      <c r="AA896" s="13">
        <v>5</v>
      </c>
      <c r="AB896" s="13">
        <v>5</v>
      </c>
      <c r="AC896" s="13">
        <v>5</v>
      </c>
      <c r="AD896" s="13">
        <v>5</v>
      </c>
      <c r="AE896" s="14">
        <v>5</v>
      </c>
      <c r="AF896" s="15">
        <v>83.699277942218401</v>
      </c>
      <c r="AG896" s="15">
        <v>9.0393825699317407</v>
      </c>
      <c r="AH896" s="15">
        <v>177.81449137987701</v>
      </c>
      <c r="AI896" s="15">
        <v>29.525482576556598</v>
      </c>
      <c r="AJ896" s="2">
        <v>47.431579350883503</v>
      </c>
      <c r="AK896" s="1">
        <f t="shared" si="278"/>
        <v>0</v>
      </c>
      <c r="AL896" s="1">
        <f t="shared" si="279"/>
        <v>2</v>
      </c>
      <c r="AM896" s="1">
        <f t="shared" si="280"/>
        <v>1</v>
      </c>
      <c r="AN896" s="1">
        <f t="shared" si="281"/>
        <v>2</v>
      </c>
      <c r="AO896" s="1">
        <f t="shared" si="282"/>
        <v>0</v>
      </c>
      <c r="AP896" s="1">
        <f t="shared" si="283"/>
        <v>5</v>
      </c>
      <c r="AQ896" s="1">
        <f t="shared" si="284"/>
        <v>1</v>
      </c>
      <c r="AR896" s="1">
        <f t="shared" si="285"/>
        <v>0</v>
      </c>
      <c r="AS896" s="1">
        <f t="shared" si="286"/>
        <v>3</v>
      </c>
      <c r="AT896" s="1">
        <f t="shared" si="287"/>
        <v>0</v>
      </c>
      <c r="AU896" s="1">
        <f t="shared" si="288"/>
        <v>1</v>
      </c>
      <c r="AV896" s="1">
        <f t="shared" si="289"/>
        <v>1</v>
      </c>
      <c r="AW896" s="1">
        <f t="shared" si="290"/>
        <v>1</v>
      </c>
      <c r="AX896" s="1">
        <f t="shared" si="291"/>
        <v>0</v>
      </c>
      <c r="AY896" s="1">
        <v>2</v>
      </c>
      <c r="AZ896" s="1">
        <f t="shared" si="292"/>
        <v>1</v>
      </c>
      <c r="BA896" s="1">
        <f t="shared" si="293"/>
        <v>8</v>
      </c>
      <c r="BB896" s="16"/>
      <c r="BC896" s="16"/>
      <c r="BD896" s="16"/>
      <c r="BE896" s="16"/>
      <c r="BF896" s="17"/>
      <c r="BG896" s="16"/>
      <c r="BH896" s="16"/>
      <c r="BI896" s="16"/>
      <c r="BJ896" s="16"/>
      <c r="BK896" s="16"/>
      <c r="BL896" s="16"/>
      <c r="BM896" s="16"/>
      <c r="BN896" s="16"/>
    </row>
    <row r="897" spans="1:66" x14ac:dyDescent="0.2">
      <c r="A897" s="9" t="s">
        <v>895</v>
      </c>
      <c r="B897" s="43" t="s">
        <v>2478</v>
      </c>
      <c r="C897" s="9">
        <v>8</v>
      </c>
      <c r="D897" s="9"/>
      <c r="E897" s="9"/>
      <c r="F897" s="9"/>
      <c r="G897" s="9">
        <v>1</v>
      </c>
      <c r="H897" s="10">
        <v>58.64</v>
      </c>
      <c r="I897" s="11">
        <v>6.29</v>
      </c>
      <c r="J897" s="9">
        <v>175</v>
      </c>
      <c r="K897" s="2">
        <v>20.069435694660001</v>
      </c>
      <c r="L897" s="11">
        <v>8.95361328125</v>
      </c>
      <c r="M897" s="9">
        <v>1</v>
      </c>
      <c r="N897" s="9">
        <v>1</v>
      </c>
      <c r="O897" s="9">
        <v>1</v>
      </c>
      <c r="P897" s="34">
        <v>0.89537410071847701</v>
      </c>
      <c r="Q897" s="12">
        <v>1.1593765631428801</v>
      </c>
      <c r="R897" s="12">
        <v>0.50697414864742196</v>
      </c>
      <c r="S897" s="12">
        <v>0.61480048591374603</v>
      </c>
      <c r="T897" s="35">
        <v>0.76180629856638304</v>
      </c>
      <c r="U897" s="34">
        <f t="shared" si="273"/>
        <v>-0.15943750694008729</v>
      </c>
      <c r="V897" s="12">
        <f t="shared" si="274"/>
        <v>0.21334922686505153</v>
      </c>
      <c r="W897" s="12">
        <f t="shared" si="275"/>
        <v>-0.98001591091126616</v>
      </c>
      <c r="X897" s="12">
        <f t="shared" si="276"/>
        <v>-0.70180978960969531</v>
      </c>
      <c r="Y897" s="35">
        <f t="shared" si="277"/>
        <v>-0.39250387882527915</v>
      </c>
      <c r="Z897" s="2"/>
      <c r="AA897" s="13">
        <v>1</v>
      </c>
      <c r="AB897" s="13">
        <v>1</v>
      </c>
      <c r="AC897" s="13">
        <v>1</v>
      </c>
      <c r="AD897" s="13">
        <v>1</v>
      </c>
      <c r="AE897" s="14">
        <v>1</v>
      </c>
      <c r="AF897" s="15"/>
      <c r="AG897" s="15"/>
      <c r="AH897" s="15"/>
      <c r="AI897" s="15"/>
      <c r="AJ897" s="2"/>
      <c r="AK897" s="1">
        <f t="shared" si="278"/>
        <v>0</v>
      </c>
      <c r="AL897" s="1">
        <f t="shared" si="279"/>
        <v>0</v>
      </c>
      <c r="AM897" s="1">
        <f t="shared" si="280"/>
        <v>1</v>
      </c>
      <c r="AN897" s="1">
        <f t="shared" si="281"/>
        <v>1</v>
      </c>
      <c r="AO897" s="1">
        <f t="shared" si="282"/>
        <v>0</v>
      </c>
      <c r="AP897" s="1">
        <f t="shared" si="283"/>
        <v>2</v>
      </c>
      <c r="AQ897" s="1">
        <f t="shared" si="284"/>
        <v>0</v>
      </c>
      <c r="AR897" s="1">
        <f t="shared" si="285"/>
        <v>0</v>
      </c>
      <c r="AS897" s="1">
        <f t="shared" si="286"/>
        <v>0</v>
      </c>
      <c r="AT897" s="1">
        <f t="shared" si="287"/>
        <v>0</v>
      </c>
      <c r="AU897" s="1">
        <f t="shared" si="288"/>
        <v>0</v>
      </c>
      <c r="AV897" s="1">
        <f t="shared" si="289"/>
        <v>0</v>
      </c>
      <c r="AW897" s="1">
        <f t="shared" si="290"/>
        <v>0</v>
      </c>
      <c r="AX897" s="1">
        <f t="shared" si="291"/>
        <v>0</v>
      </c>
      <c r="AY897" s="1">
        <v>3</v>
      </c>
      <c r="AZ897" s="1">
        <f t="shared" si="292"/>
        <v>6</v>
      </c>
      <c r="BA897" s="1">
        <f t="shared" si="293"/>
        <v>8</v>
      </c>
      <c r="BB897" s="16"/>
      <c r="BC897" s="16"/>
      <c r="BD897" s="16"/>
      <c r="BE897" s="16"/>
      <c r="BF897" s="17"/>
      <c r="BG897" s="16"/>
      <c r="BH897" s="16"/>
      <c r="BI897" s="16"/>
      <c r="BJ897" s="16"/>
      <c r="BK897" s="16"/>
      <c r="BL897" s="16"/>
      <c r="BM897" s="16"/>
      <c r="BN897" s="16"/>
    </row>
    <row r="898" spans="1:66" ht="21" x14ac:dyDescent="0.2">
      <c r="A898" s="9" t="s">
        <v>1179</v>
      </c>
      <c r="B898" s="43" t="s">
        <v>3194</v>
      </c>
      <c r="C898" s="9">
        <v>8</v>
      </c>
      <c r="D898" s="9"/>
      <c r="E898" s="9"/>
      <c r="F898" s="9"/>
      <c r="G898" s="9">
        <v>1</v>
      </c>
      <c r="H898" s="10">
        <v>54.269948567040302</v>
      </c>
      <c r="I898" s="11">
        <v>1.96</v>
      </c>
      <c r="J898" s="9">
        <v>409</v>
      </c>
      <c r="K898" s="2">
        <v>45.830115054659998</v>
      </c>
      <c r="L898" s="11">
        <v>7.70849609375</v>
      </c>
      <c r="M898" s="9">
        <v>1</v>
      </c>
      <c r="N898" s="9">
        <v>1</v>
      </c>
      <c r="O898" s="9">
        <v>2</v>
      </c>
      <c r="P898" s="34">
        <v>0.85391459254053903</v>
      </c>
      <c r="Q898" s="12">
        <v>0.71440760132833803</v>
      </c>
      <c r="R898" s="12">
        <v>0.45675895820305401</v>
      </c>
      <c r="S898" s="12">
        <v>7.3236039690396396E-2</v>
      </c>
      <c r="T898" s="35">
        <v>1.17905188345519</v>
      </c>
      <c r="U898" s="34">
        <f t="shared" ref="U898:U961" si="294">LOG(P898,2)</f>
        <v>-0.2278363143624563</v>
      </c>
      <c r="V898" s="12">
        <f t="shared" ref="V898:V961" si="295">LOG(Q898,2)</f>
        <v>-0.4851806640077958</v>
      </c>
      <c r="W898" s="12">
        <f t="shared" ref="W898:W961" si="296">LOG(R898,2)</f>
        <v>-1.1304950708438275</v>
      </c>
      <c r="X898" s="12">
        <f t="shared" ref="X898:X961" si="297">LOG(S898,2)</f>
        <v>-3.7713024116583815</v>
      </c>
      <c r="Y898" s="35">
        <f t="shared" ref="Y898:Y961" si="298">LOG(T898,2)</f>
        <v>0.23762720462520259</v>
      </c>
      <c r="Z898" s="2"/>
      <c r="AA898" s="13">
        <v>1</v>
      </c>
      <c r="AB898" s="13">
        <v>1</v>
      </c>
      <c r="AC898" s="13">
        <v>1</v>
      </c>
      <c r="AD898" s="13">
        <v>1</v>
      </c>
      <c r="AE898" s="14">
        <v>1</v>
      </c>
      <c r="AF898" s="15"/>
      <c r="AG898" s="15"/>
      <c r="AH898" s="15"/>
      <c r="AI898" s="15"/>
      <c r="AJ898" s="2"/>
      <c r="AK898" s="1">
        <f t="shared" ref="AK898:AK961" si="299">IF(P898&gt;2.999,5,IF(P898&gt;2.499,4,IF(P898&gt;1.999,3,IF(P898&gt;1.499,2,IF(P898&gt;1.299,1,IF(P898="",0,IF(P898&lt;0.334,4,IF(P898&lt;0.401,3,IF(P898&lt;0.501,2,IF(P898&lt;0.668,1,0))))))))))</f>
        <v>0</v>
      </c>
      <c r="AL898" s="1">
        <f t="shared" ref="AL898:AL961" si="300">IF(Q898&gt;2.999,5,IF(Q898&gt;2.499,4,IF(Q898&gt;1.999,3,IF(Q898&gt;1.499,2,IF(Q898&gt;1.299,1,IF(Q898="",0,IF(Q898&lt;0.334,4,IF(Q898&lt;0.401,3,IF(Q898&lt;0.501,2,IF(Q898&lt;0.668,1,0))))))))))</f>
        <v>0</v>
      </c>
      <c r="AM898" s="1">
        <f t="shared" ref="AM898:AM961" si="301">IF(R898&gt;2.999,5,IF(R898&gt;2.499,4,IF(R898&gt;1.999,3,IF(R898&gt;1.499,2,IF(R898&gt;1.299,1,IF(R898="",0,IF(R898&lt;0.334,4,IF(R898&lt;0.401,3,IF(R898&lt;0.501,2,IF(R898&lt;0.668,1,0))))))))))</f>
        <v>2</v>
      </c>
      <c r="AN898" s="1">
        <f t="shared" ref="AN898:AN961" si="302">IF(S898&gt;2.999,5,IF(S898&gt;2.499,4,IF(S898&gt;1.999,3,IF(S898&gt;1.499,2,IF(S898&gt;1.299,1,IF(S898="",0,IF(S898&lt;0.334,4,IF(S898&lt;0.401,3,IF(S898&lt;0.501,2,IF(S898&lt;0.668,1,0))))))))))</f>
        <v>4</v>
      </c>
      <c r="AO898" s="1">
        <f t="shared" ref="AO898:AO961" si="303">IF(T898&gt;2.999,-5,IF(T898&gt;2.499,-4,IF(T898&gt;1.999,-3,IF(T898&gt;1.499,-2,IF(T898&gt;1.299,-1,IF(T898="",0,IF(T898&lt;0.334,-4,IF(T898&lt;0.401,-3,IF(T898&lt;0.501,-2,IF(T898&lt;0.668,-1,0))))))))))</f>
        <v>0</v>
      </c>
      <c r="AP898" s="1">
        <f t="shared" ref="AP898:AP961" si="304">AK898+AL898+AM898+AN898+AO898</f>
        <v>6</v>
      </c>
      <c r="AQ898" s="1">
        <f t="shared" ref="AQ898:AQ961" si="305">IF(AA898&gt;11.999,3,IF(AA898&gt;5.999,2,IF(AA898&gt;2.999,1,0)))</f>
        <v>0</v>
      </c>
      <c r="AR898" s="1">
        <f t="shared" ref="AR898:AR961" si="306">IF(AF898="",0,IF(AF898&lt;10.001,3,IF(AF898&lt;25.001,2,IF(AF898&lt;50.001,1,0))))</f>
        <v>0</v>
      </c>
      <c r="AS898" s="1">
        <f t="shared" ref="AS898:AS961" si="307">IF(AG898="",0,IF(AG898&lt;10.001,3,IF(AG898&lt;25.001,2,IF(AG898&lt;50.001,1,0))))</f>
        <v>0</v>
      </c>
      <c r="AT898" s="1">
        <f t="shared" ref="AT898:AT961" si="308">IF(AH898="",0,IF(AH898&lt;10.001,3,IF(AH898&lt;25.001,2,IF(AH898&lt;50.001,1,0))))</f>
        <v>0</v>
      </c>
      <c r="AU898" s="1">
        <f t="shared" ref="AU898:AU961" si="309">IF(AI898="",0,IF(AI898&lt;10.001,3,IF(AI898&lt;25.001,2,IF(AI898&lt;50.001,1,0))))</f>
        <v>0</v>
      </c>
      <c r="AV898" s="1">
        <f t="shared" ref="AV898:AV961" si="310">IF(AJ898="",0,IF(AJ898&lt;10.001,3,IF(AJ898&lt;25.001,2,IF(AJ898&lt;50.001,1,0))))</f>
        <v>0</v>
      </c>
      <c r="AW898" s="1">
        <f t="shared" ref="AW898:AW961" si="311">AVERAGE(AR898:AV898)</f>
        <v>0</v>
      </c>
      <c r="AX898" s="1">
        <f t="shared" ref="AX898:AX961" si="312">IF(M898&gt;5.999,4,IF(M898&gt;2.999,2,IF(M898&gt;1.999,1,0)))</f>
        <v>0</v>
      </c>
      <c r="AY898" s="1">
        <v>5</v>
      </c>
      <c r="AZ898" s="1">
        <f t="shared" ref="AZ898:AZ961" si="313">IF(AY898=1,8,IF(AY898=2,1,IF(AY898=3,6,IF(AY898=4,4,IF(AY898=5,2,0)))))</f>
        <v>2</v>
      </c>
      <c r="BA898" s="1">
        <f t="shared" ref="BA898:BA961" si="314">SUM(AP898,AQ898,AW898,AX898,AZ898)</f>
        <v>8</v>
      </c>
      <c r="BB898" s="16"/>
      <c r="BC898" s="16"/>
      <c r="BD898" s="16"/>
      <c r="BE898" s="16"/>
      <c r="BF898" s="17"/>
      <c r="BG898" s="16"/>
      <c r="BH898" s="16"/>
      <c r="BI898" s="16"/>
      <c r="BJ898" s="16"/>
      <c r="BK898" s="16"/>
      <c r="BL898" s="16"/>
      <c r="BM898" s="16"/>
      <c r="BN898" s="16"/>
    </row>
    <row r="899" spans="1:66" x14ac:dyDescent="0.2">
      <c r="A899" s="9" t="s">
        <v>1093</v>
      </c>
      <c r="B899" s="43" t="s">
        <v>1928</v>
      </c>
      <c r="C899" s="9">
        <v>8</v>
      </c>
      <c r="D899" s="9"/>
      <c r="E899" s="9"/>
      <c r="F899" s="9"/>
      <c r="G899" s="9">
        <v>1</v>
      </c>
      <c r="H899" s="10">
        <v>54.929948567040299</v>
      </c>
      <c r="I899" s="11">
        <v>0.93</v>
      </c>
      <c r="J899" s="9">
        <v>749</v>
      </c>
      <c r="K899" s="2">
        <v>84.001520704660095</v>
      </c>
      <c r="L899" s="11">
        <v>9.61279296875</v>
      </c>
      <c r="M899" s="9">
        <v>1</v>
      </c>
      <c r="N899" s="9">
        <v>1</v>
      </c>
      <c r="O899" s="9">
        <v>2</v>
      </c>
      <c r="P899" s="34">
        <v>0.92907370741698003</v>
      </c>
      <c r="Q899" s="12">
        <v>0.82337640106277499</v>
      </c>
      <c r="R899" s="12">
        <v>0.45539789522667701</v>
      </c>
      <c r="S899" s="12">
        <v>0.137976967214617</v>
      </c>
      <c r="T899" s="35">
        <v>1.1130541731701</v>
      </c>
      <c r="U899" s="34">
        <f t="shared" si="294"/>
        <v>-0.10613503853051769</v>
      </c>
      <c r="V899" s="12">
        <f t="shared" si="295"/>
        <v>-0.28037599497435489</v>
      </c>
      <c r="W899" s="12">
        <f t="shared" si="296"/>
        <v>-1.1348004712939259</v>
      </c>
      <c r="X899" s="12">
        <f t="shared" si="297"/>
        <v>-2.857500639902852</v>
      </c>
      <c r="Y899" s="35">
        <f t="shared" si="298"/>
        <v>0.1545238114237017</v>
      </c>
      <c r="Z899" s="2"/>
      <c r="AA899" s="13">
        <v>1</v>
      </c>
      <c r="AB899" s="13">
        <v>1</v>
      </c>
      <c r="AC899" s="13">
        <v>1</v>
      </c>
      <c r="AD899" s="13">
        <v>1</v>
      </c>
      <c r="AE899" s="14">
        <v>1</v>
      </c>
      <c r="AF899" s="15"/>
      <c r="AG899" s="15"/>
      <c r="AH899" s="15"/>
      <c r="AI899" s="15"/>
      <c r="AJ899" s="2"/>
      <c r="AK899" s="1">
        <f t="shared" si="299"/>
        <v>0</v>
      </c>
      <c r="AL899" s="1">
        <f t="shared" si="300"/>
        <v>0</v>
      </c>
      <c r="AM899" s="1">
        <f t="shared" si="301"/>
        <v>2</v>
      </c>
      <c r="AN899" s="1">
        <f t="shared" si="302"/>
        <v>4</v>
      </c>
      <c r="AO899" s="1">
        <f t="shared" si="303"/>
        <v>0</v>
      </c>
      <c r="AP899" s="1">
        <f t="shared" si="304"/>
        <v>6</v>
      </c>
      <c r="AQ899" s="1">
        <f t="shared" si="305"/>
        <v>0</v>
      </c>
      <c r="AR899" s="1">
        <f t="shared" si="306"/>
        <v>0</v>
      </c>
      <c r="AS899" s="1">
        <f t="shared" si="307"/>
        <v>0</v>
      </c>
      <c r="AT899" s="1">
        <f t="shared" si="308"/>
        <v>0</v>
      </c>
      <c r="AU899" s="1">
        <f t="shared" si="309"/>
        <v>0</v>
      </c>
      <c r="AV899" s="1">
        <f t="shared" si="310"/>
        <v>0</v>
      </c>
      <c r="AW899" s="1">
        <f t="shared" si="311"/>
        <v>0</v>
      </c>
      <c r="AX899" s="1">
        <f t="shared" si="312"/>
        <v>0</v>
      </c>
      <c r="AY899" s="1">
        <v>5</v>
      </c>
      <c r="AZ899" s="1">
        <f t="shared" si="313"/>
        <v>2</v>
      </c>
      <c r="BA899" s="1">
        <f t="shared" si="314"/>
        <v>8</v>
      </c>
      <c r="BB899" s="16"/>
      <c r="BC899" s="16"/>
      <c r="BD899" s="16"/>
      <c r="BE899" s="16"/>
      <c r="BF899" s="17"/>
      <c r="BG899" s="16"/>
      <c r="BH899" s="16"/>
      <c r="BI899" s="16"/>
      <c r="BJ899" s="16"/>
      <c r="BK899" s="16"/>
      <c r="BL899" s="16"/>
      <c r="BM899" s="16"/>
      <c r="BN899" s="16"/>
    </row>
    <row r="900" spans="1:66" ht="21" x14ac:dyDescent="0.2">
      <c r="A900" s="9" t="s">
        <v>1360</v>
      </c>
      <c r="B900" s="43" t="s">
        <v>1932</v>
      </c>
      <c r="C900" s="9">
        <v>8</v>
      </c>
      <c r="D900" s="9"/>
      <c r="E900" s="9"/>
      <c r="F900" s="9"/>
      <c r="G900" s="9">
        <v>2</v>
      </c>
      <c r="H900" s="10">
        <v>115.19</v>
      </c>
      <c r="I900" s="11">
        <v>2.08</v>
      </c>
      <c r="J900" s="9">
        <v>913</v>
      </c>
      <c r="K900" s="2">
        <v>105.27772483466001</v>
      </c>
      <c r="L900" s="11">
        <v>5.68115234375</v>
      </c>
      <c r="M900" s="9">
        <v>1</v>
      </c>
      <c r="N900" s="9">
        <v>1</v>
      </c>
      <c r="O900" s="9">
        <v>2</v>
      </c>
      <c r="P900" s="34">
        <v>1.0938355095829</v>
      </c>
      <c r="Q900" s="12">
        <v>0.78604633117532796</v>
      </c>
      <c r="R900" s="12">
        <v>0.31612906662400703</v>
      </c>
      <c r="S900" s="12">
        <v>1.3484805370261901</v>
      </c>
      <c r="T900" s="35">
        <v>1.37267720217281</v>
      </c>
      <c r="U900" s="34">
        <f t="shared" si="294"/>
        <v>0.12939580270874185</v>
      </c>
      <c r="V900" s="12">
        <f t="shared" si="295"/>
        <v>-0.34731374450659674</v>
      </c>
      <c r="W900" s="12">
        <f t="shared" si="296"/>
        <v>-1.6614144043256889</v>
      </c>
      <c r="X900" s="12">
        <f t="shared" si="297"/>
        <v>0.43133469892729304</v>
      </c>
      <c r="Y900" s="35">
        <f t="shared" si="298"/>
        <v>0.45699240219520093</v>
      </c>
      <c r="Z900" s="2"/>
      <c r="AA900" s="13">
        <v>1</v>
      </c>
      <c r="AB900" s="13">
        <v>1</v>
      </c>
      <c r="AC900" s="13">
        <v>1</v>
      </c>
      <c r="AD900" s="13">
        <v>1</v>
      </c>
      <c r="AE900" s="14">
        <v>1</v>
      </c>
      <c r="AF900" s="15"/>
      <c r="AG900" s="15"/>
      <c r="AH900" s="15"/>
      <c r="AI900" s="15"/>
      <c r="AJ900" s="2"/>
      <c r="AK900" s="1">
        <f t="shared" si="299"/>
        <v>0</v>
      </c>
      <c r="AL900" s="1">
        <f t="shared" si="300"/>
        <v>0</v>
      </c>
      <c r="AM900" s="1">
        <f t="shared" si="301"/>
        <v>4</v>
      </c>
      <c r="AN900" s="1">
        <f t="shared" si="302"/>
        <v>1</v>
      </c>
      <c r="AO900" s="1">
        <f t="shared" si="303"/>
        <v>-1</v>
      </c>
      <c r="AP900" s="1">
        <f t="shared" si="304"/>
        <v>4</v>
      </c>
      <c r="AQ900" s="1">
        <f t="shared" si="305"/>
        <v>0</v>
      </c>
      <c r="AR900" s="1">
        <f t="shared" si="306"/>
        <v>0</v>
      </c>
      <c r="AS900" s="1">
        <f t="shared" si="307"/>
        <v>0</v>
      </c>
      <c r="AT900" s="1">
        <f t="shared" si="308"/>
        <v>0</v>
      </c>
      <c r="AU900" s="1">
        <f t="shared" si="309"/>
        <v>0</v>
      </c>
      <c r="AV900" s="1">
        <f t="shared" si="310"/>
        <v>0</v>
      </c>
      <c r="AW900" s="1">
        <f t="shared" si="311"/>
        <v>0</v>
      </c>
      <c r="AX900" s="1">
        <f t="shared" si="312"/>
        <v>0</v>
      </c>
      <c r="AY900" s="1">
        <v>4</v>
      </c>
      <c r="AZ900" s="1">
        <f t="shared" si="313"/>
        <v>4</v>
      </c>
      <c r="BA900" s="1">
        <f t="shared" si="314"/>
        <v>8</v>
      </c>
      <c r="BB900" s="16"/>
      <c r="BC900" s="16"/>
      <c r="BD900" s="16"/>
      <c r="BE900" s="16"/>
      <c r="BF900" s="17"/>
      <c r="BG900" s="16"/>
      <c r="BH900" s="16"/>
      <c r="BI900" s="16"/>
      <c r="BJ900" s="16"/>
      <c r="BK900" s="16"/>
      <c r="BL900" s="16"/>
      <c r="BM900" s="16"/>
      <c r="BN900" s="16"/>
    </row>
    <row r="901" spans="1:66" x14ac:dyDescent="0.2">
      <c r="A901" s="9" t="s">
        <v>1</v>
      </c>
      <c r="B901" s="43" t="s">
        <v>2474</v>
      </c>
      <c r="C901" s="9">
        <v>8</v>
      </c>
      <c r="D901" s="9"/>
      <c r="E901" s="9"/>
      <c r="F901" s="9"/>
      <c r="G901" s="9">
        <v>1</v>
      </c>
      <c r="H901" s="10">
        <v>56.5</v>
      </c>
      <c r="I901" s="11">
        <v>2.7</v>
      </c>
      <c r="J901" s="9">
        <v>593</v>
      </c>
      <c r="K901" s="2">
        <v>64.0582376146602</v>
      </c>
      <c r="L901" s="11">
        <v>7.67919921875</v>
      </c>
      <c r="M901" s="9">
        <v>1</v>
      </c>
      <c r="N901" s="9">
        <v>1</v>
      </c>
      <c r="O901" s="9">
        <v>1</v>
      </c>
      <c r="P901" s="34">
        <v>0.740100114763655</v>
      </c>
      <c r="Q901" s="12">
        <v>0.67012238916187405</v>
      </c>
      <c r="R901" s="12">
        <v>0.28646804147338101</v>
      </c>
      <c r="S901" s="12">
        <v>0.43094531085804</v>
      </c>
      <c r="T901" s="35">
        <v>1.08943391543237</v>
      </c>
      <c r="U901" s="34">
        <f t="shared" si="294"/>
        <v>-0.43420765481658641</v>
      </c>
      <c r="V901" s="12">
        <f t="shared" si="295"/>
        <v>-0.57750348571727939</v>
      </c>
      <c r="W901" s="12">
        <f t="shared" si="296"/>
        <v>-1.8035538947519514</v>
      </c>
      <c r="X901" s="12">
        <f t="shared" si="297"/>
        <v>-1.2144232992622548</v>
      </c>
      <c r="Y901" s="35">
        <f t="shared" si="298"/>
        <v>0.12357868588054996</v>
      </c>
      <c r="Z901" s="2"/>
      <c r="AA901" s="13">
        <v>1</v>
      </c>
      <c r="AB901" s="13">
        <v>1</v>
      </c>
      <c r="AC901" s="13">
        <v>1</v>
      </c>
      <c r="AD901" s="13">
        <v>1</v>
      </c>
      <c r="AE901" s="14">
        <v>1</v>
      </c>
      <c r="AF901" s="15"/>
      <c r="AG901" s="15"/>
      <c r="AH901" s="15"/>
      <c r="AI901" s="15"/>
      <c r="AJ901" s="2"/>
      <c r="AK901" s="1">
        <f t="shared" si="299"/>
        <v>0</v>
      </c>
      <c r="AL901" s="1">
        <f t="shared" si="300"/>
        <v>0</v>
      </c>
      <c r="AM901" s="1">
        <f t="shared" si="301"/>
        <v>4</v>
      </c>
      <c r="AN901" s="1">
        <f t="shared" si="302"/>
        <v>2</v>
      </c>
      <c r="AO901" s="1">
        <f t="shared" si="303"/>
        <v>0</v>
      </c>
      <c r="AP901" s="1">
        <f t="shared" si="304"/>
        <v>6</v>
      </c>
      <c r="AQ901" s="1">
        <f t="shared" si="305"/>
        <v>0</v>
      </c>
      <c r="AR901" s="1">
        <f t="shared" si="306"/>
        <v>0</v>
      </c>
      <c r="AS901" s="1">
        <f t="shared" si="307"/>
        <v>0</v>
      </c>
      <c r="AT901" s="1">
        <f t="shared" si="308"/>
        <v>0</v>
      </c>
      <c r="AU901" s="1">
        <f t="shared" si="309"/>
        <v>0</v>
      </c>
      <c r="AV901" s="1">
        <f t="shared" si="310"/>
        <v>0</v>
      </c>
      <c r="AW901" s="1">
        <f t="shared" si="311"/>
        <v>0</v>
      </c>
      <c r="AX901" s="1">
        <f t="shared" si="312"/>
        <v>0</v>
      </c>
      <c r="AY901" s="1">
        <v>5</v>
      </c>
      <c r="AZ901" s="1">
        <f t="shared" si="313"/>
        <v>2</v>
      </c>
      <c r="BA901" s="1">
        <f t="shared" si="314"/>
        <v>8</v>
      </c>
      <c r="BB901" s="16"/>
      <c r="BC901" s="16"/>
      <c r="BD901" s="16"/>
      <c r="BE901" s="16"/>
      <c r="BF901" s="17"/>
      <c r="BG901" s="16"/>
      <c r="BH901" s="16"/>
      <c r="BI901" s="16"/>
      <c r="BJ901" s="16"/>
      <c r="BK901" s="16"/>
      <c r="BL901" s="16"/>
      <c r="BM901" s="16"/>
      <c r="BN901" s="16"/>
    </row>
    <row r="902" spans="1:66" ht="21" x14ac:dyDescent="0.2">
      <c r="A902" s="9" t="s">
        <v>1320</v>
      </c>
      <c r="B902" s="43" t="s">
        <v>2892</v>
      </c>
      <c r="C902" s="9">
        <v>7.8</v>
      </c>
      <c r="D902" s="9"/>
      <c r="E902" s="9"/>
      <c r="F902" s="9"/>
      <c r="G902" s="9">
        <v>1</v>
      </c>
      <c r="H902" s="10">
        <v>245.524513099117</v>
      </c>
      <c r="I902" s="11">
        <v>9.4</v>
      </c>
      <c r="J902" s="9">
        <v>298</v>
      </c>
      <c r="K902" s="2">
        <v>32.216124554659999</v>
      </c>
      <c r="L902" s="11">
        <v>7.38623046875</v>
      </c>
      <c r="M902" s="9">
        <v>2</v>
      </c>
      <c r="N902" s="9">
        <v>2</v>
      </c>
      <c r="O902" s="9">
        <v>6</v>
      </c>
      <c r="P902" s="34">
        <v>0.86788772302215</v>
      </c>
      <c r="Q902" s="12">
        <v>1.3526074032109201</v>
      </c>
      <c r="R902" s="12">
        <v>1.3440973003782799</v>
      </c>
      <c r="S902" s="12">
        <v>1.508247880438</v>
      </c>
      <c r="T902" s="35">
        <v>0.63293094970194097</v>
      </c>
      <c r="U902" s="34">
        <f t="shared" si="294"/>
        <v>-0.20441967884930493</v>
      </c>
      <c r="V902" s="12">
        <f t="shared" si="295"/>
        <v>0.43574315518165418</v>
      </c>
      <c r="W902" s="12">
        <f t="shared" si="296"/>
        <v>0.42663757985192047</v>
      </c>
      <c r="X902" s="12">
        <f t="shared" si="297"/>
        <v>0.59287355492617477</v>
      </c>
      <c r="Y902" s="35">
        <f t="shared" si="298"/>
        <v>-0.65987997905109197</v>
      </c>
      <c r="Z902" s="2"/>
      <c r="AA902" s="13">
        <v>5</v>
      </c>
      <c r="AB902" s="13">
        <v>5</v>
      </c>
      <c r="AC902" s="13">
        <v>5</v>
      </c>
      <c r="AD902" s="13">
        <v>5</v>
      </c>
      <c r="AE902" s="14">
        <v>5</v>
      </c>
      <c r="AF902" s="15">
        <v>31.709584996949499</v>
      </c>
      <c r="AG902" s="15">
        <v>23.212580508650198</v>
      </c>
      <c r="AH902" s="15">
        <v>5.7924905948981698</v>
      </c>
      <c r="AI902" s="15">
        <v>55.602094757070503</v>
      </c>
      <c r="AJ902" s="2">
        <v>5.1436899454562397</v>
      </c>
      <c r="AK902" s="1">
        <f t="shared" si="299"/>
        <v>0</v>
      </c>
      <c r="AL902" s="1">
        <f t="shared" si="300"/>
        <v>1</v>
      </c>
      <c r="AM902" s="1">
        <f t="shared" si="301"/>
        <v>1</v>
      </c>
      <c r="AN902" s="1">
        <f t="shared" si="302"/>
        <v>2</v>
      </c>
      <c r="AO902" s="1">
        <f t="shared" si="303"/>
        <v>-1</v>
      </c>
      <c r="AP902" s="1">
        <f t="shared" si="304"/>
        <v>3</v>
      </c>
      <c r="AQ902" s="1">
        <f t="shared" si="305"/>
        <v>1</v>
      </c>
      <c r="AR902" s="1">
        <f t="shared" si="306"/>
        <v>1</v>
      </c>
      <c r="AS902" s="1">
        <f t="shared" si="307"/>
        <v>2</v>
      </c>
      <c r="AT902" s="1">
        <f t="shared" si="308"/>
        <v>3</v>
      </c>
      <c r="AU902" s="1">
        <f t="shared" si="309"/>
        <v>0</v>
      </c>
      <c r="AV902" s="1">
        <f t="shared" si="310"/>
        <v>3</v>
      </c>
      <c r="AW902" s="1">
        <f t="shared" si="311"/>
        <v>1.8</v>
      </c>
      <c r="AX902" s="1">
        <f t="shared" si="312"/>
        <v>1</v>
      </c>
      <c r="AY902" s="1">
        <v>2</v>
      </c>
      <c r="AZ902" s="1">
        <f t="shared" si="313"/>
        <v>1</v>
      </c>
      <c r="BA902" s="1">
        <f t="shared" si="314"/>
        <v>7.8</v>
      </c>
      <c r="BB902" s="16"/>
      <c r="BC902" s="16"/>
      <c r="BD902" s="16"/>
      <c r="BE902" s="16"/>
      <c r="BF902" s="17"/>
      <c r="BG902" s="16"/>
      <c r="BH902" s="16"/>
      <c r="BI902" s="16"/>
      <c r="BJ902" s="16"/>
      <c r="BK902" s="16"/>
      <c r="BL902" s="16"/>
      <c r="BM902" s="16"/>
      <c r="BN902" s="16"/>
    </row>
    <row r="903" spans="1:66" x14ac:dyDescent="0.2">
      <c r="A903" s="9" t="s">
        <v>450</v>
      </c>
      <c r="B903" s="43" t="s">
        <v>2494</v>
      </c>
      <c r="C903" s="9">
        <v>7.8</v>
      </c>
      <c r="D903" s="9"/>
      <c r="E903" s="9"/>
      <c r="F903" s="9"/>
      <c r="G903" s="9">
        <v>1</v>
      </c>
      <c r="H903" s="10">
        <v>546.94284947658002</v>
      </c>
      <c r="I903" s="11">
        <v>8.9</v>
      </c>
      <c r="J903" s="9">
        <v>528</v>
      </c>
      <c r="K903" s="2">
        <v>59.387823884660101</v>
      </c>
      <c r="L903" s="11">
        <v>4.41162109375</v>
      </c>
      <c r="M903" s="9">
        <v>5</v>
      </c>
      <c r="N903" s="9">
        <v>6</v>
      </c>
      <c r="O903" s="9">
        <v>23</v>
      </c>
      <c r="P903" s="34">
        <v>1.22621763325404</v>
      </c>
      <c r="Q903" s="12">
        <v>0.85149172576492205</v>
      </c>
      <c r="R903" s="12">
        <v>1.24674566644864</v>
      </c>
      <c r="S903" s="12">
        <v>0.67704756005549704</v>
      </c>
      <c r="T903" s="35">
        <v>1.4207349476191</v>
      </c>
      <c r="U903" s="34">
        <f t="shared" si="294"/>
        <v>0.2942150561508084</v>
      </c>
      <c r="V903" s="12">
        <f t="shared" si="295"/>
        <v>-0.23193558407445811</v>
      </c>
      <c r="W903" s="12">
        <f t="shared" si="296"/>
        <v>0.31816718836182245</v>
      </c>
      <c r="X903" s="12">
        <f t="shared" si="297"/>
        <v>-0.56267091360379307</v>
      </c>
      <c r="Y903" s="35">
        <f t="shared" si="298"/>
        <v>0.50663743042685239</v>
      </c>
      <c r="Z903" s="2"/>
      <c r="AA903" s="13">
        <v>18</v>
      </c>
      <c r="AB903" s="13">
        <v>18</v>
      </c>
      <c r="AC903" s="13">
        <v>18</v>
      </c>
      <c r="AD903" s="13">
        <v>18</v>
      </c>
      <c r="AE903" s="14">
        <v>18</v>
      </c>
      <c r="AF903" s="15">
        <v>25.709431892297001</v>
      </c>
      <c r="AG903" s="15">
        <v>20.0334916343385</v>
      </c>
      <c r="AH903" s="15">
        <v>7.8839048809729801</v>
      </c>
      <c r="AI903" s="15">
        <v>36.582397164012697</v>
      </c>
      <c r="AJ903" s="2">
        <v>22.709291335298801</v>
      </c>
      <c r="AK903" s="1">
        <f t="shared" si="299"/>
        <v>0</v>
      </c>
      <c r="AL903" s="1">
        <f t="shared" si="300"/>
        <v>0</v>
      </c>
      <c r="AM903" s="1">
        <f t="shared" si="301"/>
        <v>0</v>
      </c>
      <c r="AN903" s="1">
        <f t="shared" si="302"/>
        <v>0</v>
      </c>
      <c r="AO903" s="1">
        <f t="shared" si="303"/>
        <v>-1</v>
      </c>
      <c r="AP903" s="1">
        <f t="shared" si="304"/>
        <v>-1</v>
      </c>
      <c r="AQ903" s="1">
        <f t="shared" si="305"/>
        <v>3</v>
      </c>
      <c r="AR903" s="1">
        <f t="shared" si="306"/>
        <v>1</v>
      </c>
      <c r="AS903" s="1">
        <f t="shared" si="307"/>
        <v>2</v>
      </c>
      <c r="AT903" s="1">
        <f t="shared" si="308"/>
        <v>3</v>
      </c>
      <c r="AU903" s="1">
        <f t="shared" si="309"/>
        <v>1</v>
      </c>
      <c r="AV903" s="1">
        <f t="shared" si="310"/>
        <v>2</v>
      </c>
      <c r="AW903" s="1">
        <f t="shared" si="311"/>
        <v>1.8</v>
      </c>
      <c r="AX903" s="1">
        <f t="shared" si="312"/>
        <v>2</v>
      </c>
      <c r="AY903" s="1">
        <v>5</v>
      </c>
      <c r="AZ903" s="1">
        <f t="shared" si="313"/>
        <v>2</v>
      </c>
      <c r="BA903" s="1">
        <f t="shared" si="314"/>
        <v>7.8</v>
      </c>
      <c r="BB903" s="16"/>
      <c r="BC903" s="16"/>
      <c r="BD903" s="16"/>
      <c r="BE903" s="16"/>
      <c r="BF903" s="17"/>
      <c r="BG903" s="16"/>
      <c r="BH903" s="16"/>
      <c r="BI903" s="16"/>
      <c r="BJ903" s="16"/>
      <c r="BK903" s="16"/>
      <c r="BL903" s="16"/>
      <c r="BM903" s="16"/>
      <c r="BN903" s="16"/>
    </row>
    <row r="904" spans="1:66" x14ac:dyDescent="0.2">
      <c r="A904" s="9" t="s">
        <v>340</v>
      </c>
      <c r="B904" s="43" t="s">
        <v>2489</v>
      </c>
      <c r="C904" s="9">
        <v>7.8</v>
      </c>
      <c r="D904" s="9"/>
      <c r="E904" s="9"/>
      <c r="F904" s="9"/>
      <c r="G904" s="9">
        <v>1</v>
      </c>
      <c r="H904" s="10">
        <v>66.310930738081396</v>
      </c>
      <c r="I904" s="11">
        <v>4.3899999999999997</v>
      </c>
      <c r="J904" s="9">
        <v>524</v>
      </c>
      <c r="K904" s="2">
        <v>58.073852254659997</v>
      </c>
      <c r="L904" s="11">
        <v>5.17333984375</v>
      </c>
      <c r="M904" s="9">
        <v>2</v>
      </c>
      <c r="N904" s="9">
        <v>3</v>
      </c>
      <c r="O904" s="9">
        <v>3</v>
      </c>
      <c r="P904" s="34">
        <v>0.1402074549183</v>
      </c>
      <c r="Q904" s="12">
        <v>0.93486701353380897</v>
      </c>
      <c r="R904" s="12">
        <v>1.2116557430488299</v>
      </c>
      <c r="S904" s="12">
        <v>1.8805605020531999</v>
      </c>
      <c r="T904" s="35">
        <v>0.147940069284168</v>
      </c>
      <c r="U904" s="34">
        <f t="shared" si="294"/>
        <v>-2.8343650344994047</v>
      </c>
      <c r="V904" s="12">
        <f t="shared" si="295"/>
        <v>-9.7166941182023986E-2</v>
      </c>
      <c r="W904" s="12">
        <f t="shared" si="296"/>
        <v>0.27697985694201832</v>
      </c>
      <c r="X904" s="12">
        <f t="shared" si="297"/>
        <v>0.9111627220166143</v>
      </c>
      <c r="Y904" s="35">
        <f t="shared" si="298"/>
        <v>-2.7569152383375073</v>
      </c>
      <c r="Z904" s="2"/>
      <c r="AA904" s="13">
        <v>2</v>
      </c>
      <c r="AB904" s="13">
        <v>2</v>
      </c>
      <c r="AC904" s="13">
        <v>1</v>
      </c>
      <c r="AD904" s="13">
        <v>2</v>
      </c>
      <c r="AE904" s="14">
        <v>2</v>
      </c>
      <c r="AF904" s="15">
        <v>53.390272103121802</v>
      </c>
      <c r="AG904" s="15">
        <v>53.084532552786101</v>
      </c>
      <c r="AH904" s="15"/>
      <c r="AI904" s="15">
        <v>38.838609000085299</v>
      </c>
      <c r="AJ904" s="2">
        <v>0.25388568722823301</v>
      </c>
      <c r="AK904" s="1">
        <f t="shared" si="299"/>
        <v>4</v>
      </c>
      <c r="AL904" s="1">
        <f t="shared" si="300"/>
        <v>0</v>
      </c>
      <c r="AM904" s="1">
        <f t="shared" si="301"/>
        <v>0</v>
      </c>
      <c r="AN904" s="1">
        <f t="shared" si="302"/>
        <v>2</v>
      </c>
      <c r="AO904" s="1">
        <f t="shared" si="303"/>
        <v>-4</v>
      </c>
      <c r="AP904" s="1">
        <f t="shared" si="304"/>
        <v>2</v>
      </c>
      <c r="AQ904" s="1">
        <f t="shared" si="305"/>
        <v>0</v>
      </c>
      <c r="AR904" s="1">
        <f t="shared" si="306"/>
        <v>0</v>
      </c>
      <c r="AS904" s="1">
        <f t="shared" si="307"/>
        <v>0</v>
      </c>
      <c r="AT904" s="1">
        <f t="shared" si="308"/>
        <v>0</v>
      </c>
      <c r="AU904" s="1">
        <f t="shared" si="309"/>
        <v>1</v>
      </c>
      <c r="AV904" s="1">
        <f t="shared" si="310"/>
        <v>3</v>
      </c>
      <c r="AW904" s="1">
        <f t="shared" si="311"/>
        <v>0.8</v>
      </c>
      <c r="AX904" s="1">
        <f t="shared" si="312"/>
        <v>1</v>
      </c>
      <c r="AY904" s="1">
        <v>4</v>
      </c>
      <c r="AZ904" s="1">
        <f t="shared" si="313"/>
        <v>4</v>
      </c>
      <c r="BA904" s="1">
        <f t="shared" si="314"/>
        <v>7.8</v>
      </c>
      <c r="BB904" s="16"/>
      <c r="BC904" s="16"/>
      <c r="BD904" s="16"/>
      <c r="BE904" s="16"/>
      <c r="BF904" s="17"/>
      <c r="BG904" s="16"/>
      <c r="BH904" s="16"/>
      <c r="BI904" s="16"/>
      <c r="BJ904" s="16"/>
      <c r="BK904" s="16"/>
      <c r="BL904" s="16"/>
      <c r="BM904" s="16"/>
      <c r="BN904" s="16"/>
    </row>
    <row r="905" spans="1:66" x14ac:dyDescent="0.2">
      <c r="A905" s="9" t="s">
        <v>724</v>
      </c>
      <c r="B905" s="43" t="s">
        <v>2895</v>
      </c>
      <c r="C905" s="9">
        <v>7.8</v>
      </c>
      <c r="D905" s="9"/>
      <c r="E905" s="9"/>
      <c r="F905" s="9"/>
      <c r="G905" s="9">
        <v>1</v>
      </c>
      <c r="H905" s="10">
        <v>267.56776980974001</v>
      </c>
      <c r="I905" s="11">
        <v>11.19</v>
      </c>
      <c r="J905" s="9">
        <v>286</v>
      </c>
      <c r="K905" s="2">
        <v>32.928609544659999</v>
      </c>
      <c r="L905" s="11">
        <v>5.84619140625</v>
      </c>
      <c r="M905" s="9">
        <v>3</v>
      </c>
      <c r="N905" s="9">
        <v>3</v>
      </c>
      <c r="O905" s="9">
        <v>8</v>
      </c>
      <c r="P905" s="34">
        <v>2.1262273919688299</v>
      </c>
      <c r="Q905" s="12">
        <v>0.84285886095097395</v>
      </c>
      <c r="R905" s="12">
        <v>1.20241248222912</v>
      </c>
      <c r="S905" s="12">
        <v>1.3966510101815</v>
      </c>
      <c r="T905" s="35">
        <v>2.1688000204191198</v>
      </c>
      <c r="U905" s="34">
        <f t="shared" si="294"/>
        <v>1.0882958958920197</v>
      </c>
      <c r="V905" s="12">
        <f t="shared" si="295"/>
        <v>-0.24663702677287683</v>
      </c>
      <c r="W905" s="12">
        <f t="shared" si="296"/>
        <v>0.26593189104404402</v>
      </c>
      <c r="X905" s="12">
        <f t="shared" si="297"/>
        <v>0.48197157065446544</v>
      </c>
      <c r="Y905" s="35">
        <f t="shared" si="298"/>
        <v>1.1168970318711482</v>
      </c>
      <c r="Z905" s="2"/>
      <c r="AA905" s="13">
        <v>7</v>
      </c>
      <c r="AB905" s="13">
        <v>7</v>
      </c>
      <c r="AC905" s="13">
        <v>7</v>
      </c>
      <c r="AD905" s="13">
        <v>7</v>
      </c>
      <c r="AE905" s="14">
        <v>7</v>
      </c>
      <c r="AF905" s="15">
        <v>1537.21455876971</v>
      </c>
      <c r="AG905" s="15">
        <v>38.522407987282499</v>
      </c>
      <c r="AH905" s="15">
        <v>70.384008343616699</v>
      </c>
      <c r="AI905" s="15">
        <v>9.4823092305418104</v>
      </c>
      <c r="AJ905" s="2">
        <v>5869.66614835988</v>
      </c>
      <c r="AK905" s="1">
        <f t="shared" si="299"/>
        <v>3</v>
      </c>
      <c r="AL905" s="1">
        <f t="shared" si="300"/>
        <v>0</v>
      </c>
      <c r="AM905" s="1">
        <f t="shared" si="301"/>
        <v>0</v>
      </c>
      <c r="AN905" s="1">
        <f t="shared" si="302"/>
        <v>1</v>
      </c>
      <c r="AO905" s="1">
        <f t="shared" si="303"/>
        <v>-3</v>
      </c>
      <c r="AP905" s="1">
        <f t="shared" si="304"/>
        <v>1</v>
      </c>
      <c r="AQ905" s="1">
        <f t="shared" si="305"/>
        <v>2</v>
      </c>
      <c r="AR905" s="1">
        <f t="shared" si="306"/>
        <v>0</v>
      </c>
      <c r="AS905" s="1">
        <f t="shared" si="307"/>
        <v>1</v>
      </c>
      <c r="AT905" s="1">
        <f t="shared" si="308"/>
        <v>0</v>
      </c>
      <c r="AU905" s="1">
        <f t="shared" si="309"/>
        <v>3</v>
      </c>
      <c r="AV905" s="1">
        <f t="shared" si="310"/>
        <v>0</v>
      </c>
      <c r="AW905" s="1">
        <f t="shared" si="311"/>
        <v>0.8</v>
      </c>
      <c r="AX905" s="1">
        <f t="shared" si="312"/>
        <v>2</v>
      </c>
      <c r="AY905" s="1">
        <v>5</v>
      </c>
      <c r="AZ905" s="1">
        <f t="shared" si="313"/>
        <v>2</v>
      </c>
      <c r="BA905" s="1">
        <f t="shared" si="314"/>
        <v>7.8</v>
      </c>
      <c r="BB905" s="16"/>
      <c r="BC905" s="16"/>
      <c r="BD905" s="16"/>
      <c r="BE905" s="16"/>
      <c r="BF905" s="17"/>
      <c r="BG905" s="16"/>
      <c r="BH905" s="16"/>
      <c r="BI905" s="16"/>
      <c r="BJ905" s="16"/>
      <c r="BK905" s="16"/>
      <c r="BL905" s="16"/>
      <c r="BM905" s="16"/>
      <c r="BN905" s="16"/>
    </row>
    <row r="906" spans="1:66" x14ac:dyDescent="0.2">
      <c r="A906" s="9" t="s">
        <v>926</v>
      </c>
      <c r="B906" s="43" t="s">
        <v>1947</v>
      </c>
      <c r="C906" s="9">
        <v>7.8</v>
      </c>
      <c r="D906" s="9"/>
      <c r="E906" s="9"/>
      <c r="F906" s="9"/>
      <c r="G906" s="9">
        <v>1</v>
      </c>
      <c r="H906" s="10">
        <v>423.99</v>
      </c>
      <c r="I906" s="11">
        <v>19.47</v>
      </c>
      <c r="J906" s="9">
        <v>113</v>
      </c>
      <c r="K906" s="2">
        <v>12.44400286466</v>
      </c>
      <c r="L906" s="11">
        <v>5.08447265625</v>
      </c>
      <c r="M906" s="9">
        <v>1</v>
      </c>
      <c r="N906" s="9">
        <v>1</v>
      </c>
      <c r="O906" s="9">
        <v>10</v>
      </c>
      <c r="P906" s="34">
        <v>1.1788313135155</v>
      </c>
      <c r="Q906" s="12">
        <v>1.6106876808742201</v>
      </c>
      <c r="R906" s="12">
        <v>1.1803555054318999</v>
      </c>
      <c r="S906" s="12">
        <v>1.46906392372006</v>
      </c>
      <c r="T906" s="35">
        <v>0.88396798907083596</v>
      </c>
      <c r="U906" s="34">
        <f t="shared" si="294"/>
        <v>0.23735728866032618</v>
      </c>
      <c r="V906" s="12">
        <f t="shared" si="295"/>
        <v>0.68767677651753223</v>
      </c>
      <c r="W906" s="12">
        <f t="shared" si="296"/>
        <v>0.23922144321344666</v>
      </c>
      <c r="X906" s="12">
        <f t="shared" si="297"/>
        <v>0.55489717358476365</v>
      </c>
      <c r="Y906" s="35">
        <f t="shared" si="298"/>
        <v>-0.17793396830791605</v>
      </c>
      <c r="Z906" s="2"/>
      <c r="AA906" s="13">
        <v>7</v>
      </c>
      <c r="AB906" s="13">
        <v>7</v>
      </c>
      <c r="AC906" s="13">
        <v>7</v>
      </c>
      <c r="AD906" s="13">
        <v>7</v>
      </c>
      <c r="AE906" s="14">
        <v>7</v>
      </c>
      <c r="AF906" s="15">
        <v>47.963593212069398</v>
      </c>
      <c r="AG906" s="15">
        <v>1.9362284895023201</v>
      </c>
      <c r="AH906" s="15">
        <v>33.892479967428898</v>
      </c>
      <c r="AI906" s="15">
        <v>3.4240107281728398</v>
      </c>
      <c r="AJ906" s="2">
        <v>47.353252589806502</v>
      </c>
      <c r="AK906" s="1">
        <f t="shared" si="299"/>
        <v>0</v>
      </c>
      <c r="AL906" s="1">
        <f t="shared" si="300"/>
        <v>2</v>
      </c>
      <c r="AM906" s="1">
        <f t="shared" si="301"/>
        <v>0</v>
      </c>
      <c r="AN906" s="1">
        <f t="shared" si="302"/>
        <v>1</v>
      </c>
      <c r="AO906" s="1">
        <f t="shared" si="303"/>
        <v>0</v>
      </c>
      <c r="AP906" s="1">
        <f t="shared" si="304"/>
        <v>3</v>
      </c>
      <c r="AQ906" s="1">
        <f t="shared" si="305"/>
        <v>2</v>
      </c>
      <c r="AR906" s="1">
        <f t="shared" si="306"/>
        <v>1</v>
      </c>
      <c r="AS906" s="1">
        <f t="shared" si="307"/>
        <v>3</v>
      </c>
      <c r="AT906" s="1">
        <f t="shared" si="308"/>
        <v>1</v>
      </c>
      <c r="AU906" s="1">
        <f t="shared" si="309"/>
        <v>3</v>
      </c>
      <c r="AV906" s="1">
        <f t="shared" si="310"/>
        <v>1</v>
      </c>
      <c r="AW906" s="1">
        <f t="shared" si="311"/>
        <v>1.8</v>
      </c>
      <c r="AX906" s="1">
        <f t="shared" si="312"/>
        <v>0</v>
      </c>
      <c r="AY906" s="1">
        <v>2</v>
      </c>
      <c r="AZ906" s="1">
        <f t="shared" si="313"/>
        <v>1</v>
      </c>
      <c r="BA906" s="1">
        <f t="shared" si="314"/>
        <v>7.8</v>
      </c>
      <c r="BB906" s="16"/>
      <c r="BC906" s="16"/>
      <c r="BD906" s="16"/>
      <c r="BE906" s="16"/>
      <c r="BF906" s="17"/>
      <c r="BG906" s="16"/>
      <c r="BH906" s="16"/>
      <c r="BI906" s="16"/>
      <c r="BJ906" s="16"/>
      <c r="BK906" s="16"/>
      <c r="BL906" s="16"/>
      <c r="BM906" s="16"/>
      <c r="BN906" s="16"/>
    </row>
    <row r="907" spans="1:66" ht="21" x14ac:dyDescent="0.2">
      <c r="A907" s="9" t="s">
        <v>1304</v>
      </c>
      <c r="B907" s="43" t="s">
        <v>2492</v>
      </c>
      <c r="C907" s="9">
        <v>7.8</v>
      </c>
      <c r="D907" s="9"/>
      <c r="E907" s="9"/>
      <c r="F907" s="9"/>
      <c r="G907" s="9">
        <v>1</v>
      </c>
      <c r="H907" s="10">
        <v>165.85022798053299</v>
      </c>
      <c r="I907" s="11">
        <v>6.45</v>
      </c>
      <c r="J907" s="9">
        <v>729</v>
      </c>
      <c r="K907" s="2">
        <v>80.222021384660096</v>
      </c>
      <c r="L907" s="11">
        <v>8.26513671875</v>
      </c>
      <c r="M907" s="9">
        <v>3</v>
      </c>
      <c r="N907" s="9">
        <v>4</v>
      </c>
      <c r="O907" s="9">
        <v>4</v>
      </c>
      <c r="P907" s="34">
        <v>1.05502981428956</v>
      </c>
      <c r="Q907" s="12">
        <v>0.82895899003096296</v>
      </c>
      <c r="R907" s="12">
        <v>1.05797979692916</v>
      </c>
      <c r="S907" s="12">
        <v>0.638239798253322</v>
      </c>
      <c r="T907" s="35">
        <v>1.23779193707455</v>
      </c>
      <c r="U907" s="34">
        <f t="shared" si="294"/>
        <v>7.7283768903962644E-2</v>
      </c>
      <c r="V907" s="12">
        <f t="shared" si="295"/>
        <v>-0.27062736390508779</v>
      </c>
      <c r="W907" s="12">
        <f t="shared" si="296"/>
        <v>8.1312078162333212E-2</v>
      </c>
      <c r="X907" s="12">
        <f t="shared" si="297"/>
        <v>-0.6478295223833942</v>
      </c>
      <c r="Y907" s="35">
        <f t="shared" si="298"/>
        <v>0.30776882943301137</v>
      </c>
      <c r="Z907" s="2"/>
      <c r="AA907" s="13">
        <v>4</v>
      </c>
      <c r="AB907" s="13">
        <v>4</v>
      </c>
      <c r="AC907" s="13">
        <v>4</v>
      </c>
      <c r="AD907" s="13">
        <v>4</v>
      </c>
      <c r="AE907" s="14">
        <v>4</v>
      </c>
      <c r="AF907" s="15">
        <v>36.350575183070802</v>
      </c>
      <c r="AG907" s="15">
        <v>9.2988057467845504</v>
      </c>
      <c r="AH907" s="15">
        <v>7.3665819905354599</v>
      </c>
      <c r="AI907" s="15">
        <v>26.329790856787799</v>
      </c>
      <c r="AJ907" s="2">
        <v>28.609799675493601</v>
      </c>
      <c r="AK907" s="1">
        <f t="shared" si="299"/>
        <v>0</v>
      </c>
      <c r="AL907" s="1">
        <f t="shared" si="300"/>
        <v>0</v>
      </c>
      <c r="AM907" s="1">
        <f t="shared" si="301"/>
        <v>0</v>
      </c>
      <c r="AN907" s="1">
        <f t="shared" si="302"/>
        <v>1</v>
      </c>
      <c r="AO907" s="1">
        <f t="shared" si="303"/>
        <v>0</v>
      </c>
      <c r="AP907" s="1">
        <f t="shared" si="304"/>
        <v>1</v>
      </c>
      <c r="AQ907" s="1">
        <f t="shared" si="305"/>
        <v>1</v>
      </c>
      <c r="AR907" s="1">
        <f t="shared" si="306"/>
        <v>1</v>
      </c>
      <c r="AS907" s="1">
        <f t="shared" si="307"/>
        <v>3</v>
      </c>
      <c r="AT907" s="1">
        <f t="shared" si="308"/>
        <v>3</v>
      </c>
      <c r="AU907" s="1">
        <f t="shared" si="309"/>
        <v>1</v>
      </c>
      <c r="AV907" s="1">
        <f t="shared" si="310"/>
        <v>1</v>
      </c>
      <c r="AW907" s="1">
        <f t="shared" si="311"/>
        <v>1.8</v>
      </c>
      <c r="AX907" s="1">
        <f t="shared" si="312"/>
        <v>2</v>
      </c>
      <c r="AY907" s="1">
        <v>5</v>
      </c>
      <c r="AZ907" s="1">
        <f t="shared" si="313"/>
        <v>2</v>
      </c>
      <c r="BA907" s="1">
        <f t="shared" si="314"/>
        <v>7.8</v>
      </c>
      <c r="BB907" s="16"/>
      <c r="BC907" s="16"/>
      <c r="BD907" s="16"/>
      <c r="BE907" s="16"/>
      <c r="BF907" s="17"/>
      <c r="BG907" s="16"/>
      <c r="BH907" s="16"/>
      <c r="BI907" s="16"/>
      <c r="BJ907" s="16"/>
      <c r="BK907" s="16"/>
      <c r="BL907" s="16"/>
      <c r="BM907" s="16"/>
      <c r="BN907" s="16"/>
    </row>
    <row r="908" spans="1:66" x14ac:dyDescent="0.2">
      <c r="A908" s="9" t="s">
        <v>85</v>
      </c>
      <c r="B908" s="43" t="s">
        <v>1948</v>
      </c>
      <c r="C908" s="9">
        <v>7.8</v>
      </c>
      <c r="D908" s="9"/>
      <c r="E908" s="9"/>
      <c r="F908" s="9"/>
      <c r="G908" s="9">
        <v>1</v>
      </c>
      <c r="H908" s="10">
        <v>254.58945727491701</v>
      </c>
      <c r="I908" s="11">
        <v>8.11</v>
      </c>
      <c r="J908" s="9">
        <v>222</v>
      </c>
      <c r="K908" s="2">
        <v>25.087856904660001</v>
      </c>
      <c r="L908" s="11">
        <v>5.97314453125</v>
      </c>
      <c r="M908" s="9">
        <v>1</v>
      </c>
      <c r="N908" s="9">
        <v>1</v>
      </c>
      <c r="O908" s="9">
        <v>5</v>
      </c>
      <c r="P908" s="34">
        <v>1.36862595513799</v>
      </c>
      <c r="Q908" s="12">
        <v>1.59823539831987</v>
      </c>
      <c r="R908" s="12">
        <v>1.02834521860302</v>
      </c>
      <c r="S908" s="12">
        <v>1.8218141796587499</v>
      </c>
      <c r="T908" s="35">
        <v>0.86855678872131004</v>
      </c>
      <c r="U908" s="34">
        <f t="shared" si="294"/>
        <v>0.45272821255530238</v>
      </c>
      <c r="V908" s="12">
        <f t="shared" si="295"/>
        <v>0.67647991325817081</v>
      </c>
      <c r="W908" s="12">
        <f t="shared" si="296"/>
        <v>4.0324662936079211E-2</v>
      </c>
      <c r="X908" s="12">
        <f t="shared" si="297"/>
        <v>0.86537581547575226</v>
      </c>
      <c r="Y908" s="35">
        <f t="shared" si="298"/>
        <v>-0.20330791534929421</v>
      </c>
      <c r="Z908" s="2"/>
      <c r="AA908" s="13">
        <v>4</v>
      </c>
      <c r="AB908" s="13">
        <v>4</v>
      </c>
      <c r="AC908" s="13">
        <v>4</v>
      </c>
      <c r="AD908" s="13">
        <v>4</v>
      </c>
      <c r="AE908" s="14">
        <v>4</v>
      </c>
      <c r="AF908" s="15">
        <v>53.313872650445099</v>
      </c>
      <c r="AG908" s="15">
        <v>20.396602970043698</v>
      </c>
      <c r="AH908" s="15">
        <v>17.5457123623946</v>
      </c>
      <c r="AI908" s="15">
        <v>69.051543149508902</v>
      </c>
      <c r="AJ908" s="2">
        <v>109.787340259213</v>
      </c>
      <c r="AK908" s="1">
        <f t="shared" si="299"/>
        <v>1</v>
      </c>
      <c r="AL908" s="1">
        <f t="shared" si="300"/>
        <v>2</v>
      </c>
      <c r="AM908" s="1">
        <f t="shared" si="301"/>
        <v>0</v>
      </c>
      <c r="AN908" s="1">
        <f t="shared" si="302"/>
        <v>2</v>
      </c>
      <c r="AO908" s="1">
        <f t="shared" si="303"/>
        <v>0</v>
      </c>
      <c r="AP908" s="1">
        <f t="shared" si="304"/>
        <v>5</v>
      </c>
      <c r="AQ908" s="1">
        <f t="shared" si="305"/>
        <v>1</v>
      </c>
      <c r="AR908" s="1">
        <f t="shared" si="306"/>
        <v>0</v>
      </c>
      <c r="AS908" s="1">
        <f t="shared" si="307"/>
        <v>2</v>
      </c>
      <c r="AT908" s="1">
        <f t="shared" si="308"/>
        <v>2</v>
      </c>
      <c r="AU908" s="1">
        <f t="shared" si="309"/>
        <v>0</v>
      </c>
      <c r="AV908" s="1">
        <f t="shared" si="310"/>
        <v>0</v>
      </c>
      <c r="AW908" s="1">
        <f t="shared" si="311"/>
        <v>0.8</v>
      </c>
      <c r="AX908" s="1">
        <f t="shared" si="312"/>
        <v>0</v>
      </c>
      <c r="AY908" s="1">
        <v>2</v>
      </c>
      <c r="AZ908" s="1">
        <f t="shared" si="313"/>
        <v>1</v>
      </c>
      <c r="BA908" s="1">
        <f t="shared" si="314"/>
        <v>7.8</v>
      </c>
      <c r="BB908" s="16"/>
      <c r="BC908" s="16"/>
      <c r="BD908" s="16"/>
      <c r="BE908" s="16"/>
      <c r="BF908" s="17"/>
      <c r="BG908" s="16"/>
      <c r="BH908" s="16"/>
      <c r="BI908" s="16"/>
      <c r="BJ908" s="16"/>
      <c r="BK908" s="16"/>
      <c r="BL908" s="16"/>
      <c r="BM908" s="16"/>
      <c r="BN908" s="16"/>
    </row>
    <row r="909" spans="1:66" x14ac:dyDescent="0.2">
      <c r="A909" s="9" t="s">
        <v>1303</v>
      </c>
      <c r="B909" s="43" t="s">
        <v>2493</v>
      </c>
      <c r="C909" s="9">
        <v>7.8</v>
      </c>
      <c r="D909" s="9"/>
      <c r="E909" s="9"/>
      <c r="F909" s="9"/>
      <c r="G909" s="9">
        <v>3</v>
      </c>
      <c r="H909" s="10">
        <v>100.43909204567299</v>
      </c>
      <c r="I909" s="11">
        <v>10.039999999999999</v>
      </c>
      <c r="J909" s="9">
        <v>488</v>
      </c>
      <c r="K909" s="2">
        <v>55.328790904660003</v>
      </c>
      <c r="L909" s="11">
        <v>5.90966796875</v>
      </c>
      <c r="M909" s="9">
        <v>5</v>
      </c>
      <c r="N909" s="9">
        <v>5</v>
      </c>
      <c r="O909" s="9">
        <v>5</v>
      </c>
      <c r="P909" s="34">
        <v>1.0842523013958101</v>
      </c>
      <c r="Q909" s="12">
        <v>0.75770831858632504</v>
      </c>
      <c r="R909" s="12">
        <v>1.00745187407644</v>
      </c>
      <c r="S909" s="12">
        <v>0.61861975836164695</v>
      </c>
      <c r="T909" s="35">
        <v>1.1080330952983699</v>
      </c>
      <c r="U909" s="34">
        <f t="shared" si="294"/>
        <v>0.11670050541803106</v>
      </c>
      <c r="V909" s="12">
        <f t="shared" si="295"/>
        <v>-0.40028550811892571</v>
      </c>
      <c r="W909" s="12">
        <f t="shared" si="296"/>
        <v>1.0710922932309477E-2</v>
      </c>
      <c r="X909" s="12">
        <f t="shared" si="297"/>
        <v>-0.69287518186894981</v>
      </c>
      <c r="Y909" s="35">
        <f t="shared" si="298"/>
        <v>0.14800097318292318</v>
      </c>
      <c r="Z909" s="2"/>
      <c r="AA909" s="13">
        <v>4</v>
      </c>
      <c r="AB909" s="13">
        <v>4</v>
      </c>
      <c r="AC909" s="13">
        <v>4</v>
      </c>
      <c r="AD909" s="13">
        <v>4</v>
      </c>
      <c r="AE909" s="14">
        <v>4</v>
      </c>
      <c r="AF909" s="15">
        <v>10.4643338981297</v>
      </c>
      <c r="AG909" s="15">
        <v>32.9538034761215</v>
      </c>
      <c r="AH909" s="15">
        <v>9.2965598016930606</v>
      </c>
      <c r="AI909" s="15">
        <v>28.241183021442598</v>
      </c>
      <c r="AJ909" s="2">
        <v>23.066153416307898</v>
      </c>
      <c r="AK909" s="1">
        <f t="shared" si="299"/>
        <v>0</v>
      </c>
      <c r="AL909" s="1">
        <f t="shared" si="300"/>
        <v>0</v>
      </c>
      <c r="AM909" s="1">
        <f t="shared" si="301"/>
        <v>0</v>
      </c>
      <c r="AN909" s="1">
        <f t="shared" si="302"/>
        <v>1</v>
      </c>
      <c r="AO909" s="1">
        <f t="shared" si="303"/>
        <v>0</v>
      </c>
      <c r="AP909" s="1">
        <f t="shared" si="304"/>
        <v>1</v>
      </c>
      <c r="AQ909" s="1">
        <f t="shared" si="305"/>
        <v>1</v>
      </c>
      <c r="AR909" s="1">
        <f t="shared" si="306"/>
        <v>2</v>
      </c>
      <c r="AS909" s="1">
        <f t="shared" si="307"/>
        <v>1</v>
      </c>
      <c r="AT909" s="1">
        <f t="shared" si="308"/>
        <v>3</v>
      </c>
      <c r="AU909" s="1">
        <f t="shared" si="309"/>
        <v>1</v>
      </c>
      <c r="AV909" s="1">
        <f t="shared" si="310"/>
        <v>2</v>
      </c>
      <c r="AW909" s="1">
        <f t="shared" si="311"/>
        <v>1.8</v>
      </c>
      <c r="AX909" s="1">
        <f t="shared" si="312"/>
        <v>2</v>
      </c>
      <c r="AY909" s="1">
        <v>5</v>
      </c>
      <c r="AZ909" s="1">
        <f t="shared" si="313"/>
        <v>2</v>
      </c>
      <c r="BA909" s="1">
        <f t="shared" si="314"/>
        <v>7.8</v>
      </c>
      <c r="BB909" s="16"/>
      <c r="BC909" s="16"/>
      <c r="BD909" s="16"/>
      <c r="BE909" s="16"/>
      <c r="BF909" s="17"/>
      <c r="BG909" s="16"/>
      <c r="BH909" s="16"/>
      <c r="BI909" s="16"/>
      <c r="BJ909" s="16"/>
      <c r="BK909" s="16"/>
      <c r="BL909" s="16"/>
      <c r="BM909" s="16"/>
      <c r="BN909" s="16"/>
    </row>
    <row r="910" spans="1:66" x14ac:dyDescent="0.2">
      <c r="A910" s="9" t="s">
        <v>1537</v>
      </c>
      <c r="B910" s="43" t="s">
        <v>1946</v>
      </c>
      <c r="C910" s="9">
        <v>7.8</v>
      </c>
      <c r="D910" s="9"/>
      <c r="E910" s="9"/>
      <c r="F910" s="9"/>
      <c r="G910" s="9">
        <v>1</v>
      </c>
      <c r="H910" s="10">
        <v>238.13901751838401</v>
      </c>
      <c r="I910" s="11">
        <v>16.23</v>
      </c>
      <c r="J910" s="9">
        <v>456</v>
      </c>
      <c r="K910" s="2">
        <v>50.196316484660002</v>
      </c>
      <c r="L910" s="11">
        <v>6.41748046875</v>
      </c>
      <c r="M910" s="9">
        <v>4</v>
      </c>
      <c r="N910" s="9">
        <v>4</v>
      </c>
      <c r="O910" s="9">
        <v>8</v>
      </c>
      <c r="P910" s="34">
        <v>0.99960930053177899</v>
      </c>
      <c r="Q910" s="12">
        <v>0.87600003566679896</v>
      </c>
      <c r="R910" s="12">
        <v>1.00048745244121</v>
      </c>
      <c r="S910" s="12">
        <v>0.635028293147613</v>
      </c>
      <c r="T910" s="35">
        <v>1.0714819931367101</v>
      </c>
      <c r="U910" s="34">
        <f t="shared" si="294"/>
        <v>-5.6377032483631031E-4</v>
      </c>
      <c r="V910" s="12">
        <f t="shared" si="295"/>
        <v>-0.19099716632083039</v>
      </c>
      <c r="W910" s="12">
        <f t="shared" si="296"/>
        <v>7.0307387598227415E-4</v>
      </c>
      <c r="X910" s="12">
        <f t="shared" si="297"/>
        <v>-0.65510722351527595</v>
      </c>
      <c r="Y910" s="35">
        <f t="shared" si="298"/>
        <v>9.9607604908851524E-2</v>
      </c>
      <c r="Z910" s="2"/>
      <c r="AA910" s="13">
        <v>5</v>
      </c>
      <c r="AB910" s="13">
        <v>5</v>
      </c>
      <c r="AC910" s="13">
        <v>5</v>
      </c>
      <c r="AD910" s="13">
        <v>5</v>
      </c>
      <c r="AE910" s="14">
        <v>5</v>
      </c>
      <c r="AF910" s="15">
        <v>17.050986571151501</v>
      </c>
      <c r="AG910" s="15">
        <v>24.3962632996863</v>
      </c>
      <c r="AH910" s="15">
        <v>0.91799234617084402</v>
      </c>
      <c r="AI910" s="15">
        <v>44.101527940027196</v>
      </c>
      <c r="AJ910" s="2">
        <v>29.901317144414101</v>
      </c>
      <c r="AK910" s="1">
        <f t="shared" si="299"/>
        <v>0</v>
      </c>
      <c r="AL910" s="1">
        <f t="shared" si="300"/>
        <v>0</v>
      </c>
      <c r="AM910" s="1">
        <f t="shared" si="301"/>
        <v>0</v>
      </c>
      <c r="AN910" s="1">
        <f t="shared" si="302"/>
        <v>1</v>
      </c>
      <c r="AO910" s="1">
        <f t="shared" si="303"/>
        <v>0</v>
      </c>
      <c r="AP910" s="1">
        <f t="shared" si="304"/>
        <v>1</v>
      </c>
      <c r="AQ910" s="1">
        <f t="shared" si="305"/>
        <v>1</v>
      </c>
      <c r="AR910" s="1">
        <f t="shared" si="306"/>
        <v>2</v>
      </c>
      <c r="AS910" s="1">
        <f t="shared" si="307"/>
        <v>2</v>
      </c>
      <c r="AT910" s="1">
        <f t="shared" si="308"/>
        <v>3</v>
      </c>
      <c r="AU910" s="1">
        <f t="shared" si="309"/>
        <v>1</v>
      </c>
      <c r="AV910" s="1">
        <f t="shared" si="310"/>
        <v>1</v>
      </c>
      <c r="AW910" s="1">
        <f t="shared" si="311"/>
        <v>1.8</v>
      </c>
      <c r="AX910" s="1">
        <f t="shared" si="312"/>
        <v>2</v>
      </c>
      <c r="AY910" s="1">
        <v>5</v>
      </c>
      <c r="AZ910" s="1">
        <f t="shared" si="313"/>
        <v>2</v>
      </c>
      <c r="BA910" s="1">
        <f t="shared" si="314"/>
        <v>7.8</v>
      </c>
      <c r="BB910" s="16"/>
      <c r="BC910" s="16"/>
      <c r="BD910" s="16"/>
      <c r="BE910" s="16"/>
      <c r="BF910" s="17"/>
      <c r="BG910" s="16"/>
      <c r="BH910" s="16"/>
      <c r="BI910" s="16"/>
      <c r="BJ910" s="16"/>
      <c r="BK910" s="16"/>
      <c r="BL910" s="16"/>
      <c r="BM910" s="16"/>
      <c r="BN910" s="16"/>
    </row>
    <row r="911" spans="1:66" x14ac:dyDescent="0.2">
      <c r="A911" s="9" t="s">
        <v>612</v>
      </c>
      <c r="B911" s="43" t="s">
        <v>3105</v>
      </c>
      <c r="C911" s="9">
        <v>7.8</v>
      </c>
      <c r="D911" s="9"/>
      <c r="E911" s="9"/>
      <c r="F911" s="9"/>
      <c r="G911" s="9">
        <v>1</v>
      </c>
      <c r="H911" s="10">
        <v>156.28613002548099</v>
      </c>
      <c r="I911" s="11">
        <v>16.86</v>
      </c>
      <c r="J911" s="9">
        <v>261</v>
      </c>
      <c r="K911" s="2">
        <v>28.975156934659999</v>
      </c>
      <c r="L911" s="11">
        <v>7.31298828125</v>
      </c>
      <c r="M911" s="9">
        <v>4</v>
      </c>
      <c r="N911" s="9">
        <v>4</v>
      </c>
      <c r="O911" s="9">
        <v>5</v>
      </c>
      <c r="P911" s="34">
        <v>1.24817288864788</v>
      </c>
      <c r="Q911" s="12">
        <v>0.91775886656778904</v>
      </c>
      <c r="R911" s="12">
        <v>0.99867333804311997</v>
      </c>
      <c r="S911" s="12">
        <v>0.56606620476690905</v>
      </c>
      <c r="T911" s="35">
        <v>1.2685634324715001</v>
      </c>
      <c r="U911" s="34">
        <f t="shared" si="294"/>
        <v>0.31981778061020422</v>
      </c>
      <c r="V911" s="12">
        <f t="shared" si="295"/>
        <v>-0.12381294746219919</v>
      </c>
      <c r="W911" s="12">
        <f t="shared" si="296"/>
        <v>-1.9152393448087612E-3</v>
      </c>
      <c r="X911" s="12">
        <f t="shared" si="297"/>
        <v>-0.82095730030500147</v>
      </c>
      <c r="Y911" s="35">
        <f t="shared" si="298"/>
        <v>0.34319566084767666</v>
      </c>
      <c r="Z911" s="2"/>
      <c r="AA911" s="13">
        <v>4</v>
      </c>
      <c r="AB911" s="13">
        <v>4</v>
      </c>
      <c r="AC911" s="13">
        <v>4</v>
      </c>
      <c r="AD911" s="13">
        <v>4</v>
      </c>
      <c r="AE911" s="14">
        <v>4</v>
      </c>
      <c r="AF911" s="15">
        <v>18.201800639656899</v>
      </c>
      <c r="AG911" s="15">
        <v>28.0272644609922</v>
      </c>
      <c r="AH911" s="15">
        <v>10.9868907215258</v>
      </c>
      <c r="AI911" s="15">
        <v>23.4953597241315</v>
      </c>
      <c r="AJ911" s="2">
        <v>19.3824783803461</v>
      </c>
      <c r="AK911" s="1">
        <f t="shared" si="299"/>
        <v>0</v>
      </c>
      <c r="AL911" s="1">
        <f t="shared" si="300"/>
        <v>0</v>
      </c>
      <c r="AM911" s="1">
        <f t="shared" si="301"/>
        <v>0</v>
      </c>
      <c r="AN911" s="1">
        <f t="shared" si="302"/>
        <v>1</v>
      </c>
      <c r="AO911" s="1">
        <f t="shared" si="303"/>
        <v>0</v>
      </c>
      <c r="AP911" s="1">
        <f t="shared" si="304"/>
        <v>1</v>
      </c>
      <c r="AQ911" s="1">
        <f t="shared" si="305"/>
        <v>1</v>
      </c>
      <c r="AR911" s="1">
        <f t="shared" si="306"/>
        <v>2</v>
      </c>
      <c r="AS911" s="1">
        <f t="shared" si="307"/>
        <v>1</v>
      </c>
      <c r="AT911" s="1">
        <f t="shared" si="308"/>
        <v>2</v>
      </c>
      <c r="AU911" s="1">
        <f t="shared" si="309"/>
        <v>2</v>
      </c>
      <c r="AV911" s="1">
        <f t="shared" si="310"/>
        <v>2</v>
      </c>
      <c r="AW911" s="1">
        <f t="shared" si="311"/>
        <v>1.8</v>
      </c>
      <c r="AX911" s="1">
        <f t="shared" si="312"/>
        <v>2</v>
      </c>
      <c r="AY911" s="1">
        <v>5</v>
      </c>
      <c r="AZ911" s="1">
        <f t="shared" si="313"/>
        <v>2</v>
      </c>
      <c r="BA911" s="1">
        <f t="shared" si="314"/>
        <v>7.8</v>
      </c>
      <c r="BB911" s="16"/>
      <c r="BC911" s="16"/>
      <c r="BD911" s="16"/>
      <c r="BE911" s="16"/>
      <c r="BF911" s="17"/>
      <c r="BG911" s="16"/>
      <c r="BH911" s="16"/>
      <c r="BI911" s="16"/>
      <c r="BJ911" s="16"/>
      <c r="BK911" s="16"/>
      <c r="BL911" s="16"/>
      <c r="BM911" s="16"/>
      <c r="BN911" s="16"/>
    </row>
    <row r="912" spans="1:66" x14ac:dyDescent="0.2">
      <c r="A912" s="9" t="s">
        <v>614</v>
      </c>
      <c r="B912" s="43" t="s">
        <v>2893</v>
      </c>
      <c r="C912" s="9">
        <v>7.8</v>
      </c>
      <c r="D912" s="9"/>
      <c r="E912" s="9"/>
      <c r="F912" s="9"/>
      <c r="G912" s="9">
        <v>1</v>
      </c>
      <c r="H912" s="10">
        <v>337.44394719055202</v>
      </c>
      <c r="I912" s="11">
        <v>10.07</v>
      </c>
      <c r="J912" s="9">
        <v>268</v>
      </c>
      <c r="K912" s="2">
        <v>28.15273330466</v>
      </c>
      <c r="L912" s="11">
        <v>8.26513671875</v>
      </c>
      <c r="M912" s="9">
        <v>3</v>
      </c>
      <c r="N912" s="9">
        <v>3</v>
      </c>
      <c r="O912" s="9">
        <v>18</v>
      </c>
      <c r="P912" s="34">
        <v>1.0199626981194401</v>
      </c>
      <c r="Q912" s="12">
        <v>0.77091133244258903</v>
      </c>
      <c r="R912" s="12">
        <v>0.987126750440253</v>
      </c>
      <c r="S912" s="12">
        <v>0.75952304928138703</v>
      </c>
      <c r="T912" s="35">
        <v>1.3239021240200599</v>
      </c>
      <c r="U912" s="34">
        <f t="shared" si="294"/>
        <v>2.8516391194665071E-2</v>
      </c>
      <c r="V912" s="12">
        <f t="shared" si="295"/>
        <v>-0.37536315900328465</v>
      </c>
      <c r="W912" s="12">
        <f t="shared" si="296"/>
        <v>-1.8692751349545532E-2</v>
      </c>
      <c r="X912" s="12">
        <f t="shared" si="297"/>
        <v>-0.3968343479620029</v>
      </c>
      <c r="Y912" s="35">
        <f t="shared" si="298"/>
        <v>0.40479646775661299</v>
      </c>
      <c r="Z912" s="2"/>
      <c r="AA912" s="13">
        <v>14</v>
      </c>
      <c r="AB912" s="13">
        <v>14</v>
      </c>
      <c r="AC912" s="13">
        <v>14</v>
      </c>
      <c r="AD912" s="13">
        <v>14</v>
      </c>
      <c r="AE912" s="14">
        <v>14</v>
      </c>
      <c r="AF912" s="15">
        <v>11.690824777928</v>
      </c>
      <c r="AG912" s="15">
        <v>16.9865007523602</v>
      </c>
      <c r="AH912" s="15">
        <v>15.832482767782601</v>
      </c>
      <c r="AI912" s="15">
        <v>34.809788431802197</v>
      </c>
      <c r="AJ912" s="2">
        <v>10.7151723375492</v>
      </c>
      <c r="AK912" s="1">
        <f t="shared" si="299"/>
        <v>0</v>
      </c>
      <c r="AL912" s="1">
        <f t="shared" si="300"/>
        <v>0</v>
      </c>
      <c r="AM912" s="1">
        <f t="shared" si="301"/>
        <v>0</v>
      </c>
      <c r="AN912" s="1">
        <f t="shared" si="302"/>
        <v>0</v>
      </c>
      <c r="AO912" s="1">
        <f t="shared" si="303"/>
        <v>-1</v>
      </c>
      <c r="AP912" s="1">
        <f t="shared" si="304"/>
        <v>-1</v>
      </c>
      <c r="AQ912" s="1">
        <f t="shared" si="305"/>
        <v>3</v>
      </c>
      <c r="AR912" s="1">
        <f t="shared" si="306"/>
        <v>2</v>
      </c>
      <c r="AS912" s="1">
        <f t="shared" si="307"/>
        <v>2</v>
      </c>
      <c r="AT912" s="1">
        <f t="shared" si="308"/>
        <v>2</v>
      </c>
      <c r="AU912" s="1">
        <f t="shared" si="309"/>
        <v>1</v>
      </c>
      <c r="AV912" s="1">
        <f t="shared" si="310"/>
        <v>2</v>
      </c>
      <c r="AW912" s="1">
        <f t="shared" si="311"/>
        <v>1.8</v>
      </c>
      <c r="AX912" s="1">
        <f t="shared" si="312"/>
        <v>2</v>
      </c>
      <c r="AY912" s="1">
        <v>5</v>
      </c>
      <c r="AZ912" s="1">
        <f t="shared" si="313"/>
        <v>2</v>
      </c>
      <c r="BA912" s="1">
        <f t="shared" si="314"/>
        <v>7.8</v>
      </c>
      <c r="BB912" s="16"/>
      <c r="BC912" s="16"/>
      <c r="BD912" s="16"/>
      <c r="BE912" s="16"/>
      <c r="BF912" s="17"/>
      <c r="BG912" s="16"/>
      <c r="BH912" s="16"/>
      <c r="BI912" s="16"/>
      <c r="BJ912" s="16"/>
      <c r="BK912" s="16"/>
      <c r="BL912" s="16"/>
      <c r="BM912" s="16"/>
      <c r="BN912" s="16"/>
    </row>
    <row r="913" spans="1:66" x14ac:dyDescent="0.2">
      <c r="A913" s="9" t="s">
        <v>777</v>
      </c>
      <c r="B913" s="43" t="s">
        <v>2894</v>
      </c>
      <c r="C913" s="9">
        <v>7.8</v>
      </c>
      <c r="D913" s="9"/>
      <c r="E913" s="9"/>
      <c r="F913" s="9"/>
      <c r="G913" s="9">
        <v>1</v>
      </c>
      <c r="H913" s="10">
        <v>31.22</v>
      </c>
      <c r="I913" s="11">
        <v>4.5199999999999996</v>
      </c>
      <c r="J913" s="9">
        <v>221</v>
      </c>
      <c r="K913" s="2">
        <v>24.852252254660002</v>
      </c>
      <c r="L913" s="11">
        <v>5.22412109375</v>
      </c>
      <c r="M913" s="9">
        <v>1</v>
      </c>
      <c r="N913" s="9">
        <v>1</v>
      </c>
      <c r="O913" s="9">
        <v>2</v>
      </c>
      <c r="P913" s="34">
        <v>1.23856525137067</v>
      </c>
      <c r="Q913" s="12">
        <v>1.2731116790763299</v>
      </c>
      <c r="R913" s="12">
        <v>0.89403748698951602</v>
      </c>
      <c r="S913" s="12">
        <v>0.92757285574993498</v>
      </c>
      <c r="T913" s="35">
        <v>0.95965899238710595</v>
      </c>
      <c r="U913" s="34">
        <f t="shared" si="294"/>
        <v>0.30866987613300445</v>
      </c>
      <c r="V913" s="12">
        <f t="shared" si="295"/>
        <v>0.34835897994830783</v>
      </c>
      <c r="W913" s="12">
        <f t="shared" si="296"/>
        <v>-0.16159277001118366</v>
      </c>
      <c r="X913" s="12">
        <f t="shared" si="297"/>
        <v>-0.10846749293702569</v>
      </c>
      <c r="Y913" s="35">
        <f t="shared" si="298"/>
        <v>-5.9406248835439684E-2</v>
      </c>
      <c r="Z913" s="2"/>
      <c r="AA913" s="13">
        <v>2</v>
      </c>
      <c r="AB913" s="13">
        <v>2</v>
      </c>
      <c r="AC913" s="13">
        <v>2</v>
      </c>
      <c r="AD913" s="13">
        <v>2</v>
      </c>
      <c r="AE913" s="14">
        <v>2</v>
      </c>
      <c r="AF913" s="15">
        <v>13.3879284286503</v>
      </c>
      <c r="AG913" s="15">
        <v>4.4840872434185899</v>
      </c>
      <c r="AH913" s="15">
        <v>46.853386332619898</v>
      </c>
      <c r="AI913" s="15">
        <v>48.899872092519502</v>
      </c>
      <c r="AJ913" s="2">
        <v>17.952527109928301</v>
      </c>
      <c r="AK913" s="1">
        <f t="shared" si="299"/>
        <v>0</v>
      </c>
      <c r="AL913" s="1">
        <f t="shared" si="300"/>
        <v>0</v>
      </c>
      <c r="AM913" s="1">
        <f t="shared" si="301"/>
        <v>0</v>
      </c>
      <c r="AN913" s="1">
        <f t="shared" si="302"/>
        <v>0</v>
      </c>
      <c r="AO913" s="1">
        <f t="shared" si="303"/>
        <v>0</v>
      </c>
      <c r="AP913" s="1">
        <f t="shared" si="304"/>
        <v>0</v>
      </c>
      <c r="AQ913" s="1">
        <f t="shared" si="305"/>
        <v>0</v>
      </c>
      <c r="AR913" s="1">
        <f t="shared" si="306"/>
        <v>2</v>
      </c>
      <c r="AS913" s="1">
        <f t="shared" si="307"/>
        <v>3</v>
      </c>
      <c r="AT913" s="1">
        <f t="shared" si="308"/>
        <v>1</v>
      </c>
      <c r="AU913" s="1">
        <f t="shared" si="309"/>
        <v>1</v>
      </c>
      <c r="AV913" s="1">
        <f t="shared" si="310"/>
        <v>2</v>
      </c>
      <c r="AW913" s="1">
        <f t="shared" si="311"/>
        <v>1.8</v>
      </c>
      <c r="AX913" s="1">
        <f t="shared" si="312"/>
        <v>0</v>
      </c>
      <c r="AY913" s="1">
        <v>3</v>
      </c>
      <c r="AZ913" s="1">
        <f t="shared" si="313"/>
        <v>6</v>
      </c>
      <c r="BA913" s="1">
        <f t="shared" si="314"/>
        <v>7.8</v>
      </c>
      <c r="BB913" s="16"/>
      <c r="BC913" s="16"/>
      <c r="BD913" s="16"/>
      <c r="BE913" s="16"/>
      <c r="BF913" s="17"/>
      <c r="BG913" s="16"/>
      <c r="BH913" s="16"/>
      <c r="BI913" s="16"/>
      <c r="BJ913" s="16"/>
      <c r="BK913" s="16"/>
      <c r="BL913" s="16"/>
      <c r="BM913" s="16"/>
      <c r="BN913" s="16"/>
    </row>
    <row r="914" spans="1:66" x14ac:dyDescent="0.2">
      <c r="A914" s="9" t="s">
        <v>1416</v>
      </c>
      <c r="B914" s="43" t="s">
        <v>1945</v>
      </c>
      <c r="C914" s="9">
        <v>7.8</v>
      </c>
      <c r="D914" s="9"/>
      <c r="E914" s="9"/>
      <c r="F914" s="9"/>
      <c r="G914" s="9">
        <v>19</v>
      </c>
      <c r="H914" s="10">
        <v>841.25785592966099</v>
      </c>
      <c r="I914" s="11">
        <v>57.21</v>
      </c>
      <c r="J914" s="9">
        <v>201</v>
      </c>
      <c r="K914" s="2">
        <v>22.157229834660001</v>
      </c>
      <c r="L914" s="11">
        <v>5.73193359375</v>
      </c>
      <c r="M914" s="9">
        <v>2</v>
      </c>
      <c r="N914" s="9">
        <v>10</v>
      </c>
      <c r="O914" s="9">
        <v>34</v>
      </c>
      <c r="P914" s="34">
        <v>0.98949767945838996</v>
      </c>
      <c r="Q914" s="12">
        <v>0.90561820330676102</v>
      </c>
      <c r="R914" s="12">
        <v>0.82329314544670795</v>
      </c>
      <c r="S914" s="12">
        <v>0.66274424180501101</v>
      </c>
      <c r="T914" s="35">
        <v>1.2460896069515</v>
      </c>
      <c r="U914" s="34">
        <f t="shared" si="294"/>
        <v>-1.5231770977686248E-2</v>
      </c>
      <c r="V914" s="12">
        <f t="shared" si="295"/>
        <v>-0.14302513764904531</v>
      </c>
      <c r="W914" s="12">
        <f t="shared" si="296"/>
        <v>-0.28052188030366465</v>
      </c>
      <c r="X914" s="12">
        <f t="shared" si="297"/>
        <v>-0.59347586446920575</v>
      </c>
      <c r="Y914" s="35">
        <f t="shared" si="298"/>
        <v>0.31740781704274335</v>
      </c>
      <c r="Z914" s="2"/>
      <c r="AA914" s="13">
        <v>25</v>
      </c>
      <c r="AB914" s="13">
        <v>25</v>
      </c>
      <c r="AC914" s="13">
        <v>25</v>
      </c>
      <c r="AD914" s="13">
        <v>25</v>
      </c>
      <c r="AE914" s="14">
        <v>25</v>
      </c>
      <c r="AF914" s="15">
        <v>51.746761904127901</v>
      </c>
      <c r="AG914" s="15">
        <v>49.789944227293702</v>
      </c>
      <c r="AH914" s="15">
        <v>26.4688575557064</v>
      </c>
      <c r="AI914" s="15">
        <v>33.059115351021703</v>
      </c>
      <c r="AJ914" s="2">
        <v>49.7014581651935</v>
      </c>
      <c r="AK914" s="1">
        <f t="shared" si="299"/>
        <v>0</v>
      </c>
      <c r="AL914" s="1">
        <f t="shared" si="300"/>
        <v>0</v>
      </c>
      <c r="AM914" s="1">
        <f t="shared" si="301"/>
        <v>0</v>
      </c>
      <c r="AN914" s="1">
        <f t="shared" si="302"/>
        <v>1</v>
      </c>
      <c r="AO914" s="1">
        <f t="shared" si="303"/>
        <v>0</v>
      </c>
      <c r="AP914" s="1">
        <f t="shared" si="304"/>
        <v>1</v>
      </c>
      <c r="AQ914" s="1">
        <f t="shared" si="305"/>
        <v>3</v>
      </c>
      <c r="AR914" s="1">
        <f t="shared" si="306"/>
        <v>0</v>
      </c>
      <c r="AS914" s="1">
        <f t="shared" si="307"/>
        <v>1</v>
      </c>
      <c r="AT914" s="1">
        <f t="shared" si="308"/>
        <v>1</v>
      </c>
      <c r="AU914" s="1">
        <f t="shared" si="309"/>
        <v>1</v>
      </c>
      <c r="AV914" s="1">
        <f t="shared" si="310"/>
        <v>1</v>
      </c>
      <c r="AW914" s="1">
        <f t="shared" si="311"/>
        <v>0.8</v>
      </c>
      <c r="AX914" s="1">
        <f t="shared" si="312"/>
        <v>1</v>
      </c>
      <c r="AY914" s="1">
        <v>5</v>
      </c>
      <c r="AZ914" s="1">
        <f t="shared" si="313"/>
        <v>2</v>
      </c>
      <c r="BA914" s="1">
        <f t="shared" si="314"/>
        <v>7.8</v>
      </c>
      <c r="BB914" s="16"/>
      <c r="BC914" s="16"/>
      <c r="BD914" s="16"/>
      <c r="BE914" s="16"/>
      <c r="BF914" s="17"/>
      <c r="BG914" s="16"/>
      <c r="BH914" s="16"/>
      <c r="BI914" s="16"/>
      <c r="BJ914" s="16"/>
      <c r="BK914" s="16"/>
      <c r="BL914" s="16"/>
      <c r="BM914" s="16"/>
      <c r="BN914" s="16"/>
    </row>
    <row r="915" spans="1:66" x14ac:dyDescent="0.2">
      <c r="A915" s="9" t="s">
        <v>594</v>
      </c>
      <c r="B915" s="43" t="s">
        <v>2491</v>
      </c>
      <c r="C915" s="9">
        <v>7.8</v>
      </c>
      <c r="D915" s="9"/>
      <c r="E915" s="9"/>
      <c r="F915" s="9"/>
      <c r="G915" s="9">
        <v>1</v>
      </c>
      <c r="H915" s="10">
        <v>1217.6311839524201</v>
      </c>
      <c r="I915" s="11">
        <v>21.11</v>
      </c>
      <c r="J915" s="9">
        <v>592</v>
      </c>
      <c r="K915" s="2">
        <v>67.525853544659995</v>
      </c>
      <c r="L915" s="11">
        <v>4.60205078125</v>
      </c>
      <c r="M915" s="9">
        <v>13</v>
      </c>
      <c r="N915" s="9">
        <v>13</v>
      </c>
      <c r="O915" s="9">
        <v>67</v>
      </c>
      <c r="P915" s="34">
        <v>0.36457944741522302</v>
      </c>
      <c r="Q915" s="12">
        <v>1.1874575985245299</v>
      </c>
      <c r="R915" s="12">
        <v>0.81275251340022003</v>
      </c>
      <c r="S915" s="12">
        <v>0.67721977072679196</v>
      </c>
      <c r="T915" s="35">
        <v>0.25642032223161698</v>
      </c>
      <c r="U915" s="34">
        <f t="shared" si="294"/>
        <v>-1.4556948608495544</v>
      </c>
      <c r="V915" s="12">
        <f t="shared" si="295"/>
        <v>0.2478759989252366</v>
      </c>
      <c r="W915" s="12">
        <f t="shared" si="296"/>
        <v>-0.2991119824959681</v>
      </c>
      <c r="X915" s="12">
        <f t="shared" si="297"/>
        <v>-0.56230400305790995</v>
      </c>
      <c r="Y915" s="35">
        <f t="shared" si="298"/>
        <v>-1.9634174896353358</v>
      </c>
      <c r="Z915" s="2"/>
      <c r="AA915" s="13">
        <v>52</v>
      </c>
      <c r="AB915" s="13">
        <v>52</v>
      </c>
      <c r="AC915" s="13">
        <v>52</v>
      </c>
      <c r="AD915" s="13">
        <v>52</v>
      </c>
      <c r="AE915" s="14">
        <v>52</v>
      </c>
      <c r="AF915" s="15">
        <v>63.0886317684297</v>
      </c>
      <c r="AG915" s="15">
        <v>22.657296385143201</v>
      </c>
      <c r="AH915" s="15">
        <v>28.6967499248472</v>
      </c>
      <c r="AI915" s="15">
        <v>30.6701089790132</v>
      </c>
      <c r="AJ915" s="2">
        <v>83.480501553145103</v>
      </c>
      <c r="AK915" s="1">
        <f t="shared" si="299"/>
        <v>3</v>
      </c>
      <c r="AL915" s="1">
        <f t="shared" si="300"/>
        <v>0</v>
      </c>
      <c r="AM915" s="1">
        <f t="shared" si="301"/>
        <v>0</v>
      </c>
      <c r="AN915" s="1">
        <f t="shared" si="302"/>
        <v>0</v>
      </c>
      <c r="AO915" s="1">
        <f t="shared" si="303"/>
        <v>-4</v>
      </c>
      <c r="AP915" s="1">
        <f t="shared" si="304"/>
        <v>-1</v>
      </c>
      <c r="AQ915" s="1">
        <f t="shared" si="305"/>
        <v>3</v>
      </c>
      <c r="AR915" s="1">
        <f t="shared" si="306"/>
        <v>0</v>
      </c>
      <c r="AS915" s="1">
        <f t="shared" si="307"/>
        <v>2</v>
      </c>
      <c r="AT915" s="1">
        <f t="shared" si="308"/>
        <v>1</v>
      </c>
      <c r="AU915" s="1">
        <f t="shared" si="309"/>
        <v>1</v>
      </c>
      <c r="AV915" s="1">
        <f t="shared" si="310"/>
        <v>0</v>
      </c>
      <c r="AW915" s="1">
        <f t="shared" si="311"/>
        <v>0.8</v>
      </c>
      <c r="AX915" s="1">
        <f t="shared" si="312"/>
        <v>4</v>
      </c>
      <c r="AY915" s="1">
        <v>2</v>
      </c>
      <c r="AZ915" s="1">
        <f t="shared" si="313"/>
        <v>1</v>
      </c>
      <c r="BA915" s="1">
        <f t="shared" si="314"/>
        <v>7.8</v>
      </c>
      <c r="BB915" s="16"/>
      <c r="BC915" s="16"/>
      <c r="BD915" s="16"/>
      <c r="BE915" s="16"/>
      <c r="BF915" s="17"/>
      <c r="BG915" s="16"/>
      <c r="BH915" s="16"/>
      <c r="BI915" s="16"/>
      <c r="BJ915" s="16"/>
      <c r="BK915" s="16"/>
      <c r="BL915" s="16"/>
      <c r="BM915" s="16"/>
      <c r="BN915" s="16"/>
    </row>
    <row r="916" spans="1:66" x14ac:dyDescent="0.2">
      <c r="A916" s="9" t="s">
        <v>600</v>
      </c>
      <c r="B916" s="43" t="s">
        <v>1944</v>
      </c>
      <c r="C916" s="9">
        <v>7.8</v>
      </c>
      <c r="D916" s="9"/>
      <c r="E916" s="9"/>
      <c r="F916" s="9"/>
      <c r="G916" s="9">
        <v>1</v>
      </c>
      <c r="H916" s="10">
        <v>209.671426219864</v>
      </c>
      <c r="I916" s="11">
        <v>5.29</v>
      </c>
      <c r="J916" s="9">
        <v>359</v>
      </c>
      <c r="K916" s="2">
        <v>40.54388691466</v>
      </c>
      <c r="L916" s="11">
        <v>5.09716796875</v>
      </c>
      <c r="M916" s="9">
        <v>2</v>
      </c>
      <c r="N916" s="9">
        <v>2</v>
      </c>
      <c r="O916" s="9">
        <v>3</v>
      </c>
      <c r="P916" s="34">
        <v>0.74447092417229599</v>
      </c>
      <c r="Q916" s="12">
        <v>1.9848538287224899</v>
      </c>
      <c r="R916" s="12">
        <v>0.66085980953764401</v>
      </c>
      <c r="S916" s="12">
        <v>1.63220043129589</v>
      </c>
      <c r="T916" s="35">
        <v>0.44648507466074899</v>
      </c>
      <c r="U916" s="34">
        <f t="shared" si="294"/>
        <v>-0.42571259043401405</v>
      </c>
      <c r="V916" s="12">
        <f t="shared" si="295"/>
        <v>0.989032766389911</v>
      </c>
      <c r="W916" s="12">
        <f t="shared" si="296"/>
        <v>-0.59758383455457553</v>
      </c>
      <c r="X916" s="12">
        <f t="shared" si="297"/>
        <v>0.70681822856042031</v>
      </c>
      <c r="Y916" s="35">
        <f t="shared" si="298"/>
        <v>-1.1633161459077632</v>
      </c>
      <c r="Z916" s="2"/>
      <c r="AA916" s="13">
        <v>3</v>
      </c>
      <c r="AB916" s="13">
        <v>3</v>
      </c>
      <c r="AC916" s="13">
        <v>3</v>
      </c>
      <c r="AD916" s="13">
        <v>3</v>
      </c>
      <c r="AE916" s="14">
        <v>3</v>
      </c>
      <c r="AF916" s="15">
        <v>70.631055936188901</v>
      </c>
      <c r="AG916" s="15">
        <v>3.77876601337708</v>
      </c>
      <c r="AH916" s="15">
        <v>8.6581836305995594</v>
      </c>
      <c r="AI916" s="15">
        <v>19.3156331629006</v>
      </c>
      <c r="AJ916" s="2">
        <v>28.414357056018702</v>
      </c>
      <c r="AK916" s="1">
        <f t="shared" si="299"/>
        <v>0</v>
      </c>
      <c r="AL916" s="1">
        <f t="shared" si="300"/>
        <v>2</v>
      </c>
      <c r="AM916" s="1">
        <f t="shared" si="301"/>
        <v>1</v>
      </c>
      <c r="AN916" s="1">
        <f t="shared" si="302"/>
        <v>2</v>
      </c>
      <c r="AO916" s="1">
        <f t="shared" si="303"/>
        <v>-2</v>
      </c>
      <c r="AP916" s="1">
        <f t="shared" si="304"/>
        <v>3</v>
      </c>
      <c r="AQ916" s="1">
        <f t="shared" si="305"/>
        <v>1</v>
      </c>
      <c r="AR916" s="1">
        <f t="shared" si="306"/>
        <v>0</v>
      </c>
      <c r="AS916" s="1">
        <f t="shared" si="307"/>
        <v>3</v>
      </c>
      <c r="AT916" s="1">
        <f t="shared" si="308"/>
        <v>3</v>
      </c>
      <c r="AU916" s="1">
        <f t="shared" si="309"/>
        <v>2</v>
      </c>
      <c r="AV916" s="1">
        <f t="shared" si="310"/>
        <v>1</v>
      </c>
      <c r="AW916" s="1">
        <f t="shared" si="311"/>
        <v>1.8</v>
      </c>
      <c r="AX916" s="1">
        <f t="shared" si="312"/>
        <v>1</v>
      </c>
      <c r="AY916" s="1">
        <v>2</v>
      </c>
      <c r="AZ916" s="1">
        <f t="shared" si="313"/>
        <v>1</v>
      </c>
      <c r="BA916" s="1">
        <f t="shared" si="314"/>
        <v>7.8</v>
      </c>
      <c r="BB916" s="16"/>
      <c r="BC916" s="16"/>
      <c r="BD916" s="16"/>
      <c r="BE916" s="16"/>
      <c r="BF916" s="17"/>
      <c r="BG916" s="16"/>
      <c r="BH916" s="16"/>
      <c r="BI916" s="16"/>
      <c r="BJ916" s="16"/>
      <c r="BK916" s="16"/>
      <c r="BL916" s="16"/>
      <c r="BM916" s="16"/>
      <c r="BN916" s="16"/>
    </row>
    <row r="917" spans="1:66" x14ac:dyDescent="0.2">
      <c r="A917" s="9" t="s">
        <v>857</v>
      </c>
      <c r="B917" s="43" t="s">
        <v>2490</v>
      </c>
      <c r="C917" s="9">
        <v>7.8</v>
      </c>
      <c r="D917" s="9"/>
      <c r="E917" s="9"/>
      <c r="F917" s="9"/>
      <c r="G917" s="9">
        <v>2</v>
      </c>
      <c r="H917" s="10">
        <v>346.95836886703302</v>
      </c>
      <c r="I917" s="11">
        <v>35.36</v>
      </c>
      <c r="J917" s="9">
        <v>181</v>
      </c>
      <c r="K917" s="2">
        <v>20.587730944659999</v>
      </c>
      <c r="L917" s="11">
        <v>7.43017578125</v>
      </c>
      <c r="M917" s="9">
        <v>3</v>
      </c>
      <c r="N917" s="9">
        <v>5</v>
      </c>
      <c r="O917" s="9">
        <v>11</v>
      </c>
      <c r="P917" s="34">
        <v>0.26464685211688499</v>
      </c>
      <c r="Q917" s="12">
        <v>1.2172217665049601</v>
      </c>
      <c r="R917" s="12">
        <v>0.63480954234176701</v>
      </c>
      <c r="S917" s="12">
        <v>0.63613108169029597</v>
      </c>
      <c r="T917" s="35">
        <v>0.26553898092540501</v>
      </c>
      <c r="U917" s="34">
        <f t="shared" si="294"/>
        <v>-1.9178596011729103</v>
      </c>
      <c r="V917" s="12">
        <f t="shared" si="295"/>
        <v>0.28359203764078783</v>
      </c>
      <c r="W917" s="12">
        <f t="shared" si="296"/>
        <v>-0.65560428022139405</v>
      </c>
      <c r="X917" s="12">
        <f t="shared" si="297"/>
        <v>-0.65260401582579908</v>
      </c>
      <c r="Y917" s="35">
        <f t="shared" si="298"/>
        <v>-1.9130044317496435</v>
      </c>
      <c r="Z917" s="2"/>
      <c r="AA917" s="13">
        <v>9</v>
      </c>
      <c r="AB917" s="13">
        <v>9</v>
      </c>
      <c r="AC917" s="13">
        <v>8</v>
      </c>
      <c r="AD917" s="13">
        <v>9</v>
      </c>
      <c r="AE917" s="14">
        <v>9</v>
      </c>
      <c r="AF917" s="15">
        <v>212.957280989786</v>
      </c>
      <c r="AG917" s="15">
        <v>43.566204469563999</v>
      </c>
      <c r="AH917" s="15">
        <v>14.651850140581899</v>
      </c>
      <c r="AI917" s="15">
        <v>41.574049552743197</v>
      </c>
      <c r="AJ917" s="2">
        <v>283.109519536167</v>
      </c>
      <c r="AK917" s="1">
        <f t="shared" si="299"/>
        <v>4</v>
      </c>
      <c r="AL917" s="1">
        <f t="shared" si="300"/>
        <v>0</v>
      </c>
      <c r="AM917" s="1">
        <f t="shared" si="301"/>
        <v>1</v>
      </c>
      <c r="AN917" s="1">
        <f t="shared" si="302"/>
        <v>1</v>
      </c>
      <c r="AO917" s="1">
        <f t="shared" si="303"/>
        <v>-4</v>
      </c>
      <c r="AP917" s="1">
        <f t="shared" si="304"/>
        <v>2</v>
      </c>
      <c r="AQ917" s="1">
        <f t="shared" si="305"/>
        <v>2</v>
      </c>
      <c r="AR917" s="1">
        <f t="shared" si="306"/>
        <v>0</v>
      </c>
      <c r="AS917" s="1">
        <f t="shared" si="307"/>
        <v>1</v>
      </c>
      <c r="AT917" s="1">
        <f t="shared" si="308"/>
        <v>2</v>
      </c>
      <c r="AU917" s="1">
        <f t="shared" si="309"/>
        <v>1</v>
      </c>
      <c r="AV917" s="1">
        <f t="shared" si="310"/>
        <v>0</v>
      </c>
      <c r="AW917" s="1">
        <f t="shared" si="311"/>
        <v>0.8</v>
      </c>
      <c r="AX917" s="1">
        <f t="shared" si="312"/>
        <v>2</v>
      </c>
      <c r="AY917" s="1">
        <v>2</v>
      </c>
      <c r="AZ917" s="1">
        <f t="shared" si="313"/>
        <v>1</v>
      </c>
      <c r="BA917" s="1">
        <f t="shared" si="314"/>
        <v>7.8</v>
      </c>
      <c r="BB917" s="16"/>
      <c r="BC917" s="16"/>
      <c r="BD917" s="16"/>
      <c r="BE917" s="16"/>
      <c r="BF917" s="17"/>
      <c r="BG917" s="16"/>
      <c r="BH917" s="16"/>
      <c r="BI917" s="16"/>
      <c r="BJ917" s="16"/>
      <c r="BK917" s="16"/>
      <c r="BL917" s="16"/>
      <c r="BM917" s="16"/>
      <c r="BN917" s="16"/>
    </row>
    <row r="918" spans="1:66" ht="21" x14ac:dyDescent="0.2">
      <c r="A918" s="9" t="s">
        <v>139</v>
      </c>
      <c r="B918" s="43" t="s">
        <v>1952</v>
      </c>
      <c r="C918" s="9">
        <v>7.6</v>
      </c>
      <c r="D918" s="9"/>
      <c r="E918" s="9"/>
      <c r="F918" s="9"/>
      <c r="G918" s="9">
        <v>1</v>
      </c>
      <c r="H918" s="10">
        <v>154.550698823674</v>
      </c>
      <c r="I918" s="11">
        <v>26.32</v>
      </c>
      <c r="J918" s="9">
        <v>114</v>
      </c>
      <c r="K918" s="2">
        <v>12.76637888466</v>
      </c>
      <c r="L918" s="11">
        <v>5.24951171875</v>
      </c>
      <c r="M918" s="9">
        <v>3</v>
      </c>
      <c r="N918" s="9">
        <v>3</v>
      </c>
      <c r="O918" s="9">
        <v>5</v>
      </c>
      <c r="P918" s="34">
        <v>0.79479826967761102</v>
      </c>
      <c r="Q918" s="12">
        <v>1.5428115611825</v>
      </c>
      <c r="R918" s="12">
        <v>1.47343406524493</v>
      </c>
      <c r="S918" s="12">
        <v>1.7792699478957501</v>
      </c>
      <c r="T918" s="35">
        <v>0.49898242869193599</v>
      </c>
      <c r="U918" s="34">
        <f t="shared" si="294"/>
        <v>-0.33133936312797135</v>
      </c>
      <c r="V918" s="12">
        <f t="shared" si="295"/>
        <v>0.62556186207112319</v>
      </c>
      <c r="W918" s="12">
        <f t="shared" si="296"/>
        <v>0.55918250269301062</v>
      </c>
      <c r="X918" s="12">
        <f t="shared" si="297"/>
        <v>0.83128541051820315</v>
      </c>
      <c r="Y918" s="35">
        <f t="shared" si="298"/>
        <v>-1.0029390819006629</v>
      </c>
      <c r="Z918" s="2"/>
      <c r="AA918" s="13">
        <v>4</v>
      </c>
      <c r="AB918" s="13">
        <v>4</v>
      </c>
      <c r="AC918" s="13">
        <v>4</v>
      </c>
      <c r="AD918" s="13">
        <v>4</v>
      </c>
      <c r="AE918" s="14">
        <v>4</v>
      </c>
      <c r="AF918" s="15">
        <v>73.043381028787906</v>
      </c>
      <c r="AG918" s="15">
        <v>72.521024595014595</v>
      </c>
      <c r="AH918" s="15">
        <v>9.9146367297259808</v>
      </c>
      <c r="AI918" s="15">
        <v>85.874594769867997</v>
      </c>
      <c r="AJ918" s="2">
        <v>220.915085684633</v>
      </c>
      <c r="AK918" s="1">
        <f t="shared" si="299"/>
        <v>0</v>
      </c>
      <c r="AL918" s="1">
        <f t="shared" si="300"/>
        <v>2</v>
      </c>
      <c r="AM918" s="1">
        <f t="shared" si="301"/>
        <v>1</v>
      </c>
      <c r="AN918" s="1">
        <f t="shared" si="302"/>
        <v>2</v>
      </c>
      <c r="AO918" s="1">
        <f t="shared" si="303"/>
        <v>-2</v>
      </c>
      <c r="AP918" s="1">
        <f t="shared" si="304"/>
        <v>3</v>
      </c>
      <c r="AQ918" s="1">
        <f t="shared" si="305"/>
        <v>1</v>
      </c>
      <c r="AR918" s="1">
        <f t="shared" si="306"/>
        <v>0</v>
      </c>
      <c r="AS918" s="1">
        <f t="shared" si="307"/>
        <v>0</v>
      </c>
      <c r="AT918" s="1">
        <f t="shared" si="308"/>
        <v>3</v>
      </c>
      <c r="AU918" s="1">
        <f t="shared" si="309"/>
        <v>0</v>
      </c>
      <c r="AV918" s="1">
        <f t="shared" si="310"/>
        <v>0</v>
      </c>
      <c r="AW918" s="1">
        <f t="shared" si="311"/>
        <v>0.6</v>
      </c>
      <c r="AX918" s="1">
        <f t="shared" si="312"/>
        <v>2</v>
      </c>
      <c r="AY918" s="1">
        <v>2</v>
      </c>
      <c r="AZ918" s="1">
        <f t="shared" si="313"/>
        <v>1</v>
      </c>
      <c r="BA918" s="1">
        <f t="shared" si="314"/>
        <v>7.6</v>
      </c>
      <c r="BB918" s="16"/>
      <c r="BC918" s="16"/>
      <c r="BD918" s="16"/>
      <c r="BE918" s="16"/>
      <c r="BF918" s="17"/>
      <c r="BG918" s="16"/>
      <c r="BH918" s="16"/>
      <c r="BI918" s="16"/>
      <c r="BJ918" s="16"/>
      <c r="BK918" s="16"/>
      <c r="BL918" s="16"/>
      <c r="BM918" s="16"/>
      <c r="BN918" s="16"/>
    </row>
    <row r="919" spans="1:66" x14ac:dyDescent="0.2">
      <c r="A919" s="9" t="s">
        <v>1358</v>
      </c>
      <c r="B919" s="43" t="s">
        <v>1949</v>
      </c>
      <c r="C919" s="9">
        <v>7.6</v>
      </c>
      <c r="D919" s="9"/>
      <c r="E919" s="9"/>
      <c r="F919" s="9"/>
      <c r="G919" s="9">
        <v>1</v>
      </c>
      <c r="H919" s="10">
        <v>177.35116287550201</v>
      </c>
      <c r="I919" s="11">
        <v>50</v>
      </c>
      <c r="J919" s="9">
        <v>98</v>
      </c>
      <c r="K919" s="2">
        <v>11.464090434659999</v>
      </c>
      <c r="L919" s="11">
        <v>6.16357421875</v>
      </c>
      <c r="M919" s="9">
        <v>3</v>
      </c>
      <c r="N919" s="9">
        <v>3</v>
      </c>
      <c r="O919" s="9">
        <v>7</v>
      </c>
      <c r="P919" s="34">
        <v>0.44354724927186401</v>
      </c>
      <c r="Q919" s="12">
        <v>2.0460826628111599</v>
      </c>
      <c r="R919" s="12">
        <v>1.3941928785878801</v>
      </c>
      <c r="S919" s="12">
        <v>0.670351443317315</v>
      </c>
      <c r="T919" s="35">
        <v>0.177253951908243</v>
      </c>
      <c r="U919" s="34">
        <f t="shared" si="294"/>
        <v>-1.1728402977807819</v>
      </c>
      <c r="V919" s="12">
        <f t="shared" si="295"/>
        <v>1.0328644318958842</v>
      </c>
      <c r="W919" s="12">
        <f t="shared" si="296"/>
        <v>0.47943016359741103</v>
      </c>
      <c r="X919" s="12">
        <f t="shared" si="297"/>
        <v>-0.57701044319849371</v>
      </c>
      <c r="Y919" s="35">
        <f t="shared" si="298"/>
        <v>-2.4961103019226165</v>
      </c>
      <c r="Z919" s="2"/>
      <c r="AA919" s="13">
        <v>3</v>
      </c>
      <c r="AB919" s="13">
        <v>3</v>
      </c>
      <c r="AC919" s="13">
        <v>3</v>
      </c>
      <c r="AD919" s="13">
        <v>3</v>
      </c>
      <c r="AE919" s="14">
        <v>3</v>
      </c>
      <c r="AF919" s="15">
        <v>28.364486929377598</v>
      </c>
      <c r="AG919" s="15">
        <v>49.987128763052901</v>
      </c>
      <c r="AH919" s="15">
        <v>7.4257219239819801</v>
      </c>
      <c r="AI919" s="15">
        <v>32.3760811058646</v>
      </c>
      <c r="AJ919" s="2">
        <v>19.5938548721834</v>
      </c>
      <c r="AK919" s="1">
        <f t="shared" si="299"/>
        <v>2</v>
      </c>
      <c r="AL919" s="1">
        <f t="shared" si="300"/>
        <v>3</v>
      </c>
      <c r="AM919" s="1">
        <f t="shared" si="301"/>
        <v>1</v>
      </c>
      <c r="AN919" s="1">
        <f t="shared" si="302"/>
        <v>0</v>
      </c>
      <c r="AO919" s="1">
        <f t="shared" si="303"/>
        <v>-4</v>
      </c>
      <c r="AP919" s="1">
        <f t="shared" si="304"/>
        <v>2</v>
      </c>
      <c r="AQ919" s="1">
        <f t="shared" si="305"/>
        <v>1</v>
      </c>
      <c r="AR919" s="1">
        <f t="shared" si="306"/>
        <v>1</v>
      </c>
      <c r="AS919" s="1">
        <f t="shared" si="307"/>
        <v>1</v>
      </c>
      <c r="AT919" s="1">
        <f t="shared" si="308"/>
        <v>3</v>
      </c>
      <c r="AU919" s="1">
        <f t="shared" si="309"/>
        <v>1</v>
      </c>
      <c r="AV919" s="1">
        <f t="shared" si="310"/>
        <v>2</v>
      </c>
      <c r="AW919" s="1">
        <f t="shared" si="311"/>
        <v>1.6</v>
      </c>
      <c r="AX919" s="1">
        <f t="shared" si="312"/>
        <v>2</v>
      </c>
      <c r="AY919" s="1">
        <v>2</v>
      </c>
      <c r="AZ919" s="1">
        <f t="shared" si="313"/>
        <v>1</v>
      </c>
      <c r="BA919" s="1">
        <f t="shared" si="314"/>
        <v>7.6</v>
      </c>
      <c r="BB919" s="16"/>
      <c r="BC919" s="16"/>
      <c r="BD919" s="16"/>
      <c r="BE919" s="16"/>
      <c r="BF919" s="17"/>
      <c r="BG919" s="16"/>
      <c r="BH919" s="16"/>
      <c r="BI919" s="16"/>
      <c r="BJ919" s="16"/>
      <c r="BK919" s="16"/>
      <c r="BL919" s="16"/>
      <c r="BM919" s="16"/>
      <c r="BN919" s="16"/>
    </row>
    <row r="920" spans="1:66" x14ac:dyDescent="0.2">
      <c r="A920" s="9" t="s">
        <v>929</v>
      </c>
      <c r="B920" s="43" t="s">
        <v>1953</v>
      </c>
      <c r="C920" s="9">
        <v>7.6</v>
      </c>
      <c r="D920" s="9"/>
      <c r="E920" s="9"/>
      <c r="F920" s="9"/>
      <c r="G920" s="9">
        <v>1</v>
      </c>
      <c r="H920" s="10">
        <v>196.821093400439</v>
      </c>
      <c r="I920" s="11">
        <v>71.08</v>
      </c>
      <c r="J920" s="9">
        <v>83</v>
      </c>
      <c r="K920" s="2">
        <v>9.1055689546600007</v>
      </c>
      <c r="L920" s="11">
        <v>8.49951171875</v>
      </c>
      <c r="M920" s="9">
        <v>5</v>
      </c>
      <c r="N920" s="9">
        <v>5</v>
      </c>
      <c r="O920" s="9">
        <v>8</v>
      </c>
      <c r="P920" s="34">
        <v>0.82199394737256004</v>
      </c>
      <c r="Q920" s="12">
        <v>0.81940187650265905</v>
      </c>
      <c r="R920" s="12">
        <v>1.1220822677670199</v>
      </c>
      <c r="S920" s="12">
        <v>0.87575660041660097</v>
      </c>
      <c r="T920" s="35">
        <v>1.10853225197316</v>
      </c>
      <c r="U920" s="34">
        <f t="shared" si="294"/>
        <v>-0.28280032400685262</v>
      </c>
      <c r="V920" s="12">
        <f t="shared" si="295"/>
        <v>-0.28735689816631638</v>
      </c>
      <c r="W920" s="12">
        <f t="shared" si="296"/>
        <v>0.16617845397566899</v>
      </c>
      <c r="X920" s="12">
        <f t="shared" si="297"/>
        <v>-0.19139813849158144</v>
      </c>
      <c r="Y920" s="35">
        <f t="shared" si="298"/>
        <v>0.14865074502240971</v>
      </c>
      <c r="Z920" s="2"/>
      <c r="AA920" s="13">
        <v>6</v>
      </c>
      <c r="AB920" s="13">
        <v>6</v>
      </c>
      <c r="AC920" s="13">
        <v>6</v>
      </c>
      <c r="AD920" s="13">
        <v>6</v>
      </c>
      <c r="AE920" s="14">
        <v>6</v>
      </c>
      <c r="AF920" s="15">
        <v>43.211613814010903</v>
      </c>
      <c r="AG920" s="15">
        <v>12.828980656351</v>
      </c>
      <c r="AH920" s="15">
        <v>6.1092444809576296</v>
      </c>
      <c r="AI920" s="15">
        <v>14.760610421660299</v>
      </c>
      <c r="AJ920" s="2">
        <v>50.856206240450597</v>
      </c>
      <c r="AK920" s="1">
        <f t="shared" si="299"/>
        <v>0</v>
      </c>
      <c r="AL920" s="1">
        <f t="shared" si="300"/>
        <v>0</v>
      </c>
      <c r="AM920" s="1">
        <f t="shared" si="301"/>
        <v>0</v>
      </c>
      <c r="AN920" s="1">
        <f t="shared" si="302"/>
        <v>0</v>
      </c>
      <c r="AO920" s="1">
        <f t="shared" si="303"/>
        <v>0</v>
      </c>
      <c r="AP920" s="1">
        <f t="shared" si="304"/>
        <v>0</v>
      </c>
      <c r="AQ920" s="1">
        <f t="shared" si="305"/>
        <v>2</v>
      </c>
      <c r="AR920" s="1">
        <f t="shared" si="306"/>
        <v>1</v>
      </c>
      <c r="AS920" s="1">
        <f t="shared" si="307"/>
        <v>2</v>
      </c>
      <c r="AT920" s="1">
        <f t="shared" si="308"/>
        <v>3</v>
      </c>
      <c r="AU920" s="1">
        <f t="shared" si="309"/>
        <v>2</v>
      </c>
      <c r="AV920" s="1">
        <f t="shared" si="310"/>
        <v>0</v>
      </c>
      <c r="AW920" s="1">
        <f t="shared" si="311"/>
        <v>1.6</v>
      </c>
      <c r="AX920" s="1">
        <f t="shared" si="312"/>
        <v>2</v>
      </c>
      <c r="AY920" s="1">
        <v>5</v>
      </c>
      <c r="AZ920" s="1">
        <f t="shared" si="313"/>
        <v>2</v>
      </c>
      <c r="BA920" s="1">
        <f t="shared" si="314"/>
        <v>7.6</v>
      </c>
      <c r="BB920" s="16"/>
      <c r="BC920" s="16"/>
      <c r="BD920" s="16"/>
      <c r="BE920" s="16"/>
      <c r="BF920" s="17"/>
      <c r="BG920" s="16"/>
      <c r="BH920" s="16"/>
      <c r="BI920" s="16"/>
      <c r="BJ920" s="16"/>
      <c r="BK920" s="16"/>
      <c r="BL920" s="16"/>
      <c r="BM920" s="16"/>
      <c r="BN920" s="16"/>
    </row>
    <row r="921" spans="1:66" ht="21" x14ac:dyDescent="0.2">
      <c r="A921" s="9" t="s">
        <v>636</v>
      </c>
      <c r="B921" s="43" t="s">
        <v>2498</v>
      </c>
      <c r="C921" s="9">
        <v>7.6</v>
      </c>
      <c r="D921" s="9"/>
      <c r="E921" s="9"/>
      <c r="F921" s="9"/>
      <c r="G921" s="9">
        <v>1</v>
      </c>
      <c r="H921" s="10">
        <v>635.03412622393205</v>
      </c>
      <c r="I921" s="11">
        <v>16.47</v>
      </c>
      <c r="J921" s="9">
        <v>346</v>
      </c>
      <c r="K921" s="2">
        <v>36.903083404660002</v>
      </c>
      <c r="L921" s="11">
        <v>6.87353515625</v>
      </c>
      <c r="M921" s="9">
        <v>4</v>
      </c>
      <c r="N921" s="9">
        <v>4</v>
      </c>
      <c r="O921" s="9">
        <v>43</v>
      </c>
      <c r="P921" s="34">
        <v>1.2394043324052999</v>
      </c>
      <c r="Q921" s="12">
        <v>0.85010715997999098</v>
      </c>
      <c r="R921" s="12">
        <v>1.1209880128547201</v>
      </c>
      <c r="S921" s="12">
        <v>0.98680767847324002</v>
      </c>
      <c r="T921" s="35">
        <v>1.25870395591272</v>
      </c>
      <c r="U921" s="34">
        <f t="shared" si="294"/>
        <v>0.30964691645001041</v>
      </c>
      <c r="V921" s="12">
        <f t="shared" si="295"/>
        <v>-0.23428338372251556</v>
      </c>
      <c r="W921" s="12">
        <f t="shared" si="296"/>
        <v>0.16477085094662786</v>
      </c>
      <c r="X921" s="12">
        <f t="shared" si="297"/>
        <v>-1.9159153416162145E-2</v>
      </c>
      <c r="Y921" s="35">
        <f t="shared" si="298"/>
        <v>0.3319390046143082</v>
      </c>
      <c r="Z921" s="2"/>
      <c r="AA921" s="13">
        <v>10</v>
      </c>
      <c r="AB921" s="13">
        <v>10</v>
      </c>
      <c r="AC921" s="13">
        <v>11</v>
      </c>
      <c r="AD921" s="13">
        <v>9</v>
      </c>
      <c r="AE921" s="14">
        <v>11</v>
      </c>
      <c r="AF921" s="15">
        <v>18.589829378016901</v>
      </c>
      <c r="AG921" s="15">
        <v>29.3632282256788</v>
      </c>
      <c r="AH921" s="15">
        <v>14.3653694098783</v>
      </c>
      <c r="AI921" s="15">
        <v>46.125033565884401</v>
      </c>
      <c r="AJ921" s="2">
        <v>12.6067534813915</v>
      </c>
      <c r="AK921" s="1">
        <f t="shared" si="299"/>
        <v>0</v>
      </c>
      <c r="AL921" s="1">
        <f t="shared" si="300"/>
        <v>0</v>
      </c>
      <c r="AM921" s="1">
        <f t="shared" si="301"/>
        <v>0</v>
      </c>
      <c r="AN921" s="1">
        <f t="shared" si="302"/>
        <v>0</v>
      </c>
      <c r="AO921" s="1">
        <f t="shared" si="303"/>
        <v>0</v>
      </c>
      <c r="AP921" s="1">
        <f t="shared" si="304"/>
        <v>0</v>
      </c>
      <c r="AQ921" s="1">
        <f t="shared" si="305"/>
        <v>2</v>
      </c>
      <c r="AR921" s="1">
        <f t="shared" si="306"/>
        <v>2</v>
      </c>
      <c r="AS921" s="1">
        <f t="shared" si="307"/>
        <v>1</v>
      </c>
      <c r="AT921" s="1">
        <f t="shared" si="308"/>
        <v>2</v>
      </c>
      <c r="AU921" s="1">
        <f t="shared" si="309"/>
        <v>1</v>
      </c>
      <c r="AV921" s="1">
        <f t="shared" si="310"/>
        <v>2</v>
      </c>
      <c r="AW921" s="1">
        <f t="shared" si="311"/>
        <v>1.6</v>
      </c>
      <c r="AX921" s="1">
        <f t="shared" si="312"/>
        <v>2</v>
      </c>
      <c r="AY921" s="1">
        <v>5</v>
      </c>
      <c r="AZ921" s="1">
        <f t="shared" si="313"/>
        <v>2</v>
      </c>
      <c r="BA921" s="1">
        <f t="shared" si="314"/>
        <v>7.6</v>
      </c>
      <c r="BB921" s="16"/>
      <c r="BC921" s="16"/>
      <c r="BD921" s="16"/>
      <c r="BE921" s="16"/>
      <c r="BF921" s="17"/>
      <c r="BG921" s="16"/>
      <c r="BH921" s="16"/>
      <c r="BI921" s="16"/>
      <c r="BJ921" s="16"/>
      <c r="BK921" s="16"/>
      <c r="BL921" s="16"/>
      <c r="BM921" s="16"/>
      <c r="BN921" s="16"/>
    </row>
    <row r="922" spans="1:66" x14ac:dyDescent="0.2">
      <c r="A922" s="9" t="s">
        <v>300</v>
      </c>
      <c r="B922" s="43" t="s">
        <v>3185</v>
      </c>
      <c r="C922" s="9">
        <v>7.6</v>
      </c>
      <c r="D922" s="9"/>
      <c r="E922" s="9"/>
      <c r="F922" s="9"/>
      <c r="G922" s="9">
        <v>4</v>
      </c>
      <c r="H922" s="10">
        <v>133.91287479816401</v>
      </c>
      <c r="I922" s="11">
        <v>18.12</v>
      </c>
      <c r="J922" s="9">
        <v>298</v>
      </c>
      <c r="K922" s="2">
        <v>32.831152494660003</v>
      </c>
      <c r="L922" s="11">
        <v>9.68603515625</v>
      </c>
      <c r="M922" s="9">
        <v>5</v>
      </c>
      <c r="N922" s="9">
        <v>5</v>
      </c>
      <c r="O922" s="9">
        <v>9</v>
      </c>
      <c r="P922" s="34">
        <v>1.1101595018355801</v>
      </c>
      <c r="Q922" s="12">
        <v>0.69193651342837903</v>
      </c>
      <c r="R922" s="12">
        <v>1.11128673836616</v>
      </c>
      <c r="S922" s="12">
        <v>0.440254745214052</v>
      </c>
      <c r="T922" s="35">
        <v>1.4244033252797099</v>
      </c>
      <c r="U922" s="34">
        <f t="shared" si="294"/>
        <v>0.15076697024721858</v>
      </c>
      <c r="V922" s="12">
        <f t="shared" si="295"/>
        <v>-0.53128842113486618</v>
      </c>
      <c r="W922" s="12">
        <f t="shared" si="296"/>
        <v>0.15223111433743072</v>
      </c>
      <c r="X922" s="12">
        <f t="shared" si="297"/>
        <v>-1.1835895408935999</v>
      </c>
      <c r="Y922" s="35">
        <f t="shared" si="298"/>
        <v>0.51035770879939513</v>
      </c>
      <c r="Z922" s="2"/>
      <c r="AA922" s="13">
        <v>8</v>
      </c>
      <c r="AB922" s="13">
        <v>8</v>
      </c>
      <c r="AC922" s="13">
        <v>8</v>
      </c>
      <c r="AD922" s="13">
        <v>8</v>
      </c>
      <c r="AE922" s="14">
        <v>8</v>
      </c>
      <c r="AF922" s="15">
        <v>42.006138715031</v>
      </c>
      <c r="AG922" s="15">
        <v>189.87414272821201</v>
      </c>
      <c r="AH922" s="15">
        <v>22.494480727902602</v>
      </c>
      <c r="AI922" s="15">
        <v>122.80740469788999</v>
      </c>
      <c r="AJ922" s="2">
        <v>118.396808773259</v>
      </c>
      <c r="AK922" s="1">
        <f t="shared" si="299"/>
        <v>0</v>
      </c>
      <c r="AL922" s="1">
        <f t="shared" si="300"/>
        <v>0</v>
      </c>
      <c r="AM922" s="1">
        <f t="shared" si="301"/>
        <v>0</v>
      </c>
      <c r="AN922" s="1">
        <f t="shared" si="302"/>
        <v>2</v>
      </c>
      <c r="AO922" s="1">
        <f t="shared" si="303"/>
        <v>-1</v>
      </c>
      <c r="AP922" s="1">
        <f t="shared" si="304"/>
        <v>1</v>
      </c>
      <c r="AQ922" s="1">
        <f t="shared" si="305"/>
        <v>2</v>
      </c>
      <c r="AR922" s="1">
        <f t="shared" si="306"/>
        <v>1</v>
      </c>
      <c r="AS922" s="1">
        <f t="shared" si="307"/>
        <v>0</v>
      </c>
      <c r="AT922" s="1">
        <f t="shared" si="308"/>
        <v>2</v>
      </c>
      <c r="AU922" s="1">
        <f t="shared" si="309"/>
        <v>0</v>
      </c>
      <c r="AV922" s="1">
        <f t="shared" si="310"/>
        <v>0</v>
      </c>
      <c r="AW922" s="1">
        <f t="shared" si="311"/>
        <v>0.6</v>
      </c>
      <c r="AX922" s="1">
        <f t="shared" si="312"/>
        <v>2</v>
      </c>
      <c r="AY922" s="1">
        <v>5</v>
      </c>
      <c r="AZ922" s="1">
        <f t="shared" si="313"/>
        <v>2</v>
      </c>
      <c r="BA922" s="1">
        <f t="shared" si="314"/>
        <v>7.6</v>
      </c>
      <c r="BB922" s="16"/>
      <c r="BC922" s="16"/>
      <c r="BD922" s="16"/>
      <c r="BE922" s="16"/>
      <c r="BF922" s="17"/>
      <c r="BG922" s="16"/>
      <c r="BH922" s="16"/>
      <c r="BI922" s="16"/>
      <c r="BJ922" s="16"/>
      <c r="BK922" s="16"/>
      <c r="BL922" s="16"/>
      <c r="BM922" s="16"/>
      <c r="BN922" s="16"/>
    </row>
    <row r="923" spans="1:66" x14ac:dyDescent="0.2">
      <c r="A923" s="9" t="s">
        <v>455</v>
      </c>
      <c r="B923" s="43" t="s">
        <v>2898</v>
      </c>
      <c r="C923" s="9">
        <v>7.6</v>
      </c>
      <c r="D923" s="9"/>
      <c r="E923" s="9"/>
      <c r="F923" s="9"/>
      <c r="G923" s="9">
        <v>1</v>
      </c>
      <c r="H923" s="10">
        <v>173.10333333333301</v>
      </c>
      <c r="I923" s="11">
        <v>25.54</v>
      </c>
      <c r="J923" s="9">
        <v>325</v>
      </c>
      <c r="K923" s="2">
        <v>36.549857394660002</v>
      </c>
      <c r="L923" s="11">
        <v>6.78564453125</v>
      </c>
      <c r="M923" s="9">
        <v>4</v>
      </c>
      <c r="N923" s="9">
        <v>5</v>
      </c>
      <c r="O923" s="9">
        <v>6</v>
      </c>
      <c r="P923" s="34">
        <v>0.92159400161373495</v>
      </c>
      <c r="Q923" s="12">
        <v>0.83874894193032001</v>
      </c>
      <c r="R923" s="12">
        <v>1.0910442747672</v>
      </c>
      <c r="S923" s="12">
        <v>1.01524002752965</v>
      </c>
      <c r="T923" s="35">
        <v>1.0838575370274901</v>
      </c>
      <c r="U923" s="34">
        <f t="shared" si="294"/>
        <v>-0.11779676815735463</v>
      </c>
      <c r="V923" s="12">
        <f t="shared" si="295"/>
        <v>-0.25368905351235699</v>
      </c>
      <c r="W923" s="12">
        <f t="shared" si="296"/>
        <v>0.12570964766613005</v>
      </c>
      <c r="X923" s="12">
        <f t="shared" si="297"/>
        <v>2.1820856068758686E-2</v>
      </c>
      <c r="Y923" s="35">
        <f t="shared" si="298"/>
        <v>0.11617514033486466</v>
      </c>
      <c r="Z923" s="2"/>
      <c r="AA923" s="13">
        <v>3</v>
      </c>
      <c r="AB923" s="13">
        <v>3</v>
      </c>
      <c r="AC923" s="13">
        <v>3</v>
      </c>
      <c r="AD923" s="13">
        <v>3</v>
      </c>
      <c r="AE923" s="14">
        <v>3</v>
      </c>
      <c r="AF923" s="15">
        <v>11.6275522141694</v>
      </c>
      <c r="AG923" s="15">
        <v>11.7660161239567</v>
      </c>
      <c r="AH923" s="15">
        <v>2.0813447171072599</v>
      </c>
      <c r="AI923" s="15">
        <v>3.2949839160441399</v>
      </c>
      <c r="AJ923" s="2">
        <v>0.13706049113717</v>
      </c>
      <c r="AK923" s="1">
        <f t="shared" si="299"/>
        <v>0</v>
      </c>
      <c r="AL923" s="1">
        <f t="shared" si="300"/>
        <v>0</v>
      </c>
      <c r="AM923" s="1">
        <f t="shared" si="301"/>
        <v>0</v>
      </c>
      <c r="AN923" s="1">
        <f t="shared" si="302"/>
        <v>0</v>
      </c>
      <c r="AO923" s="1">
        <f t="shared" si="303"/>
        <v>0</v>
      </c>
      <c r="AP923" s="1">
        <f t="shared" si="304"/>
        <v>0</v>
      </c>
      <c r="AQ923" s="1">
        <f t="shared" si="305"/>
        <v>1</v>
      </c>
      <c r="AR923" s="1">
        <f t="shared" si="306"/>
        <v>2</v>
      </c>
      <c r="AS923" s="1">
        <f t="shared" si="307"/>
        <v>2</v>
      </c>
      <c r="AT923" s="1">
        <f t="shared" si="308"/>
        <v>3</v>
      </c>
      <c r="AU923" s="1">
        <f t="shared" si="309"/>
        <v>3</v>
      </c>
      <c r="AV923" s="1">
        <f t="shared" si="310"/>
        <v>3</v>
      </c>
      <c r="AW923" s="1">
        <f t="shared" si="311"/>
        <v>2.6</v>
      </c>
      <c r="AX923" s="1">
        <f t="shared" si="312"/>
        <v>2</v>
      </c>
      <c r="AY923" s="1">
        <v>5</v>
      </c>
      <c r="AZ923" s="1">
        <f t="shared" si="313"/>
        <v>2</v>
      </c>
      <c r="BA923" s="1">
        <f t="shared" si="314"/>
        <v>7.6</v>
      </c>
      <c r="BB923" s="16"/>
      <c r="BC923" s="16"/>
      <c r="BD923" s="16"/>
      <c r="BE923" s="16"/>
      <c r="BF923" s="17"/>
      <c r="BG923" s="16"/>
      <c r="BH923" s="16"/>
      <c r="BI923" s="16"/>
      <c r="BJ923" s="16"/>
      <c r="BK923" s="16"/>
      <c r="BL923" s="16"/>
      <c r="BM923" s="16"/>
      <c r="BN923" s="16"/>
    </row>
    <row r="924" spans="1:66" ht="21" x14ac:dyDescent="0.2">
      <c r="A924" s="9" t="s">
        <v>1355</v>
      </c>
      <c r="B924" s="43" t="s">
        <v>2497</v>
      </c>
      <c r="C924" s="9">
        <v>7.6</v>
      </c>
      <c r="D924" s="9"/>
      <c r="E924" s="9"/>
      <c r="F924" s="9"/>
      <c r="G924" s="9">
        <v>1</v>
      </c>
      <c r="H924" s="10">
        <v>258.646062457472</v>
      </c>
      <c r="I924" s="11">
        <v>6.87</v>
      </c>
      <c r="J924" s="9">
        <v>393</v>
      </c>
      <c r="K924" s="2">
        <v>41.893419354659997</v>
      </c>
      <c r="L924" s="11">
        <v>6.29052734375</v>
      </c>
      <c r="M924" s="9">
        <v>1</v>
      </c>
      <c r="N924" s="9">
        <v>2</v>
      </c>
      <c r="O924" s="9">
        <v>6</v>
      </c>
      <c r="P924" s="34">
        <v>1.16169821952622</v>
      </c>
      <c r="Q924" s="12">
        <v>0.76741077965839299</v>
      </c>
      <c r="R924" s="12">
        <v>1.06993254973951</v>
      </c>
      <c r="S924" s="12">
        <v>1.83871740182625</v>
      </c>
      <c r="T924" s="35">
        <v>1.3675044380547801</v>
      </c>
      <c r="U924" s="34">
        <f t="shared" si="294"/>
        <v>0.21623534091268426</v>
      </c>
      <c r="V924" s="12">
        <f t="shared" si="295"/>
        <v>-0.38192906456943526</v>
      </c>
      <c r="W924" s="12">
        <f t="shared" si="296"/>
        <v>9.7519849688529628E-2</v>
      </c>
      <c r="X924" s="12">
        <f t="shared" si="297"/>
        <v>0.87869976451722653</v>
      </c>
      <c r="Y924" s="35">
        <f t="shared" si="298"/>
        <v>0.45154551510136587</v>
      </c>
      <c r="Z924" s="2"/>
      <c r="AA924" s="13">
        <v>5</v>
      </c>
      <c r="AB924" s="13">
        <v>5</v>
      </c>
      <c r="AC924" s="13">
        <v>5</v>
      </c>
      <c r="AD924" s="13">
        <v>5</v>
      </c>
      <c r="AE924" s="14">
        <v>5</v>
      </c>
      <c r="AF924" s="15">
        <v>27.687350390267401</v>
      </c>
      <c r="AG924" s="15">
        <v>23.797445218183899</v>
      </c>
      <c r="AH924" s="15">
        <v>8.8643850375903206</v>
      </c>
      <c r="AI924" s="15">
        <v>52.5801435213302</v>
      </c>
      <c r="AJ924" s="2">
        <v>13.096830529957799</v>
      </c>
      <c r="AK924" s="1">
        <f t="shared" si="299"/>
        <v>0</v>
      </c>
      <c r="AL924" s="1">
        <f t="shared" si="300"/>
        <v>0</v>
      </c>
      <c r="AM924" s="1">
        <f t="shared" si="301"/>
        <v>0</v>
      </c>
      <c r="AN924" s="1">
        <f t="shared" si="302"/>
        <v>2</v>
      </c>
      <c r="AO924" s="1">
        <f t="shared" si="303"/>
        <v>-1</v>
      </c>
      <c r="AP924" s="1">
        <f t="shared" si="304"/>
        <v>1</v>
      </c>
      <c r="AQ924" s="1">
        <f t="shared" si="305"/>
        <v>1</v>
      </c>
      <c r="AR924" s="1">
        <f t="shared" si="306"/>
        <v>1</v>
      </c>
      <c r="AS924" s="1">
        <f t="shared" si="307"/>
        <v>2</v>
      </c>
      <c r="AT924" s="1">
        <f t="shared" si="308"/>
        <v>3</v>
      </c>
      <c r="AU924" s="1">
        <f t="shared" si="309"/>
        <v>0</v>
      </c>
      <c r="AV924" s="1">
        <f t="shared" si="310"/>
        <v>2</v>
      </c>
      <c r="AW924" s="1">
        <f t="shared" si="311"/>
        <v>1.6</v>
      </c>
      <c r="AX924" s="1">
        <f t="shared" si="312"/>
        <v>0</v>
      </c>
      <c r="AY924" s="1">
        <v>4</v>
      </c>
      <c r="AZ924" s="1">
        <f t="shared" si="313"/>
        <v>4</v>
      </c>
      <c r="BA924" s="1">
        <f t="shared" si="314"/>
        <v>7.6</v>
      </c>
      <c r="BB924" s="16"/>
      <c r="BC924" s="16"/>
      <c r="BD924" s="16"/>
      <c r="BE924" s="16"/>
      <c r="BF924" s="17"/>
      <c r="BG924" s="16"/>
      <c r="BH924" s="16"/>
      <c r="BI924" s="16"/>
      <c r="BJ924" s="16"/>
      <c r="BK924" s="16"/>
      <c r="BL924" s="16"/>
      <c r="BM924" s="16"/>
      <c r="BN924" s="16"/>
    </row>
    <row r="925" spans="1:66" x14ac:dyDescent="0.2">
      <c r="A925" s="9" t="s">
        <v>707</v>
      </c>
      <c r="B925" s="43" t="s">
        <v>2496</v>
      </c>
      <c r="C925" s="9">
        <v>7.6</v>
      </c>
      <c r="D925" s="9"/>
      <c r="E925" s="9"/>
      <c r="F925" s="9"/>
      <c r="G925" s="9">
        <v>1</v>
      </c>
      <c r="H925" s="10">
        <v>292.00923210252199</v>
      </c>
      <c r="I925" s="11">
        <v>26.32</v>
      </c>
      <c r="J925" s="9">
        <v>418</v>
      </c>
      <c r="K925" s="2">
        <v>47.336541094659999</v>
      </c>
      <c r="L925" s="11">
        <v>5.21142578125</v>
      </c>
      <c r="M925" s="9">
        <v>6</v>
      </c>
      <c r="N925" s="9">
        <v>7</v>
      </c>
      <c r="O925" s="9">
        <v>12</v>
      </c>
      <c r="P925" s="34">
        <v>1.15798572684368</v>
      </c>
      <c r="Q925" s="12">
        <v>0.848805866474033</v>
      </c>
      <c r="R925" s="12">
        <v>1.04859096654045</v>
      </c>
      <c r="S925" s="12">
        <v>0.94469283350981403</v>
      </c>
      <c r="T925" s="35">
        <v>1.5159336937262</v>
      </c>
      <c r="U925" s="34">
        <f t="shared" si="294"/>
        <v>0.21161747099662623</v>
      </c>
      <c r="V925" s="12">
        <f t="shared" si="295"/>
        <v>-0.23649346749454886</v>
      </c>
      <c r="W925" s="12">
        <f t="shared" si="296"/>
        <v>6.8452022411277971E-2</v>
      </c>
      <c r="X925" s="12">
        <f t="shared" si="297"/>
        <v>-8.2082781012845413E-2</v>
      </c>
      <c r="Y925" s="35">
        <f t="shared" si="298"/>
        <v>0.60020665204171053</v>
      </c>
      <c r="Z925" s="2"/>
      <c r="AA925" s="13">
        <v>11</v>
      </c>
      <c r="AB925" s="13">
        <v>11</v>
      </c>
      <c r="AC925" s="13">
        <v>11</v>
      </c>
      <c r="AD925" s="13">
        <v>11</v>
      </c>
      <c r="AE925" s="14">
        <v>11</v>
      </c>
      <c r="AF925" s="15">
        <v>23.1939389002087</v>
      </c>
      <c r="AG925" s="15">
        <v>20.943576737516999</v>
      </c>
      <c r="AH925" s="15">
        <v>26.203385082475702</v>
      </c>
      <c r="AI925" s="15">
        <v>36.670928621199202</v>
      </c>
      <c r="AJ925" s="2">
        <v>12.1188771092575</v>
      </c>
      <c r="AK925" s="1">
        <f t="shared" si="299"/>
        <v>0</v>
      </c>
      <c r="AL925" s="1">
        <f t="shared" si="300"/>
        <v>0</v>
      </c>
      <c r="AM925" s="1">
        <f t="shared" si="301"/>
        <v>0</v>
      </c>
      <c r="AN925" s="1">
        <f t="shared" si="302"/>
        <v>0</v>
      </c>
      <c r="AO925" s="1">
        <f t="shared" si="303"/>
        <v>-2</v>
      </c>
      <c r="AP925" s="1">
        <f t="shared" si="304"/>
        <v>-2</v>
      </c>
      <c r="AQ925" s="1">
        <f t="shared" si="305"/>
        <v>2</v>
      </c>
      <c r="AR925" s="1">
        <f t="shared" si="306"/>
        <v>2</v>
      </c>
      <c r="AS925" s="1">
        <f t="shared" si="307"/>
        <v>2</v>
      </c>
      <c r="AT925" s="1">
        <f t="shared" si="308"/>
        <v>1</v>
      </c>
      <c r="AU925" s="1">
        <f t="shared" si="309"/>
        <v>1</v>
      </c>
      <c r="AV925" s="1">
        <f t="shared" si="310"/>
        <v>2</v>
      </c>
      <c r="AW925" s="1">
        <f t="shared" si="311"/>
        <v>1.6</v>
      </c>
      <c r="AX925" s="1">
        <f t="shared" si="312"/>
        <v>4</v>
      </c>
      <c r="AY925" s="1">
        <v>5</v>
      </c>
      <c r="AZ925" s="1">
        <f t="shared" si="313"/>
        <v>2</v>
      </c>
      <c r="BA925" s="1">
        <f t="shared" si="314"/>
        <v>7.6</v>
      </c>
      <c r="BB925" s="16"/>
      <c r="BC925" s="16"/>
      <c r="BD925" s="16"/>
      <c r="BE925" s="16"/>
      <c r="BF925" s="17"/>
      <c r="BG925" s="16"/>
      <c r="BH925" s="16"/>
      <c r="BI925" s="16"/>
      <c r="BJ925" s="16"/>
      <c r="BK925" s="16"/>
      <c r="BL925" s="16"/>
      <c r="BM925" s="16"/>
      <c r="BN925" s="16"/>
    </row>
    <row r="926" spans="1:66" x14ac:dyDescent="0.2">
      <c r="A926" s="9" t="s">
        <v>411</v>
      </c>
      <c r="B926" s="43" t="s">
        <v>3170</v>
      </c>
      <c r="C926" s="9">
        <v>7.6</v>
      </c>
      <c r="D926" s="9"/>
      <c r="E926" s="9"/>
      <c r="F926" s="9"/>
      <c r="G926" s="9">
        <v>1</v>
      </c>
      <c r="H926" s="10">
        <v>67.971746887979094</v>
      </c>
      <c r="I926" s="11">
        <v>1.9</v>
      </c>
      <c r="J926" s="9">
        <v>843</v>
      </c>
      <c r="K926" s="2">
        <v>96.634528864659998</v>
      </c>
      <c r="L926" s="11">
        <v>6.85888671875</v>
      </c>
      <c r="M926" s="9">
        <v>2</v>
      </c>
      <c r="N926" s="9">
        <v>2</v>
      </c>
      <c r="O926" s="9">
        <v>2</v>
      </c>
      <c r="P926" s="34">
        <v>0.88243947326425798</v>
      </c>
      <c r="Q926" s="12">
        <v>0.800467751964551</v>
      </c>
      <c r="R926" s="12">
        <v>1.0196395064328101</v>
      </c>
      <c r="S926" s="12">
        <v>1.32191415595448</v>
      </c>
      <c r="T926" s="35">
        <v>1.08744082714612</v>
      </c>
      <c r="U926" s="34">
        <f t="shared" si="294"/>
        <v>-0.18043076790992771</v>
      </c>
      <c r="V926" s="12">
        <f t="shared" si="295"/>
        <v>-0.32108481209330553</v>
      </c>
      <c r="W926" s="12">
        <f t="shared" si="296"/>
        <v>2.8059177482678065E-2</v>
      </c>
      <c r="X926" s="12">
        <f t="shared" si="297"/>
        <v>0.40262849242810861</v>
      </c>
      <c r="Y926" s="35">
        <f t="shared" si="298"/>
        <v>0.12093689916324486</v>
      </c>
      <c r="Z926" s="2"/>
      <c r="AA926" s="13">
        <v>2</v>
      </c>
      <c r="AB926" s="13">
        <v>2</v>
      </c>
      <c r="AC926" s="13">
        <v>2</v>
      </c>
      <c r="AD926" s="13">
        <v>2</v>
      </c>
      <c r="AE926" s="14">
        <v>2</v>
      </c>
      <c r="AF926" s="15">
        <v>34.4110026336351</v>
      </c>
      <c r="AG926" s="15">
        <v>20.1183480265599</v>
      </c>
      <c r="AH926" s="15">
        <v>2.07305669680219</v>
      </c>
      <c r="AI926" s="15">
        <v>53.784735072062801</v>
      </c>
      <c r="AJ926" s="2">
        <v>13.5959743236207</v>
      </c>
      <c r="AK926" s="1">
        <f t="shared" si="299"/>
        <v>0</v>
      </c>
      <c r="AL926" s="1">
        <f t="shared" si="300"/>
        <v>0</v>
      </c>
      <c r="AM926" s="1">
        <f t="shared" si="301"/>
        <v>0</v>
      </c>
      <c r="AN926" s="1">
        <f t="shared" si="302"/>
        <v>1</v>
      </c>
      <c r="AO926" s="1">
        <f t="shared" si="303"/>
        <v>0</v>
      </c>
      <c r="AP926" s="1">
        <f t="shared" si="304"/>
        <v>1</v>
      </c>
      <c r="AQ926" s="1">
        <f t="shared" si="305"/>
        <v>0</v>
      </c>
      <c r="AR926" s="1">
        <f t="shared" si="306"/>
        <v>1</v>
      </c>
      <c r="AS926" s="1">
        <f t="shared" si="307"/>
        <v>2</v>
      </c>
      <c r="AT926" s="1">
        <f t="shared" si="308"/>
        <v>3</v>
      </c>
      <c r="AU926" s="1">
        <f t="shared" si="309"/>
        <v>0</v>
      </c>
      <c r="AV926" s="1">
        <f t="shared" si="310"/>
        <v>2</v>
      </c>
      <c r="AW926" s="1">
        <f t="shared" si="311"/>
        <v>1.6</v>
      </c>
      <c r="AX926" s="1">
        <f t="shared" si="312"/>
        <v>1</v>
      </c>
      <c r="AY926" s="1">
        <v>4</v>
      </c>
      <c r="AZ926" s="1">
        <f t="shared" si="313"/>
        <v>4</v>
      </c>
      <c r="BA926" s="1">
        <f t="shared" si="314"/>
        <v>7.6</v>
      </c>
      <c r="BB926" s="16"/>
      <c r="BC926" s="16"/>
      <c r="BD926" s="16"/>
      <c r="BE926" s="16"/>
      <c r="BF926" s="17"/>
      <c r="BG926" s="16"/>
      <c r="BH926" s="16"/>
      <c r="BI926" s="16"/>
      <c r="BJ926" s="16"/>
      <c r="BK926" s="16"/>
      <c r="BL926" s="16"/>
      <c r="BM926" s="16"/>
      <c r="BN926" s="16"/>
    </row>
    <row r="927" spans="1:66" ht="21" x14ac:dyDescent="0.2">
      <c r="A927" s="9" t="s">
        <v>1438</v>
      </c>
      <c r="B927" s="43" t="s">
        <v>1958</v>
      </c>
      <c r="C927" s="9">
        <v>7.6</v>
      </c>
      <c r="D927" s="9"/>
      <c r="E927" s="9"/>
      <c r="F927" s="9"/>
      <c r="G927" s="9">
        <v>1</v>
      </c>
      <c r="H927" s="10">
        <v>116.29</v>
      </c>
      <c r="I927" s="11">
        <v>7.37</v>
      </c>
      <c r="J927" s="9">
        <v>190</v>
      </c>
      <c r="K927" s="2">
        <v>20.050984224659999</v>
      </c>
      <c r="L927" s="11">
        <v>9.26123046875</v>
      </c>
      <c r="M927" s="9">
        <v>1</v>
      </c>
      <c r="N927" s="9">
        <v>1</v>
      </c>
      <c r="O927" s="9">
        <v>2</v>
      </c>
      <c r="P927" s="34">
        <v>1.7139026022391699</v>
      </c>
      <c r="Q927" s="12">
        <v>0.96401467454001599</v>
      </c>
      <c r="R927" s="12">
        <v>1.01423215363733</v>
      </c>
      <c r="S927" s="12">
        <v>0.19268771785217501</v>
      </c>
      <c r="T927" s="35">
        <v>1.7537474040158401</v>
      </c>
      <c r="U927" s="34">
        <f t="shared" si="294"/>
        <v>0.77728512621874846</v>
      </c>
      <c r="V927" s="12">
        <f t="shared" si="295"/>
        <v>-5.2872987099166324E-2</v>
      </c>
      <c r="W927" s="12">
        <f t="shared" si="296"/>
        <v>2.0387917199901257E-2</v>
      </c>
      <c r="X927" s="12">
        <f t="shared" si="297"/>
        <v>-2.3756634794471605</v>
      </c>
      <c r="Y927" s="35">
        <f t="shared" si="298"/>
        <v>0.81044096829777845</v>
      </c>
      <c r="Z927" s="2"/>
      <c r="AA927" s="13">
        <v>2</v>
      </c>
      <c r="AB927" s="13">
        <v>2</v>
      </c>
      <c r="AC927" s="13">
        <v>2</v>
      </c>
      <c r="AD927" s="13">
        <v>2</v>
      </c>
      <c r="AE927" s="14">
        <v>2</v>
      </c>
      <c r="AF927" s="15">
        <v>42.6310829505153</v>
      </c>
      <c r="AG927" s="15">
        <v>36.229310165130002</v>
      </c>
      <c r="AH927" s="15">
        <v>18.786539782999402</v>
      </c>
      <c r="AI927" s="15">
        <v>30.691897165251699</v>
      </c>
      <c r="AJ927" s="2">
        <v>5.7508011081757102</v>
      </c>
      <c r="AK927" s="1">
        <f t="shared" si="299"/>
        <v>2</v>
      </c>
      <c r="AL927" s="1">
        <f t="shared" si="300"/>
        <v>0</v>
      </c>
      <c r="AM927" s="1">
        <f t="shared" si="301"/>
        <v>0</v>
      </c>
      <c r="AN927" s="1">
        <f t="shared" si="302"/>
        <v>4</v>
      </c>
      <c r="AO927" s="1">
        <f t="shared" si="303"/>
        <v>-2</v>
      </c>
      <c r="AP927" s="1">
        <f t="shared" si="304"/>
        <v>4</v>
      </c>
      <c r="AQ927" s="1">
        <f t="shared" si="305"/>
        <v>0</v>
      </c>
      <c r="AR927" s="1">
        <f t="shared" si="306"/>
        <v>1</v>
      </c>
      <c r="AS927" s="1">
        <f t="shared" si="307"/>
        <v>1</v>
      </c>
      <c r="AT927" s="1">
        <f t="shared" si="308"/>
        <v>2</v>
      </c>
      <c r="AU927" s="1">
        <f t="shared" si="309"/>
        <v>1</v>
      </c>
      <c r="AV927" s="1">
        <f t="shared" si="310"/>
        <v>3</v>
      </c>
      <c r="AW927" s="1">
        <f t="shared" si="311"/>
        <v>1.6</v>
      </c>
      <c r="AX927" s="1">
        <f t="shared" si="312"/>
        <v>0</v>
      </c>
      <c r="AY927" s="1">
        <v>5</v>
      </c>
      <c r="AZ927" s="1">
        <f t="shared" si="313"/>
        <v>2</v>
      </c>
      <c r="BA927" s="1">
        <f t="shared" si="314"/>
        <v>7.6</v>
      </c>
      <c r="BB927" s="16"/>
      <c r="BC927" s="16"/>
      <c r="BD927" s="16"/>
      <c r="BE927" s="16"/>
      <c r="BF927" s="17"/>
      <c r="BG927" s="16"/>
      <c r="BH927" s="16"/>
      <c r="BI927" s="16"/>
      <c r="BJ927" s="16"/>
      <c r="BK927" s="16"/>
      <c r="BL927" s="16"/>
      <c r="BM927" s="16"/>
      <c r="BN927" s="16"/>
    </row>
    <row r="928" spans="1:66" x14ac:dyDescent="0.2">
      <c r="A928" s="9" t="s">
        <v>911</v>
      </c>
      <c r="B928" s="43" t="s">
        <v>1954</v>
      </c>
      <c r="C928" s="9">
        <v>7.6</v>
      </c>
      <c r="D928" s="9"/>
      <c r="E928" s="9"/>
      <c r="F928" s="9"/>
      <c r="G928" s="9">
        <v>1</v>
      </c>
      <c r="H928" s="10">
        <v>257.83</v>
      </c>
      <c r="I928" s="11">
        <v>36.229999999999997</v>
      </c>
      <c r="J928" s="9">
        <v>69</v>
      </c>
      <c r="K928" s="2">
        <v>7.8362018046599999</v>
      </c>
      <c r="L928" s="11">
        <v>10.69677734375</v>
      </c>
      <c r="M928" s="9">
        <v>3</v>
      </c>
      <c r="N928" s="9">
        <v>3</v>
      </c>
      <c r="O928" s="9">
        <v>8</v>
      </c>
      <c r="P928" s="34">
        <v>0.93279281167241201</v>
      </c>
      <c r="Q928" s="12">
        <v>0.68935220343728798</v>
      </c>
      <c r="R928" s="12">
        <v>1.0116654071711999</v>
      </c>
      <c r="S928" s="12">
        <v>0.53321997074325</v>
      </c>
      <c r="T928" s="35">
        <v>1.4137540244875899</v>
      </c>
      <c r="U928" s="34">
        <f t="shared" si="294"/>
        <v>-0.10037142406392124</v>
      </c>
      <c r="V928" s="12">
        <f t="shared" si="295"/>
        <v>-0.53668682266098</v>
      </c>
      <c r="W928" s="12">
        <f t="shared" si="296"/>
        <v>1.6732219645473341E-2</v>
      </c>
      <c r="X928" s="12">
        <f t="shared" si="297"/>
        <v>-0.90719728004056011</v>
      </c>
      <c r="Y928" s="35">
        <f t="shared" si="298"/>
        <v>0.49953113109398106</v>
      </c>
      <c r="Z928" s="2"/>
      <c r="AA928" s="13">
        <v>6</v>
      </c>
      <c r="AB928" s="13">
        <v>6</v>
      </c>
      <c r="AC928" s="13">
        <v>6</v>
      </c>
      <c r="AD928" s="13">
        <v>6</v>
      </c>
      <c r="AE928" s="14">
        <v>6</v>
      </c>
      <c r="AF928" s="15">
        <v>69.007366324689698</v>
      </c>
      <c r="AG928" s="15">
        <v>23.160147290214201</v>
      </c>
      <c r="AH928" s="15">
        <v>4.3308401796793303</v>
      </c>
      <c r="AI928" s="15">
        <v>43.056359684207997</v>
      </c>
      <c r="AJ928" s="2">
        <v>11.103606750355</v>
      </c>
      <c r="AK928" s="1">
        <f t="shared" si="299"/>
        <v>0</v>
      </c>
      <c r="AL928" s="1">
        <f t="shared" si="300"/>
        <v>0</v>
      </c>
      <c r="AM928" s="1">
        <f t="shared" si="301"/>
        <v>0</v>
      </c>
      <c r="AN928" s="1">
        <f t="shared" si="302"/>
        <v>1</v>
      </c>
      <c r="AO928" s="1">
        <f t="shared" si="303"/>
        <v>-1</v>
      </c>
      <c r="AP928" s="1">
        <f t="shared" si="304"/>
        <v>0</v>
      </c>
      <c r="AQ928" s="1">
        <f t="shared" si="305"/>
        <v>2</v>
      </c>
      <c r="AR928" s="1">
        <f t="shared" si="306"/>
        <v>0</v>
      </c>
      <c r="AS928" s="1">
        <f t="shared" si="307"/>
        <v>2</v>
      </c>
      <c r="AT928" s="1">
        <f t="shared" si="308"/>
        <v>3</v>
      </c>
      <c r="AU928" s="1">
        <f t="shared" si="309"/>
        <v>1</v>
      </c>
      <c r="AV928" s="1">
        <f t="shared" si="310"/>
        <v>2</v>
      </c>
      <c r="AW928" s="1">
        <f t="shared" si="311"/>
        <v>1.6</v>
      </c>
      <c r="AX928" s="1">
        <f t="shared" si="312"/>
        <v>2</v>
      </c>
      <c r="AY928" s="1">
        <v>5</v>
      </c>
      <c r="AZ928" s="1">
        <f t="shared" si="313"/>
        <v>2</v>
      </c>
      <c r="BA928" s="1">
        <f t="shared" si="314"/>
        <v>7.6</v>
      </c>
      <c r="BB928" s="16"/>
      <c r="BC928" s="16"/>
      <c r="BD928" s="16"/>
      <c r="BE928" s="16"/>
      <c r="BF928" s="17"/>
      <c r="BG928" s="16"/>
      <c r="BH928" s="16"/>
      <c r="BI928" s="16"/>
      <c r="BJ928" s="16"/>
      <c r="BK928" s="16"/>
      <c r="BL928" s="16"/>
      <c r="BM928" s="16"/>
      <c r="BN928" s="16"/>
    </row>
    <row r="929" spans="1:66" x14ac:dyDescent="0.2">
      <c r="A929" s="9" t="s">
        <v>859</v>
      </c>
      <c r="B929" s="43" t="s">
        <v>1950</v>
      </c>
      <c r="C929" s="9">
        <v>7.6</v>
      </c>
      <c r="D929" s="9"/>
      <c r="E929" s="9"/>
      <c r="F929" s="9"/>
      <c r="G929" s="9">
        <v>3</v>
      </c>
      <c r="H929" s="10">
        <v>690.54560154450201</v>
      </c>
      <c r="I929" s="11">
        <v>51.09</v>
      </c>
      <c r="J929" s="9">
        <v>184</v>
      </c>
      <c r="K929" s="2">
        <v>20.811593704660002</v>
      </c>
      <c r="L929" s="11">
        <v>5.78271484375</v>
      </c>
      <c r="M929" s="9">
        <v>8</v>
      </c>
      <c r="N929" s="9">
        <v>8</v>
      </c>
      <c r="O929" s="9">
        <v>29</v>
      </c>
      <c r="P929" s="34">
        <v>0.639417515993153</v>
      </c>
      <c r="Q929" s="12">
        <v>1.6454966389463099</v>
      </c>
      <c r="R929" s="12">
        <v>1.0059012811288901</v>
      </c>
      <c r="S929" s="12">
        <v>1.0299144329766099</v>
      </c>
      <c r="T929" s="35">
        <v>0.28317405061933298</v>
      </c>
      <c r="U929" s="34">
        <f t="shared" si="294"/>
        <v>-0.64516982951410795</v>
      </c>
      <c r="V929" s="12">
        <f t="shared" si="295"/>
        <v>0.71852307964947382</v>
      </c>
      <c r="W929" s="12">
        <f t="shared" si="296"/>
        <v>8.4887264017367847E-3</v>
      </c>
      <c r="X929" s="12">
        <f t="shared" si="297"/>
        <v>4.2524480856781337E-2</v>
      </c>
      <c r="Y929" s="35">
        <f t="shared" si="298"/>
        <v>-1.8202390284709358</v>
      </c>
      <c r="Z929" s="2"/>
      <c r="AA929" s="13">
        <v>25</v>
      </c>
      <c r="AB929" s="13">
        <v>25</v>
      </c>
      <c r="AC929" s="13">
        <v>25</v>
      </c>
      <c r="AD929" s="13">
        <v>25</v>
      </c>
      <c r="AE929" s="14">
        <v>25</v>
      </c>
      <c r="AF929" s="15">
        <v>196.942886098163</v>
      </c>
      <c r="AG929" s="15">
        <v>28.249427645484602</v>
      </c>
      <c r="AH929" s="15">
        <v>18.512668580886199</v>
      </c>
      <c r="AI929" s="15">
        <v>54.964508137062303</v>
      </c>
      <c r="AJ929" s="2">
        <v>155.67927021981501</v>
      </c>
      <c r="AK929" s="1">
        <f t="shared" si="299"/>
        <v>1</v>
      </c>
      <c r="AL929" s="1">
        <f t="shared" si="300"/>
        <v>2</v>
      </c>
      <c r="AM929" s="1">
        <f t="shared" si="301"/>
        <v>0</v>
      </c>
      <c r="AN929" s="1">
        <f t="shared" si="302"/>
        <v>0</v>
      </c>
      <c r="AO929" s="1">
        <f t="shared" si="303"/>
        <v>-4</v>
      </c>
      <c r="AP929" s="1">
        <f t="shared" si="304"/>
        <v>-1</v>
      </c>
      <c r="AQ929" s="1">
        <f t="shared" si="305"/>
        <v>3</v>
      </c>
      <c r="AR929" s="1">
        <f t="shared" si="306"/>
        <v>0</v>
      </c>
      <c r="AS929" s="1">
        <f t="shared" si="307"/>
        <v>1</v>
      </c>
      <c r="AT929" s="1">
        <f t="shared" si="308"/>
        <v>2</v>
      </c>
      <c r="AU929" s="1">
        <f t="shared" si="309"/>
        <v>0</v>
      </c>
      <c r="AV929" s="1">
        <f t="shared" si="310"/>
        <v>0</v>
      </c>
      <c r="AW929" s="1">
        <f t="shared" si="311"/>
        <v>0.6</v>
      </c>
      <c r="AX929" s="1">
        <f t="shared" si="312"/>
        <v>4</v>
      </c>
      <c r="AY929" s="1">
        <v>2</v>
      </c>
      <c r="AZ929" s="1">
        <f t="shared" si="313"/>
        <v>1</v>
      </c>
      <c r="BA929" s="1">
        <f t="shared" si="314"/>
        <v>7.6</v>
      </c>
      <c r="BB929" s="16"/>
      <c r="BC929" s="16"/>
      <c r="BD929" s="16"/>
      <c r="BE929" s="16"/>
      <c r="BF929" s="17"/>
      <c r="BG929" s="16"/>
      <c r="BH929" s="16"/>
      <c r="BI929" s="16"/>
      <c r="BJ929" s="16"/>
      <c r="BK929" s="16"/>
      <c r="BL929" s="16"/>
      <c r="BM929" s="16"/>
      <c r="BN929" s="16"/>
    </row>
    <row r="930" spans="1:66" ht="21" x14ac:dyDescent="0.2">
      <c r="A930" s="9" t="s">
        <v>294</v>
      </c>
      <c r="B930" s="43" t="s">
        <v>2896</v>
      </c>
      <c r="C930" s="9">
        <v>7.6</v>
      </c>
      <c r="D930" s="9"/>
      <c r="E930" s="9"/>
      <c r="F930" s="9"/>
      <c r="G930" s="9">
        <v>1</v>
      </c>
      <c r="H930" s="10">
        <v>420.84146446446903</v>
      </c>
      <c r="I930" s="11">
        <v>6.02</v>
      </c>
      <c r="J930" s="9">
        <v>631</v>
      </c>
      <c r="K930" s="2">
        <v>69.240974074660201</v>
      </c>
      <c r="L930" s="11">
        <v>5.69384765625</v>
      </c>
      <c r="M930" s="9">
        <v>3</v>
      </c>
      <c r="N930" s="9">
        <v>3</v>
      </c>
      <c r="O930" s="9">
        <v>14</v>
      </c>
      <c r="P930" s="34">
        <v>0.46604319736250299</v>
      </c>
      <c r="Q930" s="12">
        <v>2.0946119600107602</v>
      </c>
      <c r="R930" s="12">
        <v>0.99367680330007302</v>
      </c>
      <c r="S930" s="12">
        <v>0.669950425663426</v>
      </c>
      <c r="T930" s="35">
        <v>0.217409292049145</v>
      </c>
      <c r="U930" s="34">
        <f t="shared" si="294"/>
        <v>-1.1014644109684586</v>
      </c>
      <c r="V930" s="12">
        <f t="shared" si="295"/>
        <v>1.0666830003827013</v>
      </c>
      <c r="W930" s="12">
        <f t="shared" si="296"/>
        <v>-9.1514081869533172E-3</v>
      </c>
      <c r="X930" s="12">
        <f t="shared" si="297"/>
        <v>-0.57787375050444922</v>
      </c>
      <c r="Y930" s="35">
        <f t="shared" si="298"/>
        <v>-2.2015144925776129</v>
      </c>
      <c r="Z930" s="2"/>
      <c r="AA930" s="13">
        <v>10</v>
      </c>
      <c r="AB930" s="13">
        <v>10</v>
      </c>
      <c r="AC930" s="13">
        <v>10</v>
      </c>
      <c r="AD930" s="13">
        <v>10</v>
      </c>
      <c r="AE930" s="14">
        <v>10</v>
      </c>
      <c r="AF930" s="15">
        <v>15.6209556277387</v>
      </c>
      <c r="AG930" s="15">
        <v>13.3349211323376</v>
      </c>
      <c r="AH930" s="15">
        <v>10.666422952761801</v>
      </c>
      <c r="AI930" s="15">
        <v>54.426174833137502</v>
      </c>
      <c r="AJ930" s="2">
        <v>17.708536674037301</v>
      </c>
      <c r="AK930" s="1">
        <f t="shared" si="299"/>
        <v>2</v>
      </c>
      <c r="AL930" s="1">
        <f t="shared" si="300"/>
        <v>3</v>
      </c>
      <c r="AM930" s="1">
        <f t="shared" si="301"/>
        <v>0</v>
      </c>
      <c r="AN930" s="1">
        <f t="shared" si="302"/>
        <v>0</v>
      </c>
      <c r="AO930" s="1">
        <f t="shared" si="303"/>
        <v>-4</v>
      </c>
      <c r="AP930" s="1">
        <f t="shared" si="304"/>
        <v>1</v>
      </c>
      <c r="AQ930" s="1">
        <f t="shared" si="305"/>
        <v>2</v>
      </c>
      <c r="AR930" s="1">
        <f t="shared" si="306"/>
        <v>2</v>
      </c>
      <c r="AS930" s="1">
        <f t="shared" si="307"/>
        <v>2</v>
      </c>
      <c r="AT930" s="1">
        <f t="shared" si="308"/>
        <v>2</v>
      </c>
      <c r="AU930" s="1">
        <f t="shared" si="309"/>
        <v>0</v>
      </c>
      <c r="AV930" s="1">
        <f t="shared" si="310"/>
        <v>2</v>
      </c>
      <c r="AW930" s="1">
        <f t="shared" si="311"/>
        <v>1.6</v>
      </c>
      <c r="AX930" s="1">
        <f t="shared" si="312"/>
        <v>2</v>
      </c>
      <c r="AY930" s="1">
        <v>2</v>
      </c>
      <c r="AZ930" s="1">
        <f t="shared" si="313"/>
        <v>1</v>
      </c>
      <c r="BA930" s="1">
        <f t="shared" si="314"/>
        <v>7.6</v>
      </c>
      <c r="BB930" s="16"/>
      <c r="BC930" s="16"/>
      <c r="BD930" s="16"/>
      <c r="BE930" s="16"/>
      <c r="BF930" s="17"/>
      <c r="BG930" s="16"/>
      <c r="BH930" s="16"/>
      <c r="BI930" s="16"/>
      <c r="BJ930" s="16"/>
      <c r="BK930" s="16"/>
      <c r="BL930" s="16"/>
      <c r="BM930" s="16"/>
      <c r="BN930" s="16"/>
    </row>
    <row r="931" spans="1:66" x14ac:dyDescent="0.2">
      <c r="A931" s="9" t="s">
        <v>725</v>
      </c>
      <c r="B931" s="43" t="s">
        <v>3106</v>
      </c>
      <c r="C931" s="9">
        <v>7.6</v>
      </c>
      <c r="D931" s="9"/>
      <c r="E931" s="9"/>
      <c r="F931" s="9"/>
      <c r="G931" s="9">
        <v>1</v>
      </c>
      <c r="H931" s="10">
        <v>260.87853992195198</v>
      </c>
      <c r="I931" s="11">
        <v>34.659999999999997</v>
      </c>
      <c r="J931" s="9">
        <v>277</v>
      </c>
      <c r="K931" s="2">
        <v>31.330770634659999</v>
      </c>
      <c r="L931" s="11">
        <v>5.59228515625</v>
      </c>
      <c r="M931" s="9">
        <v>6</v>
      </c>
      <c r="N931" s="9">
        <v>6</v>
      </c>
      <c r="O931" s="9">
        <v>10</v>
      </c>
      <c r="P931" s="34">
        <v>1.00159088793162</v>
      </c>
      <c r="Q931" s="12">
        <v>0.896074681135692</v>
      </c>
      <c r="R931" s="12">
        <v>0.90908867317758502</v>
      </c>
      <c r="S931" s="12">
        <v>1.0145720394654401</v>
      </c>
      <c r="T931" s="35">
        <v>0.68550796710900397</v>
      </c>
      <c r="U931" s="34">
        <f t="shared" si="294"/>
        <v>2.2933423874999101E-3</v>
      </c>
      <c r="V931" s="12">
        <f t="shared" si="295"/>
        <v>-0.15830911973145168</v>
      </c>
      <c r="W931" s="12">
        <f t="shared" si="296"/>
        <v>-0.13750707206946941</v>
      </c>
      <c r="X931" s="12">
        <f t="shared" si="297"/>
        <v>2.0871306976930813E-2</v>
      </c>
      <c r="Y931" s="35">
        <f t="shared" si="298"/>
        <v>-0.54475466149867946</v>
      </c>
      <c r="Z931" s="2"/>
      <c r="AA931" s="13">
        <v>7</v>
      </c>
      <c r="AB931" s="13">
        <v>7</v>
      </c>
      <c r="AC931" s="13">
        <v>7</v>
      </c>
      <c r="AD931" s="13">
        <v>7</v>
      </c>
      <c r="AE931" s="14">
        <v>7</v>
      </c>
      <c r="AF931" s="15">
        <v>172.55895475896401</v>
      </c>
      <c r="AG931" s="15">
        <v>74.862149993055496</v>
      </c>
      <c r="AH931" s="15">
        <v>20.701935839802498</v>
      </c>
      <c r="AI931" s="15">
        <v>46.747271504855902</v>
      </c>
      <c r="AJ931" s="2">
        <v>139.40058815070901</v>
      </c>
      <c r="AK931" s="1">
        <f t="shared" si="299"/>
        <v>0</v>
      </c>
      <c r="AL931" s="1">
        <f t="shared" si="300"/>
        <v>0</v>
      </c>
      <c r="AM931" s="1">
        <f t="shared" si="301"/>
        <v>0</v>
      </c>
      <c r="AN931" s="1">
        <f t="shared" si="302"/>
        <v>0</v>
      </c>
      <c r="AO931" s="1">
        <f t="shared" si="303"/>
        <v>0</v>
      </c>
      <c r="AP931" s="1">
        <f t="shared" si="304"/>
        <v>0</v>
      </c>
      <c r="AQ931" s="1">
        <f t="shared" si="305"/>
        <v>2</v>
      </c>
      <c r="AR931" s="1">
        <f t="shared" si="306"/>
        <v>0</v>
      </c>
      <c r="AS931" s="1">
        <f t="shared" si="307"/>
        <v>0</v>
      </c>
      <c r="AT931" s="1">
        <f t="shared" si="308"/>
        <v>2</v>
      </c>
      <c r="AU931" s="1">
        <f t="shared" si="309"/>
        <v>1</v>
      </c>
      <c r="AV931" s="1">
        <f t="shared" si="310"/>
        <v>0</v>
      </c>
      <c r="AW931" s="1">
        <f t="shared" si="311"/>
        <v>0.6</v>
      </c>
      <c r="AX931" s="1">
        <f t="shared" si="312"/>
        <v>4</v>
      </c>
      <c r="AY931" s="1">
        <v>2</v>
      </c>
      <c r="AZ931" s="1">
        <f t="shared" si="313"/>
        <v>1</v>
      </c>
      <c r="BA931" s="1">
        <f t="shared" si="314"/>
        <v>7.6</v>
      </c>
      <c r="BB931" s="16"/>
      <c r="BC931" s="16"/>
      <c r="BD931" s="16"/>
      <c r="BE931" s="16"/>
      <c r="BF931" s="17"/>
      <c r="BG931" s="16"/>
      <c r="BH931" s="16"/>
      <c r="BI931" s="16"/>
      <c r="BJ931" s="16"/>
      <c r="BK931" s="16"/>
      <c r="BL931" s="16"/>
      <c r="BM931" s="16"/>
      <c r="BN931" s="16"/>
    </row>
    <row r="932" spans="1:66" x14ac:dyDescent="0.2">
      <c r="A932" s="9" t="s">
        <v>848</v>
      </c>
      <c r="B932" s="43" t="s">
        <v>1955</v>
      </c>
      <c r="C932" s="9">
        <v>7.6</v>
      </c>
      <c r="D932" s="9"/>
      <c r="E932" s="9"/>
      <c r="F932" s="9"/>
      <c r="G932" s="9">
        <v>16</v>
      </c>
      <c r="H932" s="10">
        <v>768.93479645592902</v>
      </c>
      <c r="I932" s="11">
        <v>22.5</v>
      </c>
      <c r="J932" s="9">
        <v>200</v>
      </c>
      <c r="K932" s="2">
        <v>22.52659012466</v>
      </c>
      <c r="L932" s="11">
        <v>8.38232421875</v>
      </c>
      <c r="M932" s="9">
        <v>2</v>
      </c>
      <c r="N932" s="9">
        <v>4</v>
      </c>
      <c r="O932" s="9">
        <v>25</v>
      </c>
      <c r="P932" s="34">
        <v>0.94466236667288395</v>
      </c>
      <c r="Q932" s="12">
        <v>0.91914129548099499</v>
      </c>
      <c r="R932" s="12">
        <v>0.90279044599639702</v>
      </c>
      <c r="S932" s="12">
        <v>0.69837152225604904</v>
      </c>
      <c r="T932" s="35">
        <v>1.0317447056250699</v>
      </c>
      <c r="U932" s="34">
        <f t="shared" si="294"/>
        <v>-8.212930943116524E-2</v>
      </c>
      <c r="V932" s="12">
        <f t="shared" si="295"/>
        <v>-0.12164143726778671</v>
      </c>
      <c r="W932" s="12">
        <f t="shared" si="296"/>
        <v>-0.14753694395459177</v>
      </c>
      <c r="X932" s="12">
        <f t="shared" si="297"/>
        <v>-0.51793336400939238</v>
      </c>
      <c r="Y932" s="35">
        <f t="shared" si="298"/>
        <v>4.5086035206538339E-2</v>
      </c>
      <c r="Z932" s="2"/>
      <c r="AA932" s="13">
        <v>14</v>
      </c>
      <c r="AB932" s="13">
        <v>14</v>
      </c>
      <c r="AC932" s="13">
        <v>14</v>
      </c>
      <c r="AD932" s="13">
        <v>14</v>
      </c>
      <c r="AE932" s="14">
        <v>14</v>
      </c>
      <c r="AF932" s="15">
        <v>15.9088894413522</v>
      </c>
      <c r="AG932" s="15">
        <v>16.585511308194199</v>
      </c>
      <c r="AH932" s="15">
        <v>15.7719881899943</v>
      </c>
      <c r="AI932" s="15">
        <v>28.206182649933599</v>
      </c>
      <c r="AJ932" s="2">
        <v>26.8690509488709</v>
      </c>
      <c r="AK932" s="1">
        <f t="shared" si="299"/>
        <v>0</v>
      </c>
      <c r="AL932" s="1">
        <f t="shared" si="300"/>
        <v>0</v>
      </c>
      <c r="AM932" s="1">
        <f t="shared" si="301"/>
        <v>0</v>
      </c>
      <c r="AN932" s="1">
        <f t="shared" si="302"/>
        <v>0</v>
      </c>
      <c r="AO932" s="1">
        <f t="shared" si="303"/>
        <v>0</v>
      </c>
      <c r="AP932" s="1">
        <f t="shared" si="304"/>
        <v>0</v>
      </c>
      <c r="AQ932" s="1">
        <f t="shared" si="305"/>
        <v>3</v>
      </c>
      <c r="AR932" s="1">
        <f t="shared" si="306"/>
        <v>2</v>
      </c>
      <c r="AS932" s="1">
        <f t="shared" si="307"/>
        <v>2</v>
      </c>
      <c r="AT932" s="1">
        <f t="shared" si="308"/>
        <v>2</v>
      </c>
      <c r="AU932" s="1">
        <f t="shared" si="309"/>
        <v>1</v>
      </c>
      <c r="AV932" s="1">
        <f t="shared" si="310"/>
        <v>1</v>
      </c>
      <c r="AW932" s="1">
        <f t="shared" si="311"/>
        <v>1.6</v>
      </c>
      <c r="AX932" s="1">
        <f t="shared" si="312"/>
        <v>1</v>
      </c>
      <c r="AY932" s="1">
        <v>5</v>
      </c>
      <c r="AZ932" s="1">
        <f t="shared" si="313"/>
        <v>2</v>
      </c>
      <c r="BA932" s="1">
        <f t="shared" si="314"/>
        <v>7.6</v>
      </c>
      <c r="BB932" s="16"/>
      <c r="BC932" s="16"/>
      <c r="BD932" s="16"/>
      <c r="BE932" s="16"/>
      <c r="BF932" s="17"/>
      <c r="BG932" s="16"/>
      <c r="BH932" s="16"/>
      <c r="BI932" s="16"/>
      <c r="BJ932" s="16"/>
      <c r="BK932" s="16"/>
      <c r="BL932" s="16"/>
      <c r="BM932" s="16"/>
      <c r="BN932" s="16"/>
    </row>
    <row r="933" spans="1:66" ht="21" x14ac:dyDescent="0.2">
      <c r="A933" s="9" t="s">
        <v>1177</v>
      </c>
      <c r="B933" s="43" t="s">
        <v>1957</v>
      </c>
      <c r="C933" s="9">
        <v>7.6</v>
      </c>
      <c r="D933" s="9"/>
      <c r="E933" s="9"/>
      <c r="F933" s="9"/>
      <c r="G933" s="9">
        <v>1</v>
      </c>
      <c r="H933" s="10">
        <v>156.915062602006</v>
      </c>
      <c r="I933" s="11">
        <v>5.62</v>
      </c>
      <c r="J933" s="9">
        <v>747</v>
      </c>
      <c r="K933" s="2">
        <v>85.052172494660297</v>
      </c>
      <c r="L933" s="11">
        <v>4.90673828125</v>
      </c>
      <c r="M933" s="9">
        <v>4</v>
      </c>
      <c r="N933" s="9">
        <v>4</v>
      </c>
      <c r="O933" s="9">
        <v>6</v>
      </c>
      <c r="P933" s="34">
        <v>1.17630639837829</v>
      </c>
      <c r="Q933" s="12">
        <v>0.63338449321344203</v>
      </c>
      <c r="R933" s="12">
        <v>0.87873613333539902</v>
      </c>
      <c r="S933" s="12">
        <v>0.35140381321901798</v>
      </c>
      <c r="T933" s="35">
        <v>1.8319667232102199</v>
      </c>
      <c r="U933" s="34">
        <f t="shared" si="294"/>
        <v>0.2342638950771625</v>
      </c>
      <c r="V933" s="12">
        <f t="shared" si="295"/>
        <v>-0.65884654775795048</v>
      </c>
      <c r="W933" s="12">
        <f t="shared" si="296"/>
        <v>-0.18649807659248518</v>
      </c>
      <c r="X933" s="12">
        <f t="shared" si="297"/>
        <v>-1.5087982482129045</v>
      </c>
      <c r="Y933" s="35">
        <f t="shared" si="298"/>
        <v>0.87339329781498076</v>
      </c>
      <c r="Z933" s="2"/>
      <c r="AA933" s="13">
        <v>5</v>
      </c>
      <c r="AB933" s="13">
        <v>5</v>
      </c>
      <c r="AC933" s="13">
        <v>5</v>
      </c>
      <c r="AD933" s="13">
        <v>4</v>
      </c>
      <c r="AE933" s="14">
        <v>5</v>
      </c>
      <c r="AF933" s="15">
        <v>39.766058053169601</v>
      </c>
      <c r="AG933" s="15">
        <v>90.704201238375802</v>
      </c>
      <c r="AH933" s="15">
        <v>35.709634032121301</v>
      </c>
      <c r="AI933" s="15">
        <v>82.170701994540195</v>
      </c>
      <c r="AJ933" s="2">
        <v>36.3025588959704</v>
      </c>
      <c r="AK933" s="1">
        <f t="shared" si="299"/>
        <v>0</v>
      </c>
      <c r="AL933" s="1">
        <f t="shared" si="300"/>
        <v>1</v>
      </c>
      <c r="AM933" s="1">
        <f t="shared" si="301"/>
        <v>0</v>
      </c>
      <c r="AN933" s="1">
        <f t="shared" si="302"/>
        <v>3</v>
      </c>
      <c r="AO933" s="1">
        <f t="shared" si="303"/>
        <v>-2</v>
      </c>
      <c r="AP933" s="1">
        <f t="shared" si="304"/>
        <v>2</v>
      </c>
      <c r="AQ933" s="1">
        <f t="shared" si="305"/>
        <v>1</v>
      </c>
      <c r="AR933" s="1">
        <f t="shared" si="306"/>
        <v>1</v>
      </c>
      <c r="AS933" s="1">
        <f t="shared" si="307"/>
        <v>0</v>
      </c>
      <c r="AT933" s="1">
        <f t="shared" si="308"/>
        <v>1</v>
      </c>
      <c r="AU933" s="1">
        <f t="shared" si="309"/>
        <v>0</v>
      </c>
      <c r="AV933" s="1">
        <f t="shared" si="310"/>
        <v>1</v>
      </c>
      <c r="AW933" s="1">
        <f t="shared" si="311"/>
        <v>0.6</v>
      </c>
      <c r="AX933" s="1">
        <f t="shared" si="312"/>
        <v>2</v>
      </c>
      <c r="AY933" s="1">
        <v>5</v>
      </c>
      <c r="AZ933" s="1">
        <f t="shared" si="313"/>
        <v>2</v>
      </c>
      <c r="BA933" s="1">
        <f t="shared" si="314"/>
        <v>7.6</v>
      </c>
      <c r="BB933" s="16"/>
      <c r="BC933" s="16"/>
      <c r="BD933" s="16"/>
      <c r="BE933" s="16"/>
      <c r="BF933" s="17"/>
      <c r="BG933" s="16"/>
      <c r="BH933" s="16"/>
      <c r="BI933" s="16"/>
      <c r="BJ933" s="16"/>
      <c r="BK933" s="16"/>
      <c r="BL933" s="16"/>
      <c r="BM933" s="16"/>
      <c r="BN933" s="16"/>
    </row>
    <row r="934" spans="1:66" x14ac:dyDescent="0.2">
      <c r="A934" s="9" t="s">
        <v>1297</v>
      </c>
      <c r="B934" s="43" t="s">
        <v>1951</v>
      </c>
      <c r="C934" s="9">
        <v>7.6</v>
      </c>
      <c r="D934" s="9"/>
      <c r="E934" s="9"/>
      <c r="F934" s="9"/>
      <c r="G934" s="9">
        <v>1</v>
      </c>
      <c r="H934" s="10">
        <v>80.476666666666702</v>
      </c>
      <c r="I934" s="11">
        <v>8.4499999999999993</v>
      </c>
      <c r="J934" s="9">
        <v>213</v>
      </c>
      <c r="K934" s="2">
        <v>22.473533774660002</v>
      </c>
      <c r="L934" s="11">
        <v>10.75537109375</v>
      </c>
      <c r="M934" s="9">
        <v>1</v>
      </c>
      <c r="N934" s="9">
        <v>1</v>
      </c>
      <c r="O934" s="9">
        <v>3</v>
      </c>
      <c r="P934" s="34">
        <v>0.77266327022446402</v>
      </c>
      <c r="Q934" s="12">
        <v>0.70673241312834501</v>
      </c>
      <c r="R934" s="12">
        <v>0.811696451807849</v>
      </c>
      <c r="S934" s="12">
        <v>1.6590241465411</v>
      </c>
      <c r="T934" s="35">
        <v>1.3823118105914201</v>
      </c>
      <c r="U934" s="34">
        <f t="shared" si="294"/>
        <v>-0.3720882761038104</v>
      </c>
      <c r="V934" s="12">
        <f t="shared" si="295"/>
        <v>-0.50076401751462318</v>
      </c>
      <c r="W934" s="12">
        <f t="shared" si="296"/>
        <v>-0.3009877878545329</v>
      </c>
      <c r="X934" s="12">
        <f t="shared" si="297"/>
        <v>0.73033488438996941</v>
      </c>
      <c r="Y934" s="35">
        <f t="shared" si="298"/>
        <v>0.46708308378236019</v>
      </c>
      <c r="Z934" s="2"/>
      <c r="AA934" s="13">
        <v>3</v>
      </c>
      <c r="AB934" s="13">
        <v>3</v>
      </c>
      <c r="AC934" s="13">
        <v>3</v>
      </c>
      <c r="AD934" s="13">
        <v>3</v>
      </c>
      <c r="AE934" s="14">
        <v>3</v>
      </c>
      <c r="AF934" s="15">
        <v>46.330405806212902</v>
      </c>
      <c r="AG934" s="15">
        <v>134.41121330015201</v>
      </c>
      <c r="AH934" s="15">
        <v>3.79074614073983</v>
      </c>
      <c r="AI934" s="15">
        <v>21.7012226854239</v>
      </c>
      <c r="AJ934" s="2">
        <v>20.909819327197699</v>
      </c>
      <c r="AK934" s="1">
        <f t="shared" si="299"/>
        <v>0</v>
      </c>
      <c r="AL934" s="1">
        <f t="shared" si="300"/>
        <v>0</v>
      </c>
      <c r="AM934" s="1">
        <f t="shared" si="301"/>
        <v>0</v>
      </c>
      <c r="AN934" s="1">
        <f t="shared" si="302"/>
        <v>2</v>
      </c>
      <c r="AO934" s="1">
        <f t="shared" si="303"/>
        <v>-1</v>
      </c>
      <c r="AP934" s="1">
        <f t="shared" si="304"/>
        <v>1</v>
      </c>
      <c r="AQ934" s="1">
        <f t="shared" si="305"/>
        <v>1</v>
      </c>
      <c r="AR934" s="1">
        <f t="shared" si="306"/>
        <v>1</v>
      </c>
      <c r="AS934" s="1">
        <f t="shared" si="307"/>
        <v>0</v>
      </c>
      <c r="AT934" s="1">
        <f t="shared" si="308"/>
        <v>3</v>
      </c>
      <c r="AU934" s="1">
        <f t="shared" si="309"/>
        <v>2</v>
      </c>
      <c r="AV934" s="1">
        <f t="shared" si="310"/>
        <v>2</v>
      </c>
      <c r="AW934" s="1">
        <f t="shared" si="311"/>
        <v>1.6</v>
      </c>
      <c r="AX934" s="1">
        <f t="shared" si="312"/>
        <v>0</v>
      </c>
      <c r="AY934" s="1">
        <v>4</v>
      </c>
      <c r="AZ934" s="1">
        <f t="shared" si="313"/>
        <v>4</v>
      </c>
      <c r="BA934" s="1">
        <f t="shared" si="314"/>
        <v>7.6</v>
      </c>
      <c r="BB934" s="16"/>
      <c r="BC934" s="16"/>
      <c r="BD934" s="16"/>
      <c r="BE934" s="16"/>
      <c r="BF934" s="17"/>
      <c r="BG934" s="16"/>
      <c r="BH934" s="16"/>
      <c r="BI934" s="16"/>
      <c r="BJ934" s="16"/>
      <c r="BK934" s="16"/>
      <c r="BL934" s="16"/>
      <c r="BM934" s="16"/>
      <c r="BN934" s="16"/>
    </row>
    <row r="935" spans="1:66" ht="21" x14ac:dyDescent="0.2">
      <c r="A935" s="9" t="s">
        <v>590</v>
      </c>
      <c r="B935" s="43" t="s">
        <v>2495</v>
      </c>
      <c r="C935" s="9">
        <v>7.6</v>
      </c>
      <c r="D935" s="9"/>
      <c r="E935" s="9"/>
      <c r="F935" s="9"/>
      <c r="G935" s="9">
        <v>1</v>
      </c>
      <c r="H935" s="10">
        <v>110.800399942186</v>
      </c>
      <c r="I935" s="11">
        <v>6.33</v>
      </c>
      <c r="J935" s="9">
        <v>616</v>
      </c>
      <c r="K935" s="2">
        <v>68.095274064660103</v>
      </c>
      <c r="L935" s="11">
        <v>7.21044921875</v>
      </c>
      <c r="M935" s="9">
        <v>3</v>
      </c>
      <c r="N935" s="9">
        <v>3</v>
      </c>
      <c r="O935" s="9">
        <v>3</v>
      </c>
      <c r="P935" s="34">
        <v>0.91306147782254199</v>
      </c>
      <c r="Q935" s="12">
        <v>0.90124264252937103</v>
      </c>
      <c r="R935" s="12">
        <v>0.78061317885650905</v>
      </c>
      <c r="S935" s="12">
        <v>0.51748546943956797</v>
      </c>
      <c r="T935" s="35">
        <v>0.99936200957398802</v>
      </c>
      <c r="U935" s="34">
        <f t="shared" si="294"/>
        <v>-0.13121609254895353</v>
      </c>
      <c r="V935" s="12">
        <f t="shared" si="295"/>
        <v>-0.15001251820903888</v>
      </c>
      <c r="W935" s="12">
        <f t="shared" si="296"/>
        <v>-0.3573202753202937</v>
      </c>
      <c r="X935" s="12">
        <f t="shared" si="297"/>
        <v>-0.95040974138030387</v>
      </c>
      <c r="Y935" s="35">
        <f t="shared" si="298"/>
        <v>-9.2071936005063641E-4</v>
      </c>
      <c r="Z935" s="2"/>
      <c r="AA935" s="13">
        <v>3</v>
      </c>
      <c r="AB935" s="13">
        <v>3</v>
      </c>
      <c r="AC935" s="13">
        <v>3</v>
      </c>
      <c r="AD935" s="13">
        <v>3</v>
      </c>
      <c r="AE935" s="14">
        <v>3</v>
      </c>
      <c r="AF935" s="15">
        <v>8.7140664041962204</v>
      </c>
      <c r="AG935" s="15">
        <v>31.402670799548201</v>
      </c>
      <c r="AH935" s="15">
        <v>26.005895958156501</v>
      </c>
      <c r="AI935" s="15">
        <v>34.683333479717199</v>
      </c>
      <c r="AJ935" s="2">
        <v>22.2374853754893</v>
      </c>
      <c r="AK935" s="1">
        <f t="shared" si="299"/>
        <v>0</v>
      </c>
      <c r="AL935" s="1">
        <f t="shared" si="300"/>
        <v>0</v>
      </c>
      <c r="AM935" s="1">
        <f t="shared" si="301"/>
        <v>0</v>
      </c>
      <c r="AN935" s="1">
        <f t="shared" si="302"/>
        <v>1</v>
      </c>
      <c r="AO935" s="1">
        <f t="shared" si="303"/>
        <v>0</v>
      </c>
      <c r="AP935" s="1">
        <f t="shared" si="304"/>
        <v>1</v>
      </c>
      <c r="AQ935" s="1">
        <f t="shared" si="305"/>
        <v>1</v>
      </c>
      <c r="AR935" s="1">
        <f t="shared" si="306"/>
        <v>3</v>
      </c>
      <c r="AS935" s="1">
        <f t="shared" si="307"/>
        <v>1</v>
      </c>
      <c r="AT935" s="1">
        <f t="shared" si="308"/>
        <v>1</v>
      </c>
      <c r="AU935" s="1">
        <f t="shared" si="309"/>
        <v>1</v>
      </c>
      <c r="AV935" s="1">
        <f t="shared" si="310"/>
        <v>2</v>
      </c>
      <c r="AW935" s="1">
        <f t="shared" si="311"/>
        <v>1.6</v>
      </c>
      <c r="AX935" s="1">
        <f t="shared" si="312"/>
        <v>2</v>
      </c>
      <c r="AY935" s="1">
        <v>5</v>
      </c>
      <c r="AZ935" s="1">
        <f t="shared" si="313"/>
        <v>2</v>
      </c>
      <c r="BA935" s="1">
        <f t="shared" si="314"/>
        <v>7.6</v>
      </c>
      <c r="BB935" s="16"/>
      <c r="BC935" s="16"/>
      <c r="BD935" s="16"/>
      <c r="BE935" s="16"/>
      <c r="BF935" s="17"/>
      <c r="BG935" s="16"/>
      <c r="BH935" s="16"/>
      <c r="BI935" s="16"/>
      <c r="BJ935" s="16"/>
      <c r="BK935" s="16"/>
      <c r="BL935" s="16"/>
      <c r="BM935" s="16"/>
      <c r="BN935" s="16"/>
    </row>
    <row r="936" spans="1:66" ht="21" x14ac:dyDescent="0.2">
      <c r="A936" s="9" t="s">
        <v>971</v>
      </c>
      <c r="B936" s="43" t="s">
        <v>1956</v>
      </c>
      <c r="C936" s="9">
        <v>7.6</v>
      </c>
      <c r="D936" s="9"/>
      <c r="E936" s="9"/>
      <c r="F936" s="9"/>
      <c r="G936" s="9">
        <v>4</v>
      </c>
      <c r="H936" s="10">
        <v>43.220720641520799</v>
      </c>
      <c r="I936" s="11">
        <v>4.74</v>
      </c>
      <c r="J936" s="9">
        <v>443</v>
      </c>
      <c r="K936" s="2">
        <v>51.677635584660102</v>
      </c>
      <c r="L936" s="11">
        <v>6.44287109375</v>
      </c>
      <c r="M936" s="9">
        <v>2</v>
      </c>
      <c r="N936" s="9">
        <v>2</v>
      </c>
      <c r="O936" s="9">
        <v>2</v>
      </c>
      <c r="P936" s="34">
        <v>0.97106186034664299</v>
      </c>
      <c r="Q936" s="12">
        <v>0.88880474610184301</v>
      </c>
      <c r="R936" s="12">
        <v>0.75184986074539795</v>
      </c>
      <c r="S936" s="12">
        <v>1.4630131668778701</v>
      </c>
      <c r="T936" s="35">
        <v>1.07771785960627</v>
      </c>
      <c r="U936" s="34">
        <f t="shared" si="294"/>
        <v>-4.2364891135144016E-2</v>
      </c>
      <c r="V936" s="12">
        <f t="shared" si="295"/>
        <v>-0.17006157433575017</v>
      </c>
      <c r="W936" s="12">
        <f t="shared" si="296"/>
        <v>-0.41148350051623034</v>
      </c>
      <c r="X936" s="12">
        <f t="shared" si="297"/>
        <v>0.54894275355290523</v>
      </c>
      <c r="Y936" s="35">
        <f t="shared" si="298"/>
        <v>0.10797953818046541</v>
      </c>
      <c r="Z936" s="2"/>
      <c r="AA936" s="13">
        <v>2</v>
      </c>
      <c r="AB936" s="13">
        <v>2</v>
      </c>
      <c r="AC936" s="13">
        <v>2</v>
      </c>
      <c r="AD936" s="13">
        <v>2</v>
      </c>
      <c r="AE936" s="14">
        <v>2</v>
      </c>
      <c r="AF936" s="15">
        <v>36.319970872344101</v>
      </c>
      <c r="AG936" s="15">
        <v>25.753055765634201</v>
      </c>
      <c r="AH936" s="15">
        <v>66.566326387386596</v>
      </c>
      <c r="AI936" s="15">
        <v>7.3754463218668498</v>
      </c>
      <c r="AJ936" s="2">
        <v>9.8841262005703694</v>
      </c>
      <c r="AK936" s="1">
        <f t="shared" si="299"/>
        <v>0</v>
      </c>
      <c r="AL936" s="1">
        <f t="shared" si="300"/>
        <v>0</v>
      </c>
      <c r="AM936" s="1">
        <f t="shared" si="301"/>
        <v>0</v>
      </c>
      <c r="AN936" s="1">
        <f t="shared" si="302"/>
        <v>1</v>
      </c>
      <c r="AO936" s="1">
        <f t="shared" si="303"/>
        <v>0</v>
      </c>
      <c r="AP936" s="1">
        <f t="shared" si="304"/>
        <v>1</v>
      </c>
      <c r="AQ936" s="1">
        <f t="shared" si="305"/>
        <v>0</v>
      </c>
      <c r="AR936" s="1">
        <f t="shared" si="306"/>
        <v>1</v>
      </c>
      <c r="AS936" s="1">
        <f t="shared" si="307"/>
        <v>1</v>
      </c>
      <c r="AT936" s="1">
        <f t="shared" si="308"/>
        <v>0</v>
      </c>
      <c r="AU936" s="1">
        <f t="shared" si="309"/>
        <v>3</v>
      </c>
      <c r="AV936" s="1">
        <f t="shared" si="310"/>
        <v>3</v>
      </c>
      <c r="AW936" s="1">
        <f t="shared" si="311"/>
        <v>1.6</v>
      </c>
      <c r="AX936" s="1">
        <f t="shared" si="312"/>
        <v>1</v>
      </c>
      <c r="AY936" s="1">
        <v>4</v>
      </c>
      <c r="AZ936" s="1">
        <f t="shared" si="313"/>
        <v>4</v>
      </c>
      <c r="BA936" s="1">
        <f t="shared" si="314"/>
        <v>7.6</v>
      </c>
      <c r="BB936" s="16"/>
      <c r="BC936" s="16"/>
      <c r="BD936" s="16"/>
      <c r="BE936" s="16"/>
      <c r="BF936" s="17"/>
      <c r="BG936" s="16"/>
      <c r="BH936" s="16"/>
      <c r="BI936" s="16"/>
      <c r="BJ936" s="16"/>
      <c r="BK936" s="16"/>
      <c r="BL936" s="16"/>
      <c r="BM936" s="16"/>
      <c r="BN936" s="16"/>
    </row>
    <row r="937" spans="1:66" x14ac:dyDescent="0.2">
      <c r="A937" s="9" t="s">
        <v>655</v>
      </c>
      <c r="B937" s="43" t="s">
        <v>2499</v>
      </c>
      <c r="C937" s="9">
        <v>7.6</v>
      </c>
      <c r="D937" s="9"/>
      <c r="E937" s="9"/>
      <c r="F937" s="9"/>
      <c r="G937" s="9">
        <v>1</v>
      </c>
      <c r="H937" s="10">
        <v>214.82666666666699</v>
      </c>
      <c r="I937" s="11">
        <v>32.03</v>
      </c>
      <c r="J937" s="9">
        <v>128</v>
      </c>
      <c r="K937" s="2">
        <v>14.777804784660001</v>
      </c>
      <c r="L937" s="11">
        <v>9.18798828125</v>
      </c>
      <c r="M937" s="9">
        <v>2</v>
      </c>
      <c r="N937" s="9">
        <v>2</v>
      </c>
      <c r="O937" s="9">
        <v>3</v>
      </c>
      <c r="P937" s="34">
        <v>1.3138368230294299</v>
      </c>
      <c r="Q937" s="12">
        <v>0.48077429662770899</v>
      </c>
      <c r="R937" s="12">
        <v>0.72763534401929097</v>
      </c>
      <c r="S937" s="12">
        <v>0.70878745361728102</v>
      </c>
      <c r="T937" s="35">
        <v>1.28536390871683</v>
      </c>
      <c r="U937" s="34">
        <f t="shared" si="294"/>
        <v>0.393786105778408</v>
      </c>
      <c r="V937" s="12">
        <f t="shared" si="295"/>
        <v>-1.0565683267895356</v>
      </c>
      <c r="W937" s="12">
        <f t="shared" si="296"/>
        <v>-0.45871247300443457</v>
      </c>
      <c r="X937" s="12">
        <f t="shared" si="297"/>
        <v>-0.49657502819015625</v>
      </c>
      <c r="Y937" s="35">
        <f t="shared" si="298"/>
        <v>0.36217686912693009</v>
      </c>
      <c r="Z937" s="2"/>
      <c r="AA937" s="13">
        <v>3</v>
      </c>
      <c r="AB937" s="13">
        <v>3</v>
      </c>
      <c r="AC937" s="13">
        <v>3</v>
      </c>
      <c r="AD937" s="13">
        <v>3</v>
      </c>
      <c r="AE937" s="14">
        <v>3</v>
      </c>
      <c r="AF937" s="15">
        <v>30.232989946665501</v>
      </c>
      <c r="AG937" s="15">
        <v>21.517594754604001</v>
      </c>
      <c r="AH937" s="15">
        <v>50.352941840265302</v>
      </c>
      <c r="AI937" s="15">
        <v>109.514296658467</v>
      </c>
      <c r="AJ937" s="2">
        <v>150.76266505070001</v>
      </c>
      <c r="AK937" s="1">
        <f t="shared" si="299"/>
        <v>1</v>
      </c>
      <c r="AL937" s="1">
        <f t="shared" si="300"/>
        <v>2</v>
      </c>
      <c r="AM937" s="1">
        <f t="shared" si="301"/>
        <v>0</v>
      </c>
      <c r="AN937" s="1">
        <f t="shared" si="302"/>
        <v>0</v>
      </c>
      <c r="AO937" s="1">
        <f t="shared" si="303"/>
        <v>0</v>
      </c>
      <c r="AP937" s="1">
        <f t="shared" si="304"/>
        <v>3</v>
      </c>
      <c r="AQ937" s="1">
        <f t="shared" si="305"/>
        <v>1</v>
      </c>
      <c r="AR937" s="1">
        <f t="shared" si="306"/>
        <v>1</v>
      </c>
      <c r="AS937" s="1">
        <f t="shared" si="307"/>
        <v>2</v>
      </c>
      <c r="AT937" s="1">
        <f t="shared" si="308"/>
        <v>0</v>
      </c>
      <c r="AU937" s="1">
        <f t="shared" si="309"/>
        <v>0</v>
      </c>
      <c r="AV937" s="1">
        <f t="shared" si="310"/>
        <v>0</v>
      </c>
      <c r="AW937" s="1">
        <f t="shared" si="311"/>
        <v>0.6</v>
      </c>
      <c r="AX937" s="1">
        <f t="shared" si="312"/>
        <v>1</v>
      </c>
      <c r="AY937" s="1">
        <v>5</v>
      </c>
      <c r="AZ937" s="1">
        <f t="shared" si="313"/>
        <v>2</v>
      </c>
      <c r="BA937" s="1">
        <f t="shared" si="314"/>
        <v>7.6</v>
      </c>
      <c r="BB937" s="16"/>
      <c r="BC937" s="16"/>
      <c r="BD937" s="16"/>
      <c r="BE937" s="16"/>
      <c r="BF937" s="17"/>
      <c r="BG937" s="16"/>
      <c r="BH937" s="16"/>
      <c r="BI937" s="16"/>
      <c r="BJ937" s="16"/>
      <c r="BK937" s="16"/>
      <c r="BL937" s="16"/>
      <c r="BM937" s="16"/>
      <c r="BN937" s="16"/>
    </row>
    <row r="938" spans="1:66" ht="21" x14ac:dyDescent="0.2">
      <c r="A938" s="9" t="s">
        <v>1492</v>
      </c>
      <c r="B938" s="43" t="s">
        <v>2897</v>
      </c>
      <c r="C938" s="9">
        <v>7.6</v>
      </c>
      <c r="D938" s="9"/>
      <c r="E938" s="9"/>
      <c r="F938" s="9"/>
      <c r="G938" s="9">
        <v>1</v>
      </c>
      <c r="H938" s="10">
        <v>151.75887708030899</v>
      </c>
      <c r="I938" s="11">
        <v>6.26</v>
      </c>
      <c r="J938" s="9">
        <v>463</v>
      </c>
      <c r="K938" s="2">
        <v>50.285213914659998</v>
      </c>
      <c r="L938" s="11">
        <v>7.41552734375</v>
      </c>
      <c r="M938" s="9">
        <v>3</v>
      </c>
      <c r="N938" s="9">
        <v>3</v>
      </c>
      <c r="O938" s="9">
        <v>4</v>
      </c>
      <c r="P938" s="34">
        <v>0.49943747841471098</v>
      </c>
      <c r="Q938" s="12">
        <v>1.0205579268473499</v>
      </c>
      <c r="R938" s="12">
        <v>0.63315998515241501</v>
      </c>
      <c r="S938" s="12">
        <v>1.16750059665004</v>
      </c>
      <c r="T938" s="35">
        <v>0.54092580361008102</v>
      </c>
      <c r="U938" s="34">
        <f t="shared" si="294"/>
        <v>-1.001624007913877</v>
      </c>
      <c r="V938" s="12">
        <f t="shared" si="295"/>
        <v>2.9358072036113181E-2</v>
      </c>
      <c r="W938" s="12">
        <f t="shared" si="296"/>
        <v>-0.65935801289037699</v>
      </c>
      <c r="X938" s="12">
        <f t="shared" si="297"/>
        <v>0.22342328722301769</v>
      </c>
      <c r="Y938" s="35">
        <f t="shared" si="298"/>
        <v>-0.88649737533572015</v>
      </c>
      <c r="Z938" s="2"/>
      <c r="AA938" s="13">
        <v>4</v>
      </c>
      <c r="AB938" s="13">
        <v>4</v>
      </c>
      <c r="AC938" s="13">
        <v>3</v>
      </c>
      <c r="AD938" s="13">
        <v>4</v>
      </c>
      <c r="AE938" s="14">
        <v>4</v>
      </c>
      <c r="AF938" s="15">
        <v>33.208989382399103</v>
      </c>
      <c r="AG938" s="15">
        <v>48.291482174321501</v>
      </c>
      <c r="AH938" s="15">
        <v>3.47626648085491</v>
      </c>
      <c r="AI938" s="15">
        <v>13.9023758424244</v>
      </c>
      <c r="AJ938" s="2">
        <v>29.524372978629501</v>
      </c>
      <c r="AK938" s="1">
        <f t="shared" si="299"/>
        <v>2</v>
      </c>
      <c r="AL938" s="1">
        <f t="shared" si="300"/>
        <v>0</v>
      </c>
      <c r="AM938" s="1">
        <f t="shared" si="301"/>
        <v>1</v>
      </c>
      <c r="AN938" s="1">
        <f t="shared" si="302"/>
        <v>0</v>
      </c>
      <c r="AO938" s="1">
        <f t="shared" si="303"/>
        <v>-1</v>
      </c>
      <c r="AP938" s="1">
        <f t="shared" si="304"/>
        <v>2</v>
      </c>
      <c r="AQ938" s="1">
        <f t="shared" si="305"/>
        <v>1</v>
      </c>
      <c r="AR938" s="1">
        <f t="shared" si="306"/>
        <v>1</v>
      </c>
      <c r="AS938" s="1">
        <f t="shared" si="307"/>
        <v>1</v>
      </c>
      <c r="AT938" s="1">
        <f t="shared" si="308"/>
        <v>3</v>
      </c>
      <c r="AU938" s="1">
        <f t="shared" si="309"/>
        <v>2</v>
      </c>
      <c r="AV938" s="1">
        <f t="shared" si="310"/>
        <v>1</v>
      </c>
      <c r="AW938" s="1">
        <f t="shared" si="311"/>
        <v>1.6</v>
      </c>
      <c r="AX938" s="1">
        <f t="shared" si="312"/>
        <v>2</v>
      </c>
      <c r="AY938" s="1">
        <v>2</v>
      </c>
      <c r="AZ938" s="1">
        <f t="shared" si="313"/>
        <v>1</v>
      </c>
      <c r="BA938" s="1">
        <f t="shared" si="314"/>
        <v>7.6</v>
      </c>
      <c r="BB938" s="16"/>
      <c r="BC938" s="16"/>
      <c r="BD938" s="16"/>
      <c r="BE938" s="16"/>
      <c r="BF938" s="17"/>
      <c r="BG938" s="16"/>
      <c r="BH938" s="16"/>
      <c r="BI938" s="16"/>
      <c r="BJ938" s="16"/>
      <c r="BK938" s="16"/>
      <c r="BL938" s="16"/>
      <c r="BM938" s="16"/>
      <c r="BN938" s="16"/>
    </row>
    <row r="939" spans="1:66" x14ac:dyDescent="0.2">
      <c r="A939" s="9" t="s">
        <v>704</v>
      </c>
      <c r="B939" s="43" t="s">
        <v>2899</v>
      </c>
      <c r="C939" s="9">
        <v>7.4</v>
      </c>
      <c r="D939" s="9"/>
      <c r="E939" s="9"/>
      <c r="F939" s="9"/>
      <c r="G939" s="9">
        <v>1</v>
      </c>
      <c r="H939" s="10">
        <v>116.958606036904</v>
      </c>
      <c r="I939" s="11">
        <v>8.0399999999999991</v>
      </c>
      <c r="J939" s="9">
        <v>286</v>
      </c>
      <c r="K939" s="2">
        <v>32.215349254659998</v>
      </c>
      <c r="L939" s="11">
        <v>4.48779296875</v>
      </c>
      <c r="M939" s="9">
        <v>2</v>
      </c>
      <c r="N939" s="9">
        <v>2</v>
      </c>
      <c r="O939" s="9">
        <v>4</v>
      </c>
      <c r="P939" s="34">
        <v>0.443487323239039</v>
      </c>
      <c r="Q939" s="12">
        <v>2.1689009160421802</v>
      </c>
      <c r="R939" s="12">
        <v>1.55911930923245</v>
      </c>
      <c r="S939" s="12">
        <v>0.69989381593309496</v>
      </c>
      <c r="T939" s="35">
        <v>0.20129432421115401</v>
      </c>
      <c r="U939" s="34">
        <f t="shared" si="294"/>
        <v>-1.173035228154834</v>
      </c>
      <c r="V939" s="12">
        <f t="shared" si="295"/>
        <v>1.1169641465096145</v>
      </c>
      <c r="W939" s="12">
        <f t="shared" si="296"/>
        <v>0.6407313323025019</v>
      </c>
      <c r="X939" s="12">
        <f t="shared" si="297"/>
        <v>-0.51479203403950935</v>
      </c>
      <c r="Y939" s="35">
        <f t="shared" si="298"/>
        <v>-2.3126216009582765</v>
      </c>
      <c r="Z939" s="2"/>
      <c r="AA939" s="13">
        <v>4</v>
      </c>
      <c r="AB939" s="13">
        <v>4</v>
      </c>
      <c r="AC939" s="13">
        <v>4</v>
      </c>
      <c r="AD939" s="13">
        <v>4</v>
      </c>
      <c r="AE939" s="14">
        <v>4</v>
      </c>
      <c r="AF939" s="15">
        <v>22.454785746069302</v>
      </c>
      <c r="AG939" s="15">
        <v>22.3136023437728</v>
      </c>
      <c r="AH939" s="15">
        <v>16.0992935310706</v>
      </c>
      <c r="AI939" s="15">
        <v>62.952196412754802</v>
      </c>
      <c r="AJ939" s="2">
        <v>46.129992296957099</v>
      </c>
      <c r="AK939" s="1">
        <f t="shared" si="299"/>
        <v>2</v>
      </c>
      <c r="AL939" s="1">
        <f t="shared" si="300"/>
        <v>3</v>
      </c>
      <c r="AM939" s="1">
        <f t="shared" si="301"/>
        <v>2</v>
      </c>
      <c r="AN939" s="1">
        <f t="shared" si="302"/>
        <v>0</v>
      </c>
      <c r="AO939" s="1">
        <f t="shared" si="303"/>
        <v>-4</v>
      </c>
      <c r="AP939" s="1">
        <f t="shared" si="304"/>
        <v>3</v>
      </c>
      <c r="AQ939" s="1">
        <f t="shared" si="305"/>
        <v>1</v>
      </c>
      <c r="AR939" s="1">
        <f t="shared" si="306"/>
        <v>2</v>
      </c>
      <c r="AS939" s="1">
        <f t="shared" si="307"/>
        <v>2</v>
      </c>
      <c r="AT939" s="1">
        <f t="shared" si="308"/>
        <v>2</v>
      </c>
      <c r="AU939" s="1">
        <f t="shared" si="309"/>
        <v>0</v>
      </c>
      <c r="AV939" s="1">
        <f t="shared" si="310"/>
        <v>1</v>
      </c>
      <c r="AW939" s="1">
        <f t="shared" si="311"/>
        <v>1.4</v>
      </c>
      <c r="AX939" s="1">
        <f t="shared" si="312"/>
        <v>1</v>
      </c>
      <c r="AY939" s="1">
        <v>2</v>
      </c>
      <c r="AZ939" s="1">
        <f t="shared" si="313"/>
        <v>1</v>
      </c>
      <c r="BA939" s="1">
        <f t="shared" si="314"/>
        <v>7.4</v>
      </c>
      <c r="BB939" s="16"/>
      <c r="BC939" s="16"/>
      <c r="BD939" s="16"/>
      <c r="BE939" s="16"/>
      <c r="BF939" s="17"/>
      <c r="BG939" s="16"/>
      <c r="BH939" s="16"/>
      <c r="BI939" s="16"/>
      <c r="BJ939" s="16"/>
      <c r="BK939" s="16"/>
      <c r="BL939" s="16"/>
      <c r="BM939" s="16"/>
      <c r="BN939" s="16"/>
    </row>
    <row r="940" spans="1:66" x14ac:dyDescent="0.2">
      <c r="A940" s="9" t="s">
        <v>959</v>
      </c>
      <c r="B940" s="43" t="s">
        <v>1961</v>
      </c>
      <c r="C940" s="9">
        <v>7.4</v>
      </c>
      <c r="D940" s="9">
        <v>1</v>
      </c>
      <c r="E940" s="9"/>
      <c r="F940" s="9"/>
      <c r="G940" s="9">
        <v>1</v>
      </c>
      <c r="H940" s="10">
        <v>90.05</v>
      </c>
      <c r="I940" s="11">
        <v>7.21</v>
      </c>
      <c r="J940" s="9">
        <v>111</v>
      </c>
      <c r="K940" s="2">
        <v>11.927824664659999</v>
      </c>
      <c r="L940" s="11">
        <v>5.08447265625</v>
      </c>
      <c r="M940" s="9">
        <v>1</v>
      </c>
      <c r="N940" s="9">
        <v>1</v>
      </c>
      <c r="O940" s="9">
        <v>4</v>
      </c>
      <c r="P940" s="34">
        <v>1.1466349905323701</v>
      </c>
      <c r="Q940" s="12">
        <v>1.78272832713425</v>
      </c>
      <c r="R940" s="12">
        <v>1.47209594731681</v>
      </c>
      <c r="S940" s="12">
        <v>1.8643894296817001</v>
      </c>
      <c r="T940" s="35">
        <v>0.63446047650097404</v>
      </c>
      <c r="U940" s="34">
        <f t="shared" si="294"/>
        <v>0.19740620987504026</v>
      </c>
      <c r="V940" s="12">
        <f t="shared" si="295"/>
        <v>0.83408686507232177</v>
      </c>
      <c r="W940" s="12">
        <f t="shared" si="296"/>
        <v>0.5578717055029675</v>
      </c>
      <c r="X940" s="12">
        <f t="shared" si="297"/>
        <v>0.89870323852745793</v>
      </c>
      <c r="Y940" s="35">
        <f t="shared" si="298"/>
        <v>-0.65639780021741656</v>
      </c>
      <c r="Z940" s="2"/>
      <c r="AA940" s="13">
        <v>2</v>
      </c>
      <c r="AB940" s="13">
        <v>2</v>
      </c>
      <c r="AC940" s="13">
        <v>2</v>
      </c>
      <c r="AD940" s="13">
        <v>2</v>
      </c>
      <c r="AE940" s="14">
        <v>2</v>
      </c>
      <c r="AF940" s="15">
        <v>9.1022965229649007</v>
      </c>
      <c r="AG940" s="15">
        <v>6.3486955239366596</v>
      </c>
      <c r="AH940" s="15">
        <v>9.2960005209356904</v>
      </c>
      <c r="AI940" s="15">
        <v>51.435849565391798</v>
      </c>
      <c r="AJ940" s="2">
        <v>2.7417299587651498</v>
      </c>
      <c r="AK940" s="1">
        <f t="shared" si="299"/>
        <v>0</v>
      </c>
      <c r="AL940" s="1">
        <f t="shared" si="300"/>
        <v>2</v>
      </c>
      <c r="AM940" s="1">
        <f t="shared" si="301"/>
        <v>1</v>
      </c>
      <c r="AN940" s="1">
        <f t="shared" si="302"/>
        <v>2</v>
      </c>
      <c r="AO940" s="1">
        <f t="shared" si="303"/>
        <v>-1</v>
      </c>
      <c r="AP940" s="1">
        <f t="shared" si="304"/>
        <v>4</v>
      </c>
      <c r="AQ940" s="1">
        <f t="shared" si="305"/>
        <v>0</v>
      </c>
      <c r="AR940" s="1">
        <f t="shared" si="306"/>
        <v>3</v>
      </c>
      <c r="AS940" s="1">
        <f t="shared" si="307"/>
        <v>3</v>
      </c>
      <c r="AT940" s="1">
        <f t="shared" si="308"/>
        <v>3</v>
      </c>
      <c r="AU940" s="1">
        <f t="shared" si="309"/>
        <v>0</v>
      </c>
      <c r="AV940" s="1">
        <f t="shared" si="310"/>
        <v>3</v>
      </c>
      <c r="AW940" s="1">
        <f t="shared" si="311"/>
        <v>2.4</v>
      </c>
      <c r="AX940" s="1">
        <f t="shared" si="312"/>
        <v>0</v>
      </c>
      <c r="AY940" s="1">
        <v>2</v>
      </c>
      <c r="AZ940" s="1">
        <f t="shared" si="313"/>
        <v>1</v>
      </c>
      <c r="BA940" s="1">
        <f t="shared" si="314"/>
        <v>7.4</v>
      </c>
      <c r="BB940" s="16"/>
      <c r="BC940" s="16"/>
      <c r="BD940" s="16"/>
      <c r="BE940" s="16"/>
      <c r="BF940" s="17"/>
      <c r="BG940" s="16"/>
      <c r="BH940" s="16"/>
      <c r="BI940" s="16"/>
      <c r="BJ940" s="16"/>
      <c r="BK940" s="16"/>
      <c r="BL940" s="16"/>
      <c r="BM940" s="16"/>
      <c r="BN940" s="16"/>
    </row>
    <row r="941" spans="1:66" x14ac:dyDescent="0.2">
      <c r="A941" s="9" t="s">
        <v>535</v>
      </c>
      <c r="B941" s="43" t="s">
        <v>2505</v>
      </c>
      <c r="C941" s="9">
        <v>7.4</v>
      </c>
      <c r="D941" s="9"/>
      <c r="E941" s="9"/>
      <c r="F941" s="9"/>
      <c r="G941" s="9">
        <v>2</v>
      </c>
      <c r="H941" s="10">
        <v>105.46</v>
      </c>
      <c r="I941" s="11">
        <v>7.48</v>
      </c>
      <c r="J941" s="9">
        <v>321</v>
      </c>
      <c r="K941" s="2">
        <v>33.763420154659997</v>
      </c>
      <c r="L941" s="11">
        <v>10.18408203125</v>
      </c>
      <c r="M941" s="9">
        <v>2</v>
      </c>
      <c r="N941" s="9">
        <v>2</v>
      </c>
      <c r="O941" s="9">
        <v>4</v>
      </c>
      <c r="P941" s="34">
        <v>1.2956888936831701</v>
      </c>
      <c r="Q941" s="12">
        <v>0.87188675867618404</v>
      </c>
      <c r="R941" s="12">
        <v>1.3756386813730099</v>
      </c>
      <c r="S941" s="12">
        <v>0.47042100904795497</v>
      </c>
      <c r="T941" s="35">
        <v>1.4659028930433</v>
      </c>
      <c r="U941" s="34">
        <f t="shared" si="294"/>
        <v>0.37371935601546147</v>
      </c>
      <c r="V941" s="12">
        <f t="shared" si="295"/>
        <v>-0.19778732606098584</v>
      </c>
      <c r="W941" s="12">
        <f t="shared" si="296"/>
        <v>0.46010158846819399</v>
      </c>
      <c r="X941" s="12">
        <f t="shared" si="297"/>
        <v>-1.0879756023736453</v>
      </c>
      <c r="Y941" s="35">
        <f t="shared" si="298"/>
        <v>0.55178953705630873</v>
      </c>
      <c r="Z941" s="2"/>
      <c r="AA941" s="13">
        <v>3</v>
      </c>
      <c r="AB941" s="13">
        <v>3</v>
      </c>
      <c r="AC941" s="13">
        <v>3</v>
      </c>
      <c r="AD941" s="13">
        <v>2</v>
      </c>
      <c r="AE941" s="14">
        <v>3</v>
      </c>
      <c r="AF941" s="15">
        <v>16.9088638374308</v>
      </c>
      <c r="AG941" s="15">
        <v>67.677755130199301</v>
      </c>
      <c r="AH941" s="15">
        <v>7.8141839505100599</v>
      </c>
      <c r="AI941" s="15">
        <v>32.326941219939897</v>
      </c>
      <c r="AJ941" s="2">
        <v>29.7243180384753</v>
      </c>
      <c r="AK941" s="1">
        <f t="shared" si="299"/>
        <v>0</v>
      </c>
      <c r="AL941" s="1">
        <f t="shared" si="300"/>
        <v>0</v>
      </c>
      <c r="AM941" s="1">
        <f t="shared" si="301"/>
        <v>1</v>
      </c>
      <c r="AN941" s="1">
        <f t="shared" si="302"/>
        <v>2</v>
      </c>
      <c r="AO941" s="1">
        <f t="shared" si="303"/>
        <v>-1</v>
      </c>
      <c r="AP941" s="1">
        <f t="shared" si="304"/>
        <v>2</v>
      </c>
      <c r="AQ941" s="1">
        <f t="shared" si="305"/>
        <v>1</v>
      </c>
      <c r="AR941" s="1">
        <f t="shared" si="306"/>
        <v>2</v>
      </c>
      <c r="AS941" s="1">
        <f t="shared" si="307"/>
        <v>0</v>
      </c>
      <c r="AT941" s="1">
        <f t="shared" si="308"/>
        <v>3</v>
      </c>
      <c r="AU941" s="1">
        <f t="shared" si="309"/>
        <v>1</v>
      </c>
      <c r="AV941" s="1">
        <f t="shared" si="310"/>
        <v>1</v>
      </c>
      <c r="AW941" s="1">
        <f t="shared" si="311"/>
        <v>1.4</v>
      </c>
      <c r="AX941" s="1">
        <f t="shared" si="312"/>
        <v>1</v>
      </c>
      <c r="AY941" s="1">
        <v>5</v>
      </c>
      <c r="AZ941" s="1">
        <f t="shared" si="313"/>
        <v>2</v>
      </c>
      <c r="BA941" s="1">
        <f t="shared" si="314"/>
        <v>7.4</v>
      </c>
      <c r="BB941" s="16"/>
      <c r="BC941" s="16"/>
      <c r="BD941" s="16"/>
      <c r="BE941" s="16"/>
      <c r="BF941" s="17"/>
      <c r="BG941" s="16"/>
      <c r="BH941" s="16"/>
      <c r="BI941" s="16"/>
      <c r="BJ941" s="16"/>
      <c r="BK941" s="16"/>
      <c r="BL941" s="16"/>
      <c r="BM941" s="16"/>
      <c r="BN941" s="16"/>
    </row>
    <row r="942" spans="1:66" x14ac:dyDescent="0.2">
      <c r="A942" s="9" t="s">
        <v>609</v>
      </c>
      <c r="B942" s="43" t="s">
        <v>3171</v>
      </c>
      <c r="C942" s="9">
        <v>7.4</v>
      </c>
      <c r="D942" s="9"/>
      <c r="E942" s="9"/>
      <c r="F942" s="9"/>
      <c r="G942" s="9">
        <v>1</v>
      </c>
      <c r="H942" s="10">
        <v>486.47569757852898</v>
      </c>
      <c r="I942" s="11">
        <v>39.5</v>
      </c>
      <c r="J942" s="9">
        <v>281</v>
      </c>
      <c r="K942" s="2">
        <v>31.10278475466</v>
      </c>
      <c r="L942" s="11">
        <v>5.00830078125</v>
      </c>
      <c r="M942" s="9">
        <v>7</v>
      </c>
      <c r="N942" s="9">
        <v>7</v>
      </c>
      <c r="O942" s="9">
        <v>11</v>
      </c>
      <c r="P942" s="34">
        <v>1.2718461963738099</v>
      </c>
      <c r="Q942" s="12">
        <v>0.78891128792250798</v>
      </c>
      <c r="R942" s="12">
        <v>1.2153370167648401</v>
      </c>
      <c r="S942" s="12">
        <v>1.1406302012404399</v>
      </c>
      <c r="T942" s="35">
        <v>1.6211741232086601</v>
      </c>
      <c r="U942" s="34">
        <f t="shared" si="294"/>
        <v>0.3469242168920374</v>
      </c>
      <c r="V942" s="12">
        <f t="shared" si="295"/>
        <v>-0.34206501476249573</v>
      </c>
      <c r="W942" s="12">
        <f t="shared" si="296"/>
        <v>0.28135643316849279</v>
      </c>
      <c r="X942" s="12">
        <f t="shared" si="297"/>
        <v>0.18983113754231248</v>
      </c>
      <c r="Y942" s="35">
        <f t="shared" si="298"/>
        <v>0.6970390527300071</v>
      </c>
      <c r="Z942" s="2"/>
      <c r="AA942" s="13">
        <v>7</v>
      </c>
      <c r="AB942" s="13">
        <v>7</v>
      </c>
      <c r="AC942" s="13">
        <v>7</v>
      </c>
      <c r="AD942" s="13">
        <v>7</v>
      </c>
      <c r="AE942" s="14">
        <v>7</v>
      </c>
      <c r="AF942" s="15">
        <v>58.719990777268002</v>
      </c>
      <c r="AG942" s="15">
        <v>36.888755646418197</v>
      </c>
      <c r="AH942" s="15">
        <v>9.1463171140956891</v>
      </c>
      <c r="AI942" s="15">
        <v>39.706328535891899</v>
      </c>
      <c r="AJ942" s="2">
        <v>15.956747113618301</v>
      </c>
      <c r="AK942" s="1">
        <f t="shared" si="299"/>
        <v>0</v>
      </c>
      <c r="AL942" s="1">
        <f t="shared" si="300"/>
        <v>0</v>
      </c>
      <c r="AM942" s="1">
        <f t="shared" si="301"/>
        <v>0</v>
      </c>
      <c r="AN942" s="1">
        <f t="shared" si="302"/>
        <v>0</v>
      </c>
      <c r="AO942" s="1">
        <f t="shared" si="303"/>
        <v>-2</v>
      </c>
      <c r="AP942" s="1">
        <f t="shared" si="304"/>
        <v>-2</v>
      </c>
      <c r="AQ942" s="1">
        <f t="shared" si="305"/>
        <v>2</v>
      </c>
      <c r="AR942" s="1">
        <f t="shared" si="306"/>
        <v>0</v>
      </c>
      <c r="AS942" s="1">
        <f t="shared" si="307"/>
        <v>1</v>
      </c>
      <c r="AT942" s="1">
        <f t="shared" si="308"/>
        <v>3</v>
      </c>
      <c r="AU942" s="1">
        <f t="shared" si="309"/>
        <v>1</v>
      </c>
      <c r="AV942" s="1">
        <f t="shared" si="310"/>
        <v>2</v>
      </c>
      <c r="AW942" s="1">
        <f t="shared" si="311"/>
        <v>1.4</v>
      </c>
      <c r="AX942" s="1">
        <f t="shared" si="312"/>
        <v>4</v>
      </c>
      <c r="AY942" s="1">
        <v>5</v>
      </c>
      <c r="AZ942" s="1">
        <f t="shared" si="313"/>
        <v>2</v>
      </c>
      <c r="BA942" s="1">
        <f t="shared" si="314"/>
        <v>7.4</v>
      </c>
      <c r="BB942" s="16"/>
      <c r="BC942" s="16"/>
      <c r="BD942" s="16"/>
      <c r="BE942" s="16"/>
      <c r="BF942" s="17"/>
      <c r="BG942" s="16"/>
      <c r="BH942" s="16"/>
      <c r="BI942" s="16"/>
      <c r="BJ942" s="16"/>
      <c r="BK942" s="16"/>
      <c r="BL942" s="16"/>
      <c r="BM942" s="16"/>
      <c r="BN942" s="16"/>
    </row>
    <row r="943" spans="1:66" x14ac:dyDescent="0.2">
      <c r="A943" s="9" t="s">
        <v>598</v>
      </c>
      <c r="B943" s="43" t="s">
        <v>3107</v>
      </c>
      <c r="C943" s="9">
        <v>7.4</v>
      </c>
      <c r="D943" s="9"/>
      <c r="E943" s="9"/>
      <c r="F943" s="9"/>
      <c r="G943" s="9">
        <v>1</v>
      </c>
      <c r="H943" s="10">
        <v>194.97</v>
      </c>
      <c r="I943" s="11">
        <v>8.7899999999999991</v>
      </c>
      <c r="J943" s="9">
        <v>239</v>
      </c>
      <c r="K943" s="2">
        <v>25.34144909466</v>
      </c>
      <c r="L943" s="11">
        <v>4.91943359375</v>
      </c>
      <c r="M943" s="9">
        <v>2</v>
      </c>
      <c r="N943" s="9">
        <v>2</v>
      </c>
      <c r="O943" s="9">
        <v>8</v>
      </c>
      <c r="P943" s="34">
        <v>1.0369020178450301</v>
      </c>
      <c r="Q943" s="12">
        <v>0.96374237776940197</v>
      </c>
      <c r="R943" s="12">
        <v>1.1978120632153699</v>
      </c>
      <c r="S943" s="12">
        <v>1.0754625259102799</v>
      </c>
      <c r="T943" s="35">
        <v>1.1450617300116299</v>
      </c>
      <c r="U943" s="34">
        <f t="shared" si="294"/>
        <v>5.2279572986532484E-2</v>
      </c>
      <c r="V943" s="12">
        <f t="shared" si="295"/>
        <v>-5.3280550077869401E-2</v>
      </c>
      <c r="W943" s="12">
        <f t="shared" si="296"/>
        <v>0.2604015669441781</v>
      </c>
      <c r="X943" s="12">
        <f t="shared" si="297"/>
        <v>0.10495725546733885</v>
      </c>
      <c r="Y943" s="35">
        <f t="shared" si="298"/>
        <v>0.19542537577293767</v>
      </c>
      <c r="Z943" s="2"/>
      <c r="AA943" s="13">
        <v>7</v>
      </c>
      <c r="AB943" s="13">
        <v>7</v>
      </c>
      <c r="AC943" s="13">
        <v>7</v>
      </c>
      <c r="AD943" s="13">
        <v>7</v>
      </c>
      <c r="AE943" s="14">
        <v>7</v>
      </c>
      <c r="AF943" s="15">
        <v>6.0629934003630597</v>
      </c>
      <c r="AG943" s="15">
        <v>10.528262383212599</v>
      </c>
      <c r="AH943" s="15">
        <v>4.4525373818873604</v>
      </c>
      <c r="AI943" s="15">
        <v>24.032581731481599</v>
      </c>
      <c r="AJ943" s="2">
        <v>21.7512684547475</v>
      </c>
      <c r="AK943" s="1">
        <f t="shared" si="299"/>
        <v>0</v>
      </c>
      <c r="AL943" s="1">
        <f t="shared" si="300"/>
        <v>0</v>
      </c>
      <c r="AM943" s="1">
        <f t="shared" si="301"/>
        <v>0</v>
      </c>
      <c r="AN943" s="1">
        <f t="shared" si="302"/>
        <v>0</v>
      </c>
      <c r="AO943" s="1">
        <f t="shared" si="303"/>
        <v>0</v>
      </c>
      <c r="AP943" s="1">
        <f t="shared" si="304"/>
        <v>0</v>
      </c>
      <c r="AQ943" s="1">
        <f t="shared" si="305"/>
        <v>2</v>
      </c>
      <c r="AR943" s="1">
        <f t="shared" si="306"/>
        <v>3</v>
      </c>
      <c r="AS943" s="1">
        <f t="shared" si="307"/>
        <v>2</v>
      </c>
      <c r="AT943" s="1">
        <f t="shared" si="308"/>
        <v>3</v>
      </c>
      <c r="AU943" s="1">
        <f t="shared" si="309"/>
        <v>2</v>
      </c>
      <c r="AV943" s="1">
        <f t="shared" si="310"/>
        <v>2</v>
      </c>
      <c r="AW943" s="1">
        <f t="shared" si="311"/>
        <v>2.4</v>
      </c>
      <c r="AX943" s="1">
        <f t="shared" si="312"/>
        <v>1</v>
      </c>
      <c r="AY943" s="1">
        <v>5</v>
      </c>
      <c r="AZ943" s="1">
        <f t="shared" si="313"/>
        <v>2</v>
      </c>
      <c r="BA943" s="1">
        <f t="shared" si="314"/>
        <v>7.4</v>
      </c>
      <c r="BB943" s="16"/>
      <c r="BC943" s="16"/>
      <c r="BD943" s="16"/>
      <c r="BE943" s="16"/>
      <c r="BF943" s="17"/>
      <c r="BG943" s="16"/>
      <c r="BH943" s="16"/>
      <c r="BI943" s="16"/>
      <c r="BJ943" s="16"/>
      <c r="BK943" s="16"/>
      <c r="BL943" s="16"/>
      <c r="BM943" s="16"/>
      <c r="BN943" s="16"/>
    </row>
    <row r="944" spans="1:66" x14ac:dyDescent="0.2">
      <c r="A944" s="9" t="s">
        <v>419</v>
      </c>
      <c r="B944" s="43" t="s">
        <v>2502</v>
      </c>
      <c r="C944" s="9">
        <v>7.4</v>
      </c>
      <c r="D944" s="9"/>
      <c r="E944" s="9"/>
      <c r="F944" s="9"/>
      <c r="G944" s="9">
        <v>3</v>
      </c>
      <c r="H944" s="10">
        <v>228.58115420284199</v>
      </c>
      <c r="I944" s="11">
        <v>7.55</v>
      </c>
      <c r="J944" s="9">
        <v>636</v>
      </c>
      <c r="K944" s="2">
        <v>70.625872824660107</v>
      </c>
      <c r="L944" s="11">
        <v>9.49560546875</v>
      </c>
      <c r="M944" s="9">
        <v>4</v>
      </c>
      <c r="N944" s="9">
        <v>4</v>
      </c>
      <c r="O944" s="9">
        <v>10</v>
      </c>
      <c r="P944" s="34">
        <v>0.94547227011957002</v>
      </c>
      <c r="Q944" s="12">
        <v>0.81128555210581199</v>
      </c>
      <c r="R944" s="12">
        <v>1.12028861843003</v>
      </c>
      <c r="S944" s="12">
        <v>0.72386602136381695</v>
      </c>
      <c r="T944" s="35">
        <v>1.1028797066496101</v>
      </c>
      <c r="U944" s="34">
        <f t="shared" si="294"/>
        <v>-8.0892949084236873E-2</v>
      </c>
      <c r="V944" s="12">
        <f t="shared" si="295"/>
        <v>-0.30171829869651129</v>
      </c>
      <c r="W944" s="12">
        <f t="shared" si="296"/>
        <v>0.16387045972602371</v>
      </c>
      <c r="X944" s="12">
        <f t="shared" si="297"/>
        <v>-0.46620539785612558</v>
      </c>
      <c r="Y944" s="35">
        <f t="shared" si="298"/>
        <v>0.1412754418048548</v>
      </c>
      <c r="Z944" s="2"/>
      <c r="AA944" s="13">
        <v>6</v>
      </c>
      <c r="AB944" s="13">
        <v>6</v>
      </c>
      <c r="AC944" s="13">
        <v>6</v>
      </c>
      <c r="AD944" s="13">
        <v>6</v>
      </c>
      <c r="AE944" s="14">
        <v>6</v>
      </c>
      <c r="AF944" s="15">
        <v>32.254656102317803</v>
      </c>
      <c r="AG944" s="15">
        <v>17.657937885596802</v>
      </c>
      <c r="AH944" s="15">
        <v>11.541980218861401</v>
      </c>
      <c r="AI944" s="15">
        <v>63.094868333613697</v>
      </c>
      <c r="AJ944" s="2">
        <v>16.2986732602842</v>
      </c>
      <c r="AK944" s="1">
        <f t="shared" si="299"/>
        <v>0</v>
      </c>
      <c r="AL944" s="1">
        <f t="shared" si="300"/>
        <v>0</v>
      </c>
      <c r="AM944" s="1">
        <f t="shared" si="301"/>
        <v>0</v>
      </c>
      <c r="AN944" s="1">
        <f t="shared" si="302"/>
        <v>0</v>
      </c>
      <c r="AO944" s="1">
        <f t="shared" si="303"/>
        <v>0</v>
      </c>
      <c r="AP944" s="1">
        <f t="shared" si="304"/>
        <v>0</v>
      </c>
      <c r="AQ944" s="1">
        <f t="shared" si="305"/>
        <v>2</v>
      </c>
      <c r="AR944" s="1">
        <f t="shared" si="306"/>
        <v>1</v>
      </c>
      <c r="AS944" s="1">
        <f t="shared" si="307"/>
        <v>2</v>
      </c>
      <c r="AT944" s="1">
        <f t="shared" si="308"/>
        <v>2</v>
      </c>
      <c r="AU944" s="1">
        <f t="shared" si="309"/>
        <v>0</v>
      </c>
      <c r="AV944" s="1">
        <f t="shared" si="310"/>
        <v>2</v>
      </c>
      <c r="AW944" s="1">
        <f t="shared" si="311"/>
        <v>1.4</v>
      </c>
      <c r="AX944" s="1">
        <f t="shared" si="312"/>
        <v>2</v>
      </c>
      <c r="AY944" s="1">
        <v>5</v>
      </c>
      <c r="AZ944" s="1">
        <f t="shared" si="313"/>
        <v>2</v>
      </c>
      <c r="BA944" s="1">
        <f t="shared" si="314"/>
        <v>7.4</v>
      </c>
      <c r="BB944" s="16"/>
      <c r="BC944" s="16"/>
      <c r="BD944" s="16"/>
      <c r="BE944" s="16"/>
      <c r="BF944" s="17"/>
      <c r="BG944" s="16"/>
      <c r="BH944" s="16"/>
      <c r="BI944" s="16"/>
      <c r="BJ944" s="16"/>
      <c r="BK944" s="16"/>
      <c r="BL944" s="16"/>
      <c r="BM944" s="16"/>
      <c r="BN944" s="16"/>
    </row>
    <row r="945" spans="1:66" x14ac:dyDescent="0.2">
      <c r="A945" s="9" t="s">
        <v>921</v>
      </c>
      <c r="B945" s="43" t="s">
        <v>1962</v>
      </c>
      <c r="C945" s="9">
        <v>7.4</v>
      </c>
      <c r="D945" s="9"/>
      <c r="E945" s="9"/>
      <c r="F945" s="9"/>
      <c r="G945" s="9">
        <v>2</v>
      </c>
      <c r="H945" s="10">
        <v>56.470250660457303</v>
      </c>
      <c r="I945" s="11">
        <v>11.98</v>
      </c>
      <c r="J945" s="9">
        <v>192</v>
      </c>
      <c r="K945" s="2">
        <v>21.436242654659999</v>
      </c>
      <c r="L945" s="11">
        <v>8.49951171875</v>
      </c>
      <c r="M945" s="9">
        <v>1</v>
      </c>
      <c r="N945" s="9">
        <v>2</v>
      </c>
      <c r="O945" s="9">
        <v>4</v>
      </c>
      <c r="P945" s="34">
        <v>1.2190558372681399</v>
      </c>
      <c r="Q945" s="12">
        <v>1.1072737823353</v>
      </c>
      <c r="R945" s="12">
        <v>0.99368587883878501</v>
      </c>
      <c r="S945" s="12">
        <v>0.70342402151948802</v>
      </c>
      <c r="T945" s="35">
        <v>1.08600826223945</v>
      </c>
      <c r="U945" s="34">
        <f t="shared" si="294"/>
        <v>0.28576420824272653</v>
      </c>
      <c r="V945" s="12">
        <f t="shared" si="295"/>
        <v>0.14701198416269964</v>
      </c>
      <c r="W945" s="12">
        <f t="shared" si="296"/>
        <v>-9.1382316944983184E-3</v>
      </c>
      <c r="X945" s="12">
        <f t="shared" si="297"/>
        <v>-0.50753349188988484</v>
      </c>
      <c r="Y945" s="35">
        <f t="shared" si="298"/>
        <v>0.11903507905989734</v>
      </c>
      <c r="Z945" s="2"/>
      <c r="AA945" s="13">
        <v>2</v>
      </c>
      <c r="AB945" s="13">
        <v>2</v>
      </c>
      <c r="AC945" s="13">
        <v>2</v>
      </c>
      <c r="AD945" s="13">
        <v>2</v>
      </c>
      <c r="AE945" s="14">
        <v>2</v>
      </c>
      <c r="AF945" s="15">
        <v>77.696951279735899</v>
      </c>
      <c r="AG945" s="15">
        <v>9.1620615503316998</v>
      </c>
      <c r="AH945" s="15">
        <v>6.5417027617094901</v>
      </c>
      <c r="AI945" s="15">
        <v>32.194805450804097</v>
      </c>
      <c r="AJ945" s="2">
        <v>65.281776612405906</v>
      </c>
      <c r="AK945" s="1">
        <f t="shared" si="299"/>
        <v>0</v>
      </c>
      <c r="AL945" s="1">
        <f t="shared" si="300"/>
        <v>0</v>
      </c>
      <c r="AM945" s="1">
        <f t="shared" si="301"/>
        <v>0</v>
      </c>
      <c r="AN945" s="1">
        <f t="shared" si="302"/>
        <v>0</v>
      </c>
      <c r="AO945" s="1">
        <f t="shared" si="303"/>
        <v>0</v>
      </c>
      <c r="AP945" s="1">
        <f t="shared" si="304"/>
        <v>0</v>
      </c>
      <c r="AQ945" s="1">
        <f t="shared" si="305"/>
        <v>0</v>
      </c>
      <c r="AR945" s="1">
        <f t="shared" si="306"/>
        <v>0</v>
      </c>
      <c r="AS945" s="1">
        <f t="shared" si="307"/>
        <v>3</v>
      </c>
      <c r="AT945" s="1">
        <f t="shared" si="308"/>
        <v>3</v>
      </c>
      <c r="AU945" s="1">
        <f t="shared" si="309"/>
        <v>1</v>
      </c>
      <c r="AV945" s="1">
        <f t="shared" si="310"/>
        <v>0</v>
      </c>
      <c r="AW945" s="1">
        <f t="shared" si="311"/>
        <v>1.4</v>
      </c>
      <c r="AX945" s="1">
        <f t="shared" si="312"/>
        <v>0</v>
      </c>
      <c r="AY945" s="1">
        <v>3</v>
      </c>
      <c r="AZ945" s="1">
        <f t="shared" si="313"/>
        <v>6</v>
      </c>
      <c r="BA945" s="1">
        <f t="shared" si="314"/>
        <v>7.4</v>
      </c>
      <c r="BB945" s="16"/>
      <c r="BC945" s="16"/>
      <c r="BD945" s="16"/>
      <c r="BE945" s="16"/>
      <c r="BF945" s="17"/>
      <c r="BG945" s="16"/>
      <c r="BH945" s="16"/>
      <c r="BI945" s="16"/>
      <c r="BJ945" s="16"/>
      <c r="BK945" s="16"/>
      <c r="BL945" s="16"/>
      <c r="BM945" s="16"/>
      <c r="BN945" s="16"/>
    </row>
    <row r="946" spans="1:66" x14ac:dyDescent="0.2">
      <c r="A946" s="9" t="s">
        <v>990</v>
      </c>
      <c r="B946" s="43" t="s">
        <v>2901</v>
      </c>
      <c r="C946" s="9">
        <v>7.4</v>
      </c>
      <c r="D946" s="9"/>
      <c r="E946" s="9"/>
      <c r="F946" s="9"/>
      <c r="G946" s="9">
        <v>1</v>
      </c>
      <c r="H946" s="10">
        <v>121.187138730776</v>
      </c>
      <c r="I946" s="11">
        <v>9.3800000000000008</v>
      </c>
      <c r="J946" s="9">
        <v>288</v>
      </c>
      <c r="K946" s="2">
        <v>32.707630344659997</v>
      </c>
      <c r="L946" s="11">
        <v>10.57958984375</v>
      </c>
      <c r="M946" s="9">
        <v>2</v>
      </c>
      <c r="N946" s="9">
        <v>2</v>
      </c>
      <c r="O946" s="9">
        <v>6</v>
      </c>
      <c r="P946" s="34">
        <v>6.0297367888151596</v>
      </c>
      <c r="Q946" s="12">
        <v>0.95365739688261997</v>
      </c>
      <c r="R946" s="12">
        <v>0.964693156014926</v>
      </c>
      <c r="S946" s="12">
        <v>1.83790007553929</v>
      </c>
      <c r="T946" s="35">
        <v>6.2369249898110297</v>
      </c>
      <c r="U946" s="34">
        <f t="shared" si="294"/>
        <v>2.5920950267092651</v>
      </c>
      <c r="V946" s="12">
        <f t="shared" si="295"/>
        <v>-6.8457026341924077E-2</v>
      </c>
      <c r="W946" s="12">
        <f t="shared" si="296"/>
        <v>-5.185796358543579E-2</v>
      </c>
      <c r="X946" s="12">
        <f t="shared" si="297"/>
        <v>0.87805833113033283</v>
      </c>
      <c r="Y946" s="35">
        <f t="shared" si="298"/>
        <v>2.6408349080310529</v>
      </c>
      <c r="Z946" s="2"/>
      <c r="AA946" s="13">
        <v>3</v>
      </c>
      <c r="AB946" s="13">
        <v>3</v>
      </c>
      <c r="AC946" s="13">
        <v>3</v>
      </c>
      <c r="AD946" s="13">
        <v>3</v>
      </c>
      <c r="AE946" s="14">
        <v>3</v>
      </c>
      <c r="AF946" s="15">
        <v>130.01545452988501</v>
      </c>
      <c r="AG946" s="15">
        <v>5.0480454646339803</v>
      </c>
      <c r="AH946" s="15">
        <v>21.704834278374999</v>
      </c>
      <c r="AI946" s="15">
        <v>10.393865202599899</v>
      </c>
      <c r="AJ946" s="2">
        <v>101.471430310239</v>
      </c>
      <c r="AK946" s="1">
        <f t="shared" si="299"/>
        <v>5</v>
      </c>
      <c r="AL946" s="1">
        <f t="shared" si="300"/>
        <v>0</v>
      </c>
      <c r="AM946" s="1">
        <f t="shared" si="301"/>
        <v>0</v>
      </c>
      <c r="AN946" s="1">
        <f t="shared" si="302"/>
        <v>2</v>
      </c>
      <c r="AO946" s="1">
        <f t="shared" si="303"/>
        <v>-5</v>
      </c>
      <c r="AP946" s="1">
        <f t="shared" si="304"/>
        <v>2</v>
      </c>
      <c r="AQ946" s="1">
        <f t="shared" si="305"/>
        <v>1</v>
      </c>
      <c r="AR946" s="1">
        <f t="shared" si="306"/>
        <v>0</v>
      </c>
      <c r="AS946" s="1">
        <f t="shared" si="307"/>
        <v>3</v>
      </c>
      <c r="AT946" s="1">
        <f t="shared" si="308"/>
        <v>2</v>
      </c>
      <c r="AU946" s="1">
        <f t="shared" si="309"/>
        <v>2</v>
      </c>
      <c r="AV946" s="1">
        <f t="shared" si="310"/>
        <v>0</v>
      </c>
      <c r="AW946" s="1">
        <f t="shared" si="311"/>
        <v>1.4</v>
      </c>
      <c r="AX946" s="1">
        <f t="shared" si="312"/>
        <v>1</v>
      </c>
      <c r="AY946" s="1">
        <v>5</v>
      </c>
      <c r="AZ946" s="1">
        <f t="shared" si="313"/>
        <v>2</v>
      </c>
      <c r="BA946" s="1">
        <f t="shared" si="314"/>
        <v>7.4</v>
      </c>
      <c r="BB946" s="16"/>
      <c r="BC946" s="16"/>
      <c r="BD946" s="16"/>
      <c r="BE946" s="16"/>
      <c r="BF946" s="17"/>
      <c r="BG946" s="16"/>
      <c r="BH946" s="16"/>
      <c r="BI946" s="16"/>
      <c r="BJ946" s="16"/>
      <c r="BK946" s="16"/>
      <c r="BL946" s="16"/>
      <c r="BM946" s="16"/>
      <c r="BN946" s="16"/>
    </row>
    <row r="947" spans="1:66" x14ac:dyDescent="0.2">
      <c r="A947" s="9" t="s">
        <v>1149</v>
      </c>
      <c r="B947" s="43" t="s">
        <v>2504</v>
      </c>
      <c r="C947" s="9">
        <v>7.4</v>
      </c>
      <c r="D947" s="9"/>
      <c r="E947" s="9"/>
      <c r="F947" s="9"/>
      <c r="G947" s="9">
        <v>1</v>
      </c>
      <c r="H947" s="10">
        <v>259.73681867931901</v>
      </c>
      <c r="I947" s="11">
        <v>15.64</v>
      </c>
      <c r="J947" s="9">
        <v>326</v>
      </c>
      <c r="K947" s="2">
        <v>36.06915168466</v>
      </c>
      <c r="L947" s="11">
        <v>9.17333984375</v>
      </c>
      <c r="M947" s="9">
        <v>4</v>
      </c>
      <c r="N947" s="9">
        <v>4</v>
      </c>
      <c r="O947" s="9">
        <v>11</v>
      </c>
      <c r="P947" s="34">
        <v>1.12572251600692</v>
      </c>
      <c r="Q947" s="12">
        <v>0.92615268862312905</v>
      </c>
      <c r="R947" s="12">
        <v>0.95440906979804596</v>
      </c>
      <c r="S947" s="12">
        <v>0.76695726231112804</v>
      </c>
      <c r="T947" s="35">
        <v>1.02862568789747</v>
      </c>
      <c r="U947" s="34">
        <f t="shared" si="294"/>
        <v>0.17085125537947146</v>
      </c>
      <c r="V947" s="12">
        <f t="shared" si="295"/>
        <v>-0.11067803427432865</v>
      </c>
      <c r="W947" s="12">
        <f t="shared" si="296"/>
        <v>-6.732034178455551E-2</v>
      </c>
      <c r="X947" s="12">
        <f t="shared" si="297"/>
        <v>-0.38278190721085259</v>
      </c>
      <c r="Y947" s="35">
        <f t="shared" si="298"/>
        <v>4.0718087715645626E-2</v>
      </c>
      <c r="Z947" s="2"/>
      <c r="AA947" s="13">
        <v>6</v>
      </c>
      <c r="AB947" s="13">
        <v>6</v>
      </c>
      <c r="AC947" s="13">
        <v>6</v>
      </c>
      <c r="AD947" s="13">
        <v>6</v>
      </c>
      <c r="AE947" s="14">
        <v>6</v>
      </c>
      <c r="AF947" s="15">
        <v>21.0356734906415</v>
      </c>
      <c r="AG947" s="15">
        <v>43.745306674721498</v>
      </c>
      <c r="AH947" s="15">
        <v>10.3804348624253</v>
      </c>
      <c r="AI947" s="15">
        <v>48.264527994521501</v>
      </c>
      <c r="AJ947" s="2">
        <v>33.176168407191099</v>
      </c>
      <c r="AK947" s="1">
        <f t="shared" si="299"/>
        <v>0</v>
      </c>
      <c r="AL947" s="1">
        <f t="shared" si="300"/>
        <v>0</v>
      </c>
      <c r="AM947" s="1">
        <f t="shared" si="301"/>
        <v>0</v>
      </c>
      <c r="AN947" s="1">
        <f t="shared" si="302"/>
        <v>0</v>
      </c>
      <c r="AO947" s="1">
        <f t="shared" si="303"/>
        <v>0</v>
      </c>
      <c r="AP947" s="1">
        <f t="shared" si="304"/>
        <v>0</v>
      </c>
      <c r="AQ947" s="1">
        <f t="shared" si="305"/>
        <v>2</v>
      </c>
      <c r="AR947" s="1">
        <f t="shared" si="306"/>
        <v>2</v>
      </c>
      <c r="AS947" s="1">
        <f t="shared" si="307"/>
        <v>1</v>
      </c>
      <c r="AT947" s="1">
        <f t="shared" si="308"/>
        <v>2</v>
      </c>
      <c r="AU947" s="1">
        <f t="shared" si="309"/>
        <v>1</v>
      </c>
      <c r="AV947" s="1">
        <f t="shared" si="310"/>
        <v>1</v>
      </c>
      <c r="AW947" s="1">
        <f t="shared" si="311"/>
        <v>1.4</v>
      </c>
      <c r="AX947" s="1">
        <f t="shared" si="312"/>
        <v>2</v>
      </c>
      <c r="AY947" s="1">
        <v>5</v>
      </c>
      <c r="AZ947" s="1">
        <f t="shared" si="313"/>
        <v>2</v>
      </c>
      <c r="BA947" s="1">
        <f t="shared" si="314"/>
        <v>7.4</v>
      </c>
      <c r="BB947" s="16"/>
      <c r="BC947" s="16"/>
      <c r="BD947" s="16"/>
      <c r="BE947" s="16"/>
      <c r="BF947" s="17"/>
      <c r="BG947" s="16"/>
      <c r="BH947" s="16"/>
      <c r="BI947" s="16"/>
      <c r="BJ947" s="16"/>
      <c r="BK947" s="16"/>
      <c r="BL947" s="16"/>
      <c r="BM947" s="16"/>
      <c r="BN947" s="16"/>
    </row>
    <row r="948" spans="1:66" x14ac:dyDescent="0.2">
      <c r="A948" s="9" t="s">
        <v>1207</v>
      </c>
      <c r="B948" s="43" t="s">
        <v>2501</v>
      </c>
      <c r="C948" s="9">
        <v>7.4</v>
      </c>
      <c r="D948" s="9"/>
      <c r="E948" s="9"/>
      <c r="F948" s="9"/>
      <c r="G948" s="9">
        <v>1</v>
      </c>
      <c r="H948" s="10">
        <v>106.978419874228</v>
      </c>
      <c r="I948" s="11">
        <v>9.74</v>
      </c>
      <c r="J948" s="9">
        <v>349</v>
      </c>
      <c r="K948" s="2">
        <v>39.52327500466</v>
      </c>
      <c r="L948" s="11">
        <v>6.84423828125</v>
      </c>
      <c r="M948" s="9">
        <v>3</v>
      </c>
      <c r="N948" s="9">
        <v>3</v>
      </c>
      <c r="O948" s="9">
        <v>4</v>
      </c>
      <c r="P948" s="34">
        <v>0.92413575100474599</v>
      </c>
      <c r="Q948" s="12">
        <v>0.83066828054542297</v>
      </c>
      <c r="R948" s="12">
        <v>0.93417598987554396</v>
      </c>
      <c r="S948" s="12">
        <v>1.0280835250573299</v>
      </c>
      <c r="T948" s="35">
        <v>1.0974195495771899</v>
      </c>
      <c r="U948" s="34">
        <f t="shared" si="294"/>
        <v>-0.11382330286060222</v>
      </c>
      <c r="V948" s="12">
        <f t="shared" si="295"/>
        <v>-0.26765562939060195</v>
      </c>
      <c r="W948" s="12">
        <f t="shared" si="296"/>
        <v>-9.8233729317473192E-2</v>
      </c>
      <c r="X948" s="12">
        <f t="shared" si="297"/>
        <v>3.995747882255074E-2</v>
      </c>
      <c r="Y948" s="35">
        <f t="shared" si="298"/>
        <v>0.13411518150985854</v>
      </c>
      <c r="Z948" s="2"/>
      <c r="AA948" s="13">
        <v>4</v>
      </c>
      <c r="AB948" s="13">
        <v>4</v>
      </c>
      <c r="AC948" s="13">
        <v>4</v>
      </c>
      <c r="AD948" s="13">
        <v>4</v>
      </c>
      <c r="AE948" s="14">
        <v>4</v>
      </c>
      <c r="AF948" s="15">
        <v>20.181607721206401</v>
      </c>
      <c r="AG948" s="15">
        <v>6.9839260782952497</v>
      </c>
      <c r="AH948" s="15">
        <v>6.2425999376121801</v>
      </c>
      <c r="AI948" s="15">
        <v>17.4203434013071</v>
      </c>
      <c r="AJ948" s="2">
        <v>13.0602742821095</v>
      </c>
      <c r="AK948" s="1">
        <f t="shared" si="299"/>
        <v>0</v>
      </c>
      <c r="AL948" s="1">
        <f t="shared" si="300"/>
        <v>0</v>
      </c>
      <c r="AM948" s="1">
        <f t="shared" si="301"/>
        <v>0</v>
      </c>
      <c r="AN948" s="1">
        <f t="shared" si="302"/>
        <v>0</v>
      </c>
      <c r="AO948" s="1">
        <f t="shared" si="303"/>
        <v>0</v>
      </c>
      <c r="AP948" s="1">
        <f t="shared" si="304"/>
        <v>0</v>
      </c>
      <c r="AQ948" s="1">
        <f t="shared" si="305"/>
        <v>1</v>
      </c>
      <c r="AR948" s="1">
        <f t="shared" si="306"/>
        <v>2</v>
      </c>
      <c r="AS948" s="1">
        <f t="shared" si="307"/>
        <v>3</v>
      </c>
      <c r="AT948" s="1">
        <f t="shared" si="308"/>
        <v>3</v>
      </c>
      <c r="AU948" s="1">
        <f t="shared" si="309"/>
        <v>2</v>
      </c>
      <c r="AV948" s="1">
        <f t="shared" si="310"/>
        <v>2</v>
      </c>
      <c r="AW948" s="1">
        <f t="shared" si="311"/>
        <v>2.4</v>
      </c>
      <c r="AX948" s="1">
        <f t="shared" si="312"/>
        <v>2</v>
      </c>
      <c r="AY948" s="1">
        <v>5</v>
      </c>
      <c r="AZ948" s="1">
        <f t="shared" si="313"/>
        <v>2</v>
      </c>
      <c r="BA948" s="1">
        <f t="shared" si="314"/>
        <v>7.4</v>
      </c>
      <c r="BB948" s="16"/>
      <c r="BC948" s="16"/>
      <c r="BD948" s="16"/>
      <c r="BE948" s="16"/>
      <c r="BF948" s="17"/>
      <c r="BG948" s="16"/>
      <c r="BH948" s="16"/>
      <c r="BI948" s="16"/>
      <c r="BJ948" s="16"/>
      <c r="BK948" s="16"/>
      <c r="BL948" s="16"/>
      <c r="BM948" s="16"/>
      <c r="BN948" s="16"/>
    </row>
    <row r="949" spans="1:66" x14ac:dyDescent="0.2">
      <c r="A949" s="9" t="s">
        <v>1368</v>
      </c>
      <c r="B949" s="43" t="s">
        <v>2503</v>
      </c>
      <c r="C949" s="9">
        <v>7.4</v>
      </c>
      <c r="D949" s="9"/>
      <c r="E949" s="9"/>
      <c r="F949" s="9"/>
      <c r="G949" s="9">
        <v>1</v>
      </c>
      <c r="H949" s="10">
        <v>390.40707950254802</v>
      </c>
      <c r="I949" s="11">
        <v>12.69</v>
      </c>
      <c r="J949" s="9">
        <v>780</v>
      </c>
      <c r="K949" s="2">
        <v>85.3719281946601</v>
      </c>
      <c r="L949" s="11">
        <v>7.60595703125</v>
      </c>
      <c r="M949" s="9">
        <v>6</v>
      </c>
      <c r="N949" s="9">
        <v>6</v>
      </c>
      <c r="O949" s="9">
        <v>11</v>
      </c>
      <c r="P949" s="34">
        <v>1.0697146675252001</v>
      </c>
      <c r="Q949" s="12">
        <v>0.75731980941283605</v>
      </c>
      <c r="R949" s="12">
        <v>0.92139503635117503</v>
      </c>
      <c r="S949" s="12">
        <v>0.70301947920300401</v>
      </c>
      <c r="T949" s="35">
        <v>1.53839153655424</v>
      </c>
      <c r="U949" s="34">
        <f t="shared" si="294"/>
        <v>9.7226027801787712E-2</v>
      </c>
      <c r="V949" s="12">
        <f t="shared" si="295"/>
        <v>-0.40102542873143449</v>
      </c>
      <c r="W949" s="12">
        <f t="shared" si="296"/>
        <v>-0.11810826886930297</v>
      </c>
      <c r="X949" s="12">
        <f t="shared" si="297"/>
        <v>-0.50836343096616732</v>
      </c>
      <c r="Y949" s="35">
        <f t="shared" si="298"/>
        <v>0.62142273083984079</v>
      </c>
      <c r="Z949" s="2"/>
      <c r="AA949" s="13">
        <v>11</v>
      </c>
      <c r="AB949" s="13">
        <v>11</v>
      </c>
      <c r="AC949" s="13">
        <v>11</v>
      </c>
      <c r="AD949" s="13">
        <v>11</v>
      </c>
      <c r="AE949" s="14">
        <v>11</v>
      </c>
      <c r="AF949" s="15">
        <v>38.359795844378603</v>
      </c>
      <c r="AG949" s="15">
        <v>48.107110222371801</v>
      </c>
      <c r="AH949" s="15">
        <v>4.7045400750172099</v>
      </c>
      <c r="AI949" s="15">
        <v>87.272569205739501</v>
      </c>
      <c r="AJ949" s="2">
        <v>13.0803943864556</v>
      </c>
      <c r="AK949" s="1">
        <f t="shared" si="299"/>
        <v>0</v>
      </c>
      <c r="AL949" s="1">
        <f t="shared" si="300"/>
        <v>0</v>
      </c>
      <c r="AM949" s="1">
        <f t="shared" si="301"/>
        <v>0</v>
      </c>
      <c r="AN949" s="1">
        <f t="shared" si="302"/>
        <v>0</v>
      </c>
      <c r="AO949" s="1">
        <f t="shared" si="303"/>
        <v>-2</v>
      </c>
      <c r="AP949" s="1">
        <f t="shared" si="304"/>
        <v>-2</v>
      </c>
      <c r="AQ949" s="1">
        <f t="shared" si="305"/>
        <v>2</v>
      </c>
      <c r="AR949" s="1">
        <f t="shared" si="306"/>
        <v>1</v>
      </c>
      <c r="AS949" s="1">
        <f t="shared" si="307"/>
        <v>1</v>
      </c>
      <c r="AT949" s="1">
        <f t="shared" si="308"/>
        <v>3</v>
      </c>
      <c r="AU949" s="1">
        <f t="shared" si="309"/>
        <v>0</v>
      </c>
      <c r="AV949" s="1">
        <f t="shared" si="310"/>
        <v>2</v>
      </c>
      <c r="AW949" s="1">
        <f t="shared" si="311"/>
        <v>1.4</v>
      </c>
      <c r="AX949" s="1">
        <f t="shared" si="312"/>
        <v>4</v>
      </c>
      <c r="AY949" s="1">
        <v>5</v>
      </c>
      <c r="AZ949" s="1">
        <f t="shared" si="313"/>
        <v>2</v>
      </c>
      <c r="BA949" s="1">
        <f t="shared" si="314"/>
        <v>7.4</v>
      </c>
      <c r="BB949" s="16"/>
      <c r="BC949" s="16"/>
      <c r="BD949" s="16"/>
      <c r="BE949" s="16"/>
      <c r="BF949" s="17"/>
      <c r="BG949" s="16"/>
      <c r="BH949" s="16"/>
      <c r="BI949" s="16"/>
      <c r="BJ949" s="16"/>
      <c r="BK949" s="16"/>
      <c r="BL949" s="16"/>
      <c r="BM949" s="16"/>
      <c r="BN949" s="16"/>
    </row>
    <row r="950" spans="1:66" x14ac:dyDescent="0.2">
      <c r="A950" s="9" t="s">
        <v>832</v>
      </c>
      <c r="B950" s="43" t="s">
        <v>2900</v>
      </c>
      <c r="C950" s="9">
        <v>7.4</v>
      </c>
      <c r="D950" s="9"/>
      <c r="E950" s="9"/>
      <c r="F950" s="9"/>
      <c r="G950" s="9">
        <v>1</v>
      </c>
      <c r="H950" s="10">
        <v>78.242249955259098</v>
      </c>
      <c r="I950" s="11">
        <v>16.07</v>
      </c>
      <c r="J950" s="9">
        <v>168</v>
      </c>
      <c r="K950" s="2">
        <v>19.654304704659999</v>
      </c>
      <c r="L950" s="11">
        <v>8.42626953125</v>
      </c>
      <c r="M950" s="9">
        <v>3</v>
      </c>
      <c r="N950" s="9">
        <v>3</v>
      </c>
      <c r="O950" s="9">
        <v>4</v>
      </c>
      <c r="P950" s="34">
        <v>0.87923492518919</v>
      </c>
      <c r="Q950" s="12">
        <v>0.93153228634948204</v>
      </c>
      <c r="R950" s="12">
        <v>0.81943887004484905</v>
      </c>
      <c r="S950" s="12">
        <v>0.97263735484597602</v>
      </c>
      <c r="T950" s="35">
        <v>0.93104691828673203</v>
      </c>
      <c r="U950" s="34">
        <f t="shared" si="294"/>
        <v>-0.18567940036943717</v>
      </c>
      <c r="V950" s="12">
        <f t="shared" si="295"/>
        <v>-0.1023223219103898</v>
      </c>
      <c r="W950" s="12">
        <f t="shared" si="296"/>
        <v>-0.28729176627356362</v>
      </c>
      <c r="X950" s="12">
        <f t="shared" si="297"/>
        <v>-4.0026094492989508E-2</v>
      </c>
      <c r="Y950" s="35">
        <f t="shared" si="298"/>
        <v>-0.10307422347918498</v>
      </c>
      <c r="Z950" s="2"/>
      <c r="AA950" s="13">
        <v>2</v>
      </c>
      <c r="AB950" s="13">
        <v>2</v>
      </c>
      <c r="AC950" s="13">
        <v>2</v>
      </c>
      <c r="AD950" s="13">
        <v>2</v>
      </c>
      <c r="AE950" s="14">
        <v>2</v>
      </c>
      <c r="AF950" s="15">
        <v>27.4980591737745</v>
      </c>
      <c r="AG950" s="15">
        <v>19.854184036967901</v>
      </c>
      <c r="AH950" s="15">
        <v>24.676566973809301</v>
      </c>
      <c r="AI950" s="15">
        <v>33.263527359925497</v>
      </c>
      <c r="AJ950" s="2">
        <v>49.320001343117902</v>
      </c>
      <c r="AK950" s="1">
        <f t="shared" si="299"/>
        <v>0</v>
      </c>
      <c r="AL950" s="1">
        <f t="shared" si="300"/>
        <v>0</v>
      </c>
      <c r="AM950" s="1">
        <f t="shared" si="301"/>
        <v>0</v>
      </c>
      <c r="AN950" s="1">
        <f t="shared" si="302"/>
        <v>0</v>
      </c>
      <c r="AO950" s="1">
        <f t="shared" si="303"/>
        <v>0</v>
      </c>
      <c r="AP950" s="1">
        <f t="shared" si="304"/>
        <v>0</v>
      </c>
      <c r="AQ950" s="1">
        <f t="shared" si="305"/>
        <v>0</v>
      </c>
      <c r="AR950" s="1">
        <f t="shared" si="306"/>
        <v>1</v>
      </c>
      <c r="AS950" s="1">
        <f t="shared" si="307"/>
        <v>2</v>
      </c>
      <c r="AT950" s="1">
        <f t="shared" si="308"/>
        <v>2</v>
      </c>
      <c r="AU950" s="1">
        <f t="shared" si="309"/>
        <v>1</v>
      </c>
      <c r="AV950" s="1">
        <f t="shared" si="310"/>
        <v>1</v>
      </c>
      <c r="AW950" s="1">
        <f t="shared" si="311"/>
        <v>1.4</v>
      </c>
      <c r="AX950" s="1">
        <f t="shared" si="312"/>
        <v>2</v>
      </c>
      <c r="AY950" s="1">
        <v>4</v>
      </c>
      <c r="AZ950" s="1">
        <f t="shared" si="313"/>
        <v>4</v>
      </c>
      <c r="BA950" s="1">
        <f t="shared" si="314"/>
        <v>7.4</v>
      </c>
      <c r="BB950" s="16"/>
      <c r="BC950" s="16"/>
      <c r="BD950" s="16"/>
      <c r="BE950" s="16"/>
      <c r="BF950" s="17"/>
      <c r="BG950" s="16"/>
      <c r="BH950" s="16"/>
      <c r="BI950" s="16"/>
      <c r="BJ950" s="16"/>
      <c r="BK950" s="16"/>
      <c r="BL950" s="16"/>
      <c r="BM950" s="16"/>
      <c r="BN950" s="16"/>
    </row>
    <row r="951" spans="1:66" x14ac:dyDescent="0.2">
      <c r="A951" s="9" t="s">
        <v>125</v>
      </c>
      <c r="B951" s="43" t="s">
        <v>1960</v>
      </c>
      <c r="C951" s="9">
        <v>7.4</v>
      </c>
      <c r="D951" s="9"/>
      <c r="E951" s="9"/>
      <c r="F951" s="9"/>
      <c r="G951" s="9">
        <v>1</v>
      </c>
      <c r="H951" s="10">
        <v>50.32</v>
      </c>
      <c r="I951" s="11">
        <v>8.01</v>
      </c>
      <c r="J951" s="9">
        <v>412</v>
      </c>
      <c r="K951" s="2">
        <v>45.71659277466</v>
      </c>
      <c r="L951" s="11">
        <v>6.48095703125</v>
      </c>
      <c r="M951" s="9">
        <v>2</v>
      </c>
      <c r="N951" s="9">
        <v>2</v>
      </c>
      <c r="O951" s="9">
        <v>2</v>
      </c>
      <c r="P951" s="34">
        <v>0.979086245490422</v>
      </c>
      <c r="Q951" s="12">
        <v>0.87672097380319303</v>
      </c>
      <c r="R951" s="12">
        <v>0.75551726129709496</v>
      </c>
      <c r="S951" s="12">
        <v>1.3534210079312601</v>
      </c>
      <c r="T951" s="35">
        <v>1.10160044102057</v>
      </c>
      <c r="U951" s="34">
        <f t="shared" si="294"/>
        <v>-3.0492145721343799E-2</v>
      </c>
      <c r="V951" s="12">
        <f t="shared" si="295"/>
        <v>-0.18981033290330296</v>
      </c>
      <c r="W951" s="12">
        <f t="shared" si="296"/>
        <v>-0.4044633778781459</v>
      </c>
      <c r="X951" s="12">
        <f t="shared" si="297"/>
        <v>0.43661068748531717</v>
      </c>
      <c r="Y951" s="35">
        <f t="shared" si="298"/>
        <v>0.13960104216182365</v>
      </c>
      <c r="Z951" s="2"/>
      <c r="AA951" s="13">
        <v>2</v>
      </c>
      <c r="AB951" s="13">
        <v>2</v>
      </c>
      <c r="AC951" s="13">
        <v>2</v>
      </c>
      <c r="AD951" s="13">
        <v>2</v>
      </c>
      <c r="AE951" s="14">
        <v>2</v>
      </c>
      <c r="AF951" s="15">
        <v>43.678916767214901</v>
      </c>
      <c r="AG951" s="15">
        <v>14.2502163033387</v>
      </c>
      <c r="AH951" s="15">
        <v>48.510530090518102</v>
      </c>
      <c r="AI951" s="15">
        <v>0.21444958409839501</v>
      </c>
      <c r="AJ951" s="2">
        <v>60.647436564450302</v>
      </c>
      <c r="AK951" s="1">
        <f t="shared" si="299"/>
        <v>0</v>
      </c>
      <c r="AL951" s="1">
        <f t="shared" si="300"/>
        <v>0</v>
      </c>
      <c r="AM951" s="1">
        <f t="shared" si="301"/>
        <v>0</v>
      </c>
      <c r="AN951" s="1">
        <f t="shared" si="302"/>
        <v>1</v>
      </c>
      <c r="AO951" s="1">
        <f t="shared" si="303"/>
        <v>0</v>
      </c>
      <c r="AP951" s="1">
        <f t="shared" si="304"/>
        <v>1</v>
      </c>
      <c r="AQ951" s="1">
        <f t="shared" si="305"/>
        <v>0</v>
      </c>
      <c r="AR951" s="1">
        <f t="shared" si="306"/>
        <v>1</v>
      </c>
      <c r="AS951" s="1">
        <f t="shared" si="307"/>
        <v>2</v>
      </c>
      <c r="AT951" s="1">
        <f t="shared" si="308"/>
        <v>1</v>
      </c>
      <c r="AU951" s="1">
        <f t="shared" si="309"/>
        <v>3</v>
      </c>
      <c r="AV951" s="1">
        <f t="shared" si="310"/>
        <v>0</v>
      </c>
      <c r="AW951" s="1">
        <f t="shared" si="311"/>
        <v>1.4</v>
      </c>
      <c r="AX951" s="1">
        <f t="shared" si="312"/>
        <v>1</v>
      </c>
      <c r="AY951" s="1">
        <v>4</v>
      </c>
      <c r="AZ951" s="1">
        <f t="shared" si="313"/>
        <v>4</v>
      </c>
      <c r="BA951" s="1">
        <f t="shared" si="314"/>
        <v>7.4</v>
      </c>
      <c r="BB951" s="16"/>
      <c r="BC951" s="16"/>
      <c r="BD951" s="16"/>
      <c r="BE951" s="16"/>
      <c r="BF951" s="17"/>
      <c r="BG951" s="16"/>
      <c r="BH951" s="16"/>
      <c r="BI951" s="16"/>
      <c r="BJ951" s="16"/>
      <c r="BK951" s="16"/>
      <c r="BL951" s="16"/>
      <c r="BM951" s="16"/>
      <c r="BN951" s="16"/>
    </row>
    <row r="952" spans="1:66" ht="21" x14ac:dyDescent="0.2">
      <c r="A952" s="9" t="s">
        <v>506</v>
      </c>
      <c r="B952" s="43" t="s">
        <v>2500</v>
      </c>
      <c r="C952" s="9">
        <v>7.4</v>
      </c>
      <c r="D952" s="9"/>
      <c r="E952" s="9"/>
      <c r="F952" s="9"/>
      <c r="G952" s="9">
        <v>1</v>
      </c>
      <c r="H952" s="10">
        <v>95.838484004549201</v>
      </c>
      <c r="I952" s="11">
        <v>4.0199999999999996</v>
      </c>
      <c r="J952" s="9">
        <v>249</v>
      </c>
      <c r="K952" s="2">
        <v>27.374016764659999</v>
      </c>
      <c r="L952" s="11">
        <v>8.06005859375</v>
      </c>
      <c r="M952" s="9">
        <v>1</v>
      </c>
      <c r="N952" s="9">
        <v>1</v>
      </c>
      <c r="O952" s="9">
        <v>3</v>
      </c>
      <c r="P952" s="34">
        <v>0.29891591161021402</v>
      </c>
      <c r="Q952" s="12">
        <v>1.44820793233464</v>
      </c>
      <c r="R952" s="12">
        <v>0.74131786157214996</v>
      </c>
      <c r="S952" s="12">
        <v>0.46823029937088201</v>
      </c>
      <c r="T952" s="35">
        <v>0.20360229056911999</v>
      </c>
      <c r="U952" s="34">
        <f t="shared" si="294"/>
        <v>-1.7421883996439811</v>
      </c>
      <c r="V952" s="12">
        <f t="shared" si="295"/>
        <v>0.53426875809194696</v>
      </c>
      <c r="W952" s="12">
        <f t="shared" si="296"/>
        <v>-0.43183582228121731</v>
      </c>
      <c r="X952" s="12">
        <f t="shared" si="297"/>
        <v>-1.0947098000407085</v>
      </c>
      <c r="Y952" s="35">
        <f t="shared" si="298"/>
        <v>-2.2961743027560653</v>
      </c>
      <c r="Z952" s="2"/>
      <c r="AA952" s="13">
        <v>3</v>
      </c>
      <c r="AB952" s="13">
        <v>3</v>
      </c>
      <c r="AC952" s="13">
        <v>3</v>
      </c>
      <c r="AD952" s="13">
        <v>3</v>
      </c>
      <c r="AE952" s="14">
        <v>3</v>
      </c>
      <c r="AF952" s="15">
        <v>5.5829441581313004</v>
      </c>
      <c r="AG952" s="15">
        <v>6.1768477676389804</v>
      </c>
      <c r="AH952" s="15">
        <v>5.56547656154655</v>
      </c>
      <c r="AI952" s="15">
        <v>37.9719706377685</v>
      </c>
      <c r="AJ952" s="2">
        <v>11.790237563548899</v>
      </c>
      <c r="AK952" s="1">
        <f t="shared" si="299"/>
        <v>4</v>
      </c>
      <c r="AL952" s="1">
        <f t="shared" si="300"/>
        <v>1</v>
      </c>
      <c r="AM952" s="1">
        <f t="shared" si="301"/>
        <v>0</v>
      </c>
      <c r="AN952" s="1">
        <f t="shared" si="302"/>
        <v>2</v>
      </c>
      <c r="AO952" s="1">
        <f t="shared" si="303"/>
        <v>-4</v>
      </c>
      <c r="AP952" s="1">
        <f t="shared" si="304"/>
        <v>3</v>
      </c>
      <c r="AQ952" s="1">
        <f t="shared" si="305"/>
        <v>1</v>
      </c>
      <c r="AR952" s="1">
        <f t="shared" si="306"/>
        <v>3</v>
      </c>
      <c r="AS952" s="1">
        <f t="shared" si="307"/>
        <v>3</v>
      </c>
      <c r="AT952" s="1">
        <f t="shared" si="308"/>
        <v>3</v>
      </c>
      <c r="AU952" s="1">
        <f t="shared" si="309"/>
        <v>1</v>
      </c>
      <c r="AV952" s="1">
        <f t="shared" si="310"/>
        <v>2</v>
      </c>
      <c r="AW952" s="1">
        <f t="shared" si="311"/>
        <v>2.4</v>
      </c>
      <c r="AX952" s="1">
        <f t="shared" si="312"/>
        <v>0</v>
      </c>
      <c r="AY952" s="1">
        <v>2</v>
      </c>
      <c r="AZ952" s="1">
        <f t="shared" si="313"/>
        <v>1</v>
      </c>
      <c r="BA952" s="1">
        <f t="shared" si="314"/>
        <v>7.4</v>
      </c>
      <c r="BB952" s="16"/>
      <c r="BC952" s="16"/>
      <c r="BD952" s="16"/>
      <c r="BE952" s="16"/>
      <c r="BF952" s="17"/>
      <c r="BG952" s="16"/>
      <c r="BH952" s="16"/>
      <c r="BI952" s="16"/>
      <c r="BJ952" s="16"/>
      <c r="BK952" s="16"/>
      <c r="BL952" s="16"/>
      <c r="BM952" s="16"/>
      <c r="BN952" s="16"/>
    </row>
    <row r="953" spans="1:66" x14ac:dyDescent="0.2">
      <c r="A953" s="9" t="s">
        <v>854</v>
      </c>
      <c r="B953" s="43" t="s">
        <v>1959</v>
      </c>
      <c r="C953" s="9">
        <v>7.4</v>
      </c>
      <c r="D953" s="9"/>
      <c r="E953" s="9"/>
      <c r="F953" s="9"/>
      <c r="G953" s="9">
        <v>1</v>
      </c>
      <c r="H953" s="10">
        <v>39.425405297460301</v>
      </c>
      <c r="I953" s="11">
        <v>2.13</v>
      </c>
      <c r="J953" s="9">
        <v>376</v>
      </c>
      <c r="K953" s="2">
        <v>42.586907484660003</v>
      </c>
      <c r="L953" s="11">
        <v>6.63916015625</v>
      </c>
      <c r="M953" s="9">
        <v>1</v>
      </c>
      <c r="N953" s="9">
        <v>1</v>
      </c>
      <c r="O953" s="9">
        <v>3</v>
      </c>
      <c r="P953" s="34">
        <v>0.93104183303067301</v>
      </c>
      <c r="Q953" s="12">
        <v>1.6538714754743999</v>
      </c>
      <c r="R953" s="12">
        <v>0.62280074005048003</v>
      </c>
      <c r="S953" s="12">
        <v>1.43553491104189</v>
      </c>
      <c r="T953" s="35">
        <v>0.59199223997405204</v>
      </c>
      <c r="U953" s="34">
        <f t="shared" si="294"/>
        <v>-0.10308210331165035</v>
      </c>
      <c r="V953" s="12">
        <f t="shared" si="295"/>
        <v>0.72584712513783889</v>
      </c>
      <c r="W953" s="12">
        <f t="shared" si="296"/>
        <v>-0.68315743616963653</v>
      </c>
      <c r="X953" s="12">
        <f t="shared" si="297"/>
        <v>0.52158841614214946</v>
      </c>
      <c r="Y953" s="35">
        <f t="shared" si="298"/>
        <v>-0.75634983022288071</v>
      </c>
      <c r="Z953" s="2"/>
      <c r="AA953" s="13">
        <v>3</v>
      </c>
      <c r="AB953" s="13">
        <v>3</v>
      </c>
      <c r="AC953" s="13">
        <v>3</v>
      </c>
      <c r="AD953" s="13">
        <v>3</v>
      </c>
      <c r="AE953" s="14">
        <v>3</v>
      </c>
      <c r="AF953" s="15">
        <v>36.775896802709397</v>
      </c>
      <c r="AG953" s="15">
        <v>3.0114390166056499</v>
      </c>
      <c r="AH953" s="15">
        <v>3.2848314162071901</v>
      </c>
      <c r="AI953" s="15">
        <v>0</v>
      </c>
      <c r="AJ953" s="2">
        <v>12.544640090453701</v>
      </c>
      <c r="AK953" s="1">
        <f t="shared" si="299"/>
        <v>0</v>
      </c>
      <c r="AL953" s="1">
        <f t="shared" si="300"/>
        <v>2</v>
      </c>
      <c r="AM953" s="1">
        <f t="shared" si="301"/>
        <v>1</v>
      </c>
      <c r="AN953" s="1">
        <f t="shared" si="302"/>
        <v>1</v>
      </c>
      <c r="AO953" s="1">
        <f t="shared" si="303"/>
        <v>-1</v>
      </c>
      <c r="AP953" s="1">
        <f t="shared" si="304"/>
        <v>3</v>
      </c>
      <c r="AQ953" s="1">
        <f t="shared" si="305"/>
        <v>1</v>
      </c>
      <c r="AR953" s="1">
        <f t="shared" si="306"/>
        <v>1</v>
      </c>
      <c r="AS953" s="1">
        <f t="shared" si="307"/>
        <v>3</v>
      </c>
      <c r="AT953" s="1">
        <f t="shared" si="308"/>
        <v>3</v>
      </c>
      <c r="AU953" s="1">
        <f t="shared" si="309"/>
        <v>3</v>
      </c>
      <c r="AV953" s="1">
        <f t="shared" si="310"/>
        <v>2</v>
      </c>
      <c r="AW953" s="1">
        <f t="shared" si="311"/>
        <v>2.4</v>
      </c>
      <c r="AX953" s="1">
        <f t="shared" si="312"/>
        <v>0</v>
      </c>
      <c r="AY953" s="1">
        <v>2</v>
      </c>
      <c r="AZ953" s="1">
        <f t="shared" si="313"/>
        <v>1</v>
      </c>
      <c r="BA953" s="1">
        <f t="shared" si="314"/>
        <v>7.4</v>
      </c>
      <c r="BB953" s="16"/>
      <c r="BC953" s="16"/>
      <c r="BD953" s="16"/>
      <c r="BE953" s="16"/>
      <c r="BF953" s="17"/>
      <c r="BG953" s="16"/>
      <c r="BH953" s="16"/>
      <c r="BI953" s="16"/>
      <c r="BJ953" s="16"/>
      <c r="BK953" s="16"/>
      <c r="BL953" s="16"/>
      <c r="BM953" s="16"/>
      <c r="BN953" s="16"/>
    </row>
    <row r="954" spans="1:66" x14ac:dyDescent="0.2">
      <c r="A954" s="9" t="s">
        <v>1428</v>
      </c>
      <c r="B954" s="43" t="s">
        <v>1963</v>
      </c>
      <c r="C954" s="9">
        <v>7.2</v>
      </c>
      <c r="D954" s="9"/>
      <c r="E954" s="9"/>
      <c r="F954" s="9"/>
      <c r="G954" s="9">
        <v>1</v>
      </c>
      <c r="H954" s="10">
        <v>185.472280322291</v>
      </c>
      <c r="I954" s="11">
        <v>5.34</v>
      </c>
      <c r="J954" s="9">
        <v>356</v>
      </c>
      <c r="K954" s="2">
        <v>37.956567374659997</v>
      </c>
      <c r="L954" s="11">
        <v>5.18603515625</v>
      </c>
      <c r="M954" s="9">
        <v>1</v>
      </c>
      <c r="N954" s="9">
        <v>1</v>
      </c>
      <c r="O954" s="9">
        <v>2</v>
      </c>
      <c r="P954" s="34">
        <v>1.2186234975186501</v>
      </c>
      <c r="Q954" s="12">
        <v>0.72709376959356897</v>
      </c>
      <c r="R954" s="12">
        <v>1.3247639775509701</v>
      </c>
      <c r="S954" s="12">
        <v>1.55564748047644</v>
      </c>
      <c r="T954" s="35">
        <v>1.65326957160284</v>
      </c>
      <c r="U954" s="34">
        <f t="shared" si="294"/>
        <v>0.28525246380595243</v>
      </c>
      <c r="V954" s="12">
        <f t="shared" si="295"/>
        <v>-0.45978666168608867</v>
      </c>
      <c r="W954" s="12">
        <f t="shared" si="296"/>
        <v>0.40573534930016619</v>
      </c>
      <c r="X954" s="12">
        <f t="shared" si="297"/>
        <v>0.63751517357113985</v>
      </c>
      <c r="Y954" s="35">
        <f t="shared" si="298"/>
        <v>0.72532198047190632</v>
      </c>
      <c r="Z954" s="2"/>
      <c r="AA954" s="13">
        <v>2</v>
      </c>
      <c r="AB954" s="13">
        <v>2</v>
      </c>
      <c r="AC954" s="13">
        <v>2</v>
      </c>
      <c r="AD954" s="13">
        <v>2</v>
      </c>
      <c r="AE954" s="14">
        <v>2</v>
      </c>
      <c r="AF954" s="15">
        <v>14.465673224654299</v>
      </c>
      <c r="AG954" s="15">
        <v>7.9176238390766702</v>
      </c>
      <c r="AH954" s="15">
        <v>54.268054584506899</v>
      </c>
      <c r="AI954" s="15">
        <v>9.7196192001366892</v>
      </c>
      <c r="AJ954" s="2">
        <v>6.4924123608987996</v>
      </c>
      <c r="AK954" s="1">
        <f t="shared" si="299"/>
        <v>0</v>
      </c>
      <c r="AL954" s="1">
        <f t="shared" si="300"/>
        <v>0</v>
      </c>
      <c r="AM954" s="1">
        <f t="shared" si="301"/>
        <v>1</v>
      </c>
      <c r="AN954" s="1">
        <f t="shared" si="302"/>
        <v>2</v>
      </c>
      <c r="AO954" s="1">
        <f t="shared" si="303"/>
        <v>-2</v>
      </c>
      <c r="AP954" s="1">
        <f t="shared" si="304"/>
        <v>1</v>
      </c>
      <c r="AQ954" s="1">
        <f t="shared" si="305"/>
        <v>0</v>
      </c>
      <c r="AR954" s="1">
        <f t="shared" si="306"/>
        <v>2</v>
      </c>
      <c r="AS954" s="1">
        <f t="shared" si="307"/>
        <v>3</v>
      </c>
      <c r="AT954" s="1">
        <f t="shared" si="308"/>
        <v>0</v>
      </c>
      <c r="AU954" s="1">
        <f t="shared" si="309"/>
        <v>3</v>
      </c>
      <c r="AV954" s="1">
        <f t="shared" si="310"/>
        <v>3</v>
      </c>
      <c r="AW954" s="1">
        <f t="shared" si="311"/>
        <v>2.2000000000000002</v>
      </c>
      <c r="AX954" s="1">
        <f t="shared" si="312"/>
        <v>0</v>
      </c>
      <c r="AY954" s="1">
        <v>4</v>
      </c>
      <c r="AZ954" s="1">
        <f t="shared" si="313"/>
        <v>4</v>
      </c>
      <c r="BA954" s="1">
        <f t="shared" si="314"/>
        <v>7.2</v>
      </c>
      <c r="BB954" s="16"/>
      <c r="BC954" s="16"/>
      <c r="BD954" s="16"/>
      <c r="BE954" s="16"/>
      <c r="BF954" s="17"/>
      <c r="BG954" s="16"/>
      <c r="BH954" s="16"/>
      <c r="BI954" s="16"/>
      <c r="BJ954" s="16"/>
      <c r="BK954" s="16"/>
      <c r="BL954" s="16"/>
      <c r="BM954" s="16"/>
      <c r="BN954" s="16"/>
    </row>
    <row r="955" spans="1:66" ht="21" x14ac:dyDescent="0.2">
      <c r="A955" s="9" t="s">
        <v>109</v>
      </c>
      <c r="B955" s="43" t="s">
        <v>2510</v>
      </c>
      <c r="C955" s="9">
        <v>7.2</v>
      </c>
      <c r="D955" s="9"/>
      <c r="E955" s="9"/>
      <c r="F955" s="9"/>
      <c r="G955" s="9">
        <v>1</v>
      </c>
      <c r="H955" s="10">
        <v>195.737063551717</v>
      </c>
      <c r="I955" s="11">
        <v>8.83</v>
      </c>
      <c r="J955" s="9">
        <v>623</v>
      </c>
      <c r="K955" s="2">
        <v>69.559600514660104</v>
      </c>
      <c r="L955" s="11">
        <v>8.58740234375</v>
      </c>
      <c r="M955" s="9">
        <v>2</v>
      </c>
      <c r="N955" s="9">
        <v>5</v>
      </c>
      <c r="O955" s="9">
        <v>7</v>
      </c>
      <c r="P955" s="34">
        <v>1.3434340608498301</v>
      </c>
      <c r="Q955" s="12">
        <v>1.1272980251789699</v>
      </c>
      <c r="R955" s="12">
        <v>1.24284653968818</v>
      </c>
      <c r="S955" s="12">
        <v>0.51200190265759904</v>
      </c>
      <c r="T955" s="35">
        <v>1.3463930137754001</v>
      </c>
      <c r="U955" s="34">
        <f t="shared" si="294"/>
        <v>0.42592551195805695</v>
      </c>
      <c r="V955" s="12">
        <f t="shared" si="295"/>
        <v>0.17286897301527535</v>
      </c>
      <c r="W955" s="12">
        <f t="shared" si="296"/>
        <v>0.31364817080816071</v>
      </c>
      <c r="X955" s="12">
        <f t="shared" si="297"/>
        <v>-0.9657789234324341</v>
      </c>
      <c r="Y955" s="35">
        <f t="shared" si="298"/>
        <v>0.42909959587903351</v>
      </c>
      <c r="Z955" s="2"/>
      <c r="AA955" s="13">
        <v>5</v>
      </c>
      <c r="AB955" s="13">
        <v>5</v>
      </c>
      <c r="AC955" s="13">
        <v>5</v>
      </c>
      <c r="AD955" s="13">
        <v>5</v>
      </c>
      <c r="AE955" s="14">
        <v>5</v>
      </c>
      <c r="AF955" s="15">
        <v>12.573111750081299</v>
      </c>
      <c r="AG955" s="15">
        <v>15.9602935510067</v>
      </c>
      <c r="AH955" s="15">
        <v>6.4759650742368304</v>
      </c>
      <c r="AI955" s="15">
        <v>0.77960538003012203</v>
      </c>
      <c r="AJ955" s="2">
        <v>37.173755760991902</v>
      </c>
      <c r="AK955" s="1">
        <f t="shared" si="299"/>
        <v>1</v>
      </c>
      <c r="AL955" s="1">
        <f t="shared" si="300"/>
        <v>0</v>
      </c>
      <c r="AM955" s="1">
        <f t="shared" si="301"/>
        <v>0</v>
      </c>
      <c r="AN955" s="1">
        <f t="shared" si="302"/>
        <v>1</v>
      </c>
      <c r="AO955" s="1">
        <f t="shared" si="303"/>
        <v>-1</v>
      </c>
      <c r="AP955" s="1">
        <f t="shared" si="304"/>
        <v>1</v>
      </c>
      <c r="AQ955" s="1">
        <f t="shared" si="305"/>
        <v>1</v>
      </c>
      <c r="AR955" s="1">
        <f t="shared" si="306"/>
        <v>2</v>
      </c>
      <c r="AS955" s="1">
        <f t="shared" si="307"/>
        <v>2</v>
      </c>
      <c r="AT955" s="1">
        <f t="shared" si="308"/>
        <v>3</v>
      </c>
      <c r="AU955" s="1">
        <f t="shared" si="309"/>
        <v>3</v>
      </c>
      <c r="AV955" s="1">
        <f t="shared" si="310"/>
        <v>1</v>
      </c>
      <c r="AW955" s="1">
        <f t="shared" si="311"/>
        <v>2.2000000000000002</v>
      </c>
      <c r="AX955" s="1">
        <f t="shared" si="312"/>
        <v>1</v>
      </c>
      <c r="AY955" s="1">
        <v>5</v>
      </c>
      <c r="AZ955" s="1">
        <f t="shared" si="313"/>
        <v>2</v>
      </c>
      <c r="BA955" s="1">
        <f t="shared" si="314"/>
        <v>7.2</v>
      </c>
      <c r="BB955" s="16"/>
      <c r="BC955" s="16"/>
      <c r="BD955" s="16"/>
      <c r="BE955" s="16"/>
      <c r="BF955" s="17"/>
      <c r="BG955" s="16"/>
      <c r="BH955" s="16"/>
      <c r="BI955" s="16"/>
      <c r="BJ955" s="16"/>
      <c r="BK955" s="16"/>
      <c r="BL955" s="16"/>
      <c r="BM955" s="16"/>
      <c r="BN955" s="16"/>
    </row>
    <row r="956" spans="1:66" x14ac:dyDescent="0.2">
      <c r="A956" s="9" t="s">
        <v>719</v>
      </c>
      <c r="B956" s="43" t="s">
        <v>3109</v>
      </c>
      <c r="C956" s="9">
        <v>7.2</v>
      </c>
      <c r="D956" s="9"/>
      <c r="E956" s="9"/>
      <c r="F956" s="9"/>
      <c r="G956" s="9">
        <v>1</v>
      </c>
      <c r="H956" s="10">
        <v>337.229519353917</v>
      </c>
      <c r="I956" s="11">
        <v>26.47</v>
      </c>
      <c r="J956" s="9">
        <v>204</v>
      </c>
      <c r="K956" s="2">
        <v>22.862053474660001</v>
      </c>
      <c r="L956" s="11">
        <v>9.71533203125</v>
      </c>
      <c r="M956" s="9">
        <v>4</v>
      </c>
      <c r="N956" s="9">
        <v>4</v>
      </c>
      <c r="O956" s="9">
        <v>9</v>
      </c>
      <c r="P956" s="34">
        <v>1.2669361564436901</v>
      </c>
      <c r="Q956" s="12">
        <v>0.801358520085238</v>
      </c>
      <c r="R956" s="12">
        <v>1.17512845790433</v>
      </c>
      <c r="S956" s="12">
        <v>0.766723908597988</v>
      </c>
      <c r="T956" s="35">
        <v>1.2825513197747</v>
      </c>
      <c r="U956" s="34">
        <f t="shared" si="294"/>
        <v>0.34134382589721607</v>
      </c>
      <c r="V956" s="12">
        <f t="shared" si="295"/>
        <v>-0.31948025995779539</v>
      </c>
      <c r="W956" s="12">
        <f t="shared" si="296"/>
        <v>0.23281847206843445</v>
      </c>
      <c r="X956" s="12">
        <f t="shared" si="297"/>
        <v>-0.38322092707196043</v>
      </c>
      <c r="Y956" s="35">
        <f t="shared" si="298"/>
        <v>0.35901655472367622</v>
      </c>
      <c r="Z956" s="2"/>
      <c r="AA956" s="13">
        <v>7</v>
      </c>
      <c r="AB956" s="13">
        <v>7</v>
      </c>
      <c r="AC956" s="13">
        <v>7</v>
      </c>
      <c r="AD956" s="13">
        <v>7</v>
      </c>
      <c r="AE956" s="14">
        <v>7</v>
      </c>
      <c r="AF956" s="15">
        <v>90.710130553930099</v>
      </c>
      <c r="AG956" s="15">
        <v>29.609150165033999</v>
      </c>
      <c r="AH956" s="15">
        <v>7.8422135955351102</v>
      </c>
      <c r="AI956" s="15">
        <v>44.996313076403297</v>
      </c>
      <c r="AJ956" s="2">
        <v>46.600078538060799</v>
      </c>
      <c r="AK956" s="1">
        <f t="shared" si="299"/>
        <v>0</v>
      </c>
      <c r="AL956" s="1">
        <f t="shared" si="300"/>
        <v>0</v>
      </c>
      <c r="AM956" s="1">
        <f t="shared" si="301"/>
        <v>0</v>
      </c>
      <c r="AN956" s="1">
        <f t="shared" si="302"/>
        <v>0</v>
      </c>
      <c r="AO956" s="1">
        <f t="shared" si="303"/>
        <v>0</v>
      </c>
      <c r="AP956" s="1">
        <f t="shared" si="304"/>
        <v>0</v>
      </c>
      <c r="AQ956" s="1">
        <f t="shared" si="305"/>
        <v>2</v>
      </c>
      <c r="AR956" s="1">
        <f t="shared" si="306"/>
        <v>0</v>
      </c>
      <c r="AS956" s="1">
        <f t="shared" si="307"/>
        <v>1</v>
      </c>
      <c r="AT956" s="1">
        <f t="shared" si="308"/>
        <v>3</v>
      </c>
      <c r="AU956" s="1">
        <f t="shared" si="309"/>
        <v>1</v>
      </c>
      <c r="AV956" s="1">
        <f t="shared" si="310"/>
        <v>1</v>
      </c>
      <c r="AW956" s="1">
        <f t="shared" si="311"/>
        <v>1.2</v>
      </c>
      <c r="AX956" s="1">
        <f t="shared" si="312"/>
        <v>2</v>
      </c>
      <c r="AY956" s="1">
        <v>5</v>
      </c>
      <c r="AZ956" s="1">
        <f t="shared" si="313"/>
        <v>2</v>
      </c>
      <c r="BA956" s="1">
        <f t="shared" si="314"/>
        <v>7.2</v>
      </c>
      <c r="BB956" s="16"/>
      <c r="BC956" s="16"/>
      <c r="BD956" s="16"/>
      <c r="BE956" s="16"/>
      <c r="BF956" s="17"/>
      <c r="BG956" s="16"/>
      <c r="BH956" s="16"/>
      <c r="BI956" s="16"/>
      <c r="BJ956" s="16"/>
      <c r="BK956" s="16"/>
      <c r="BL956" s="16"/>
      <c r="BM956" s="16"/>
      <c r="BN956" s="16"/>
    </row>
    <row r="957" spans="1:66" x14ac:dyDescent="0.2">
      <c r="A957" s="9" t="s">
        <v>1023</v>
      </c>
      <c r="B957" s="43" t="s">
        <v>2903</v>
      </c>
      <c r="C957" s="9">
        <v>7.2</v>
      </c>
      <c r="D957" s="9"/>
      <c r="E957" s="9"/>
      <c r="F957" s="9"/>
      <c r="G957" s="9">
        <v>1</v>
      </c>
      <c r="H957" s="10">
        <v>328.85254152463602</v>
      </c>
      <c r="I957" s="11">
        <v>4.9400000000000004</v>
      </c>
      <c r="J957" s="9">
        <v>425</v>
      </c>
      <c r="K957" s="2">
        <v>47.626074534659999</v>
      </c>
      <c r="L957" s="11">
        <v>4.89404296875</v>
      </c>
      <c r="M957" s="9">
        <v>1</v>
      </c>
      <c r="N957" s="9">
        <v>2</v>
      </c>
      <c r="O957" s="9">
        <v>10</v>
      </c>
      <c r="P957" s="34">
        <v>1.28415857406793</v>
      </c>
      <c r="Q957" s="12">
        <v>0.86785788013910803</v>
      </c>
      <c r="R957" s="12">
        <v>1.08183852094155</v>
      </c>
      <c r="S957" s="12">
        <v>0.32147987022226898</v>
      </c>
      <c r="T957" s="35">
        <v>1.5219492191819499</v>
      </c>
      <c r="U957" s="34">
        <f t="shared" si="294"/>
        <v>0.36082336437281526</v>
      </c>
      <c r="V957" s="12">
        <f t="shared" si="295"/>
        <v>-0.20446928770822562</v>
      </c>
      <c r="W957" s="12">
        <f t="shared" si="296"/>
        <v>0.11348517345071479</v>
      </c>
      <c r="X957" s="12">
        <f t="shared" si="297"/>
        <v>-1.6371996902725758</v>
      </c>
      <c r="Y957" s="35">
        <f t="shared" si="298"/>
        <v>0.60592022319325622</v>
      </c>
      <c r="Z957" s="2"/>
      <c r="AA957" s="13">
        <v>8</v>
      </c>
      <c r="AB957" s="13">
        <v>8</v>
      </c>
      <c r="AC957" s="13">
        <v>8</v>
      </c>
      <c r="AD957" s="13">
        <v>8</v>
      </c>
      <c r="AE957" s="14">
        <v>8</v>
      </c>
      <c r="AF957" s="15">
        <v>21.923002806173098</v>
      </c>
      <c r="AG957" s="15">
        <v>27.685286836387402</v>
      </c>
      <c r="AH957" s="15">
        <v>16.853244091387499</v>
      </c>
      <c r="AI957" s="15">
        <v>75.991182511862107</v>
      </c>
      <c r="AJ957" s="2">
        <v>27.047692257011999</v>
      </c>
      <c r="AK957" s="1">
        <f t="shared" si="299"/>
        <v>0</v>
      </c>
      <c r="AL957" s="1">
        <f t="shared" si="300"/>
        <v>0</v>
      </c>
      <c r="AM957" s="1">
        <f t="shared" si="301"/>
        <v>0</v>
      </c>
      <c r="AN957" s="1">
        <f t="shared" si="302"/>
        <v>4</v>
      </c>
      <c r="AO957" s="1">
        <f t="shared" si="303"/>
        <v>-2</v>
      </c>
      <c r="AP957" s="1">
        <f t="shared" si="304"/>
        <v>2</v>
      </c>
      <c r="AQ957" s="1">
        <f t="shared" si="305"/>
        <v>2</v>
      </c>
      <c r="AR957" s="1">
        <f t="shared" si="306"/>
        <v>2</v>
      </c>
      <c r="AS957" s="1">
        <f t="shared" si="307"/>
        <v>1</v>
      </c>
      <c r="AT957" s="1">
        <f t="shared" si="308"/>
        <v>2</v>
      </c>
      <c r="AU957" s="1">
        <f t="shared" si="309"/>
        <v>0</v>
      </c>
      <c r="AV957" s="1">
        <f t="shared" si="310"/>
        <v>1</v>
      </c>
      <c r="AW957" s="1">
        <f t="shared" si="311"/>
        <v>1.2</v>
      </c>
      <c r="AX957" s="1">
        <f t="shared" si="312"/>
        <v>0</v>
      </c>
      <c r="AY957" s="1">
        <v>5</v>
      </c>
      <c r="AZ957" s="1">
        <f t="shared" si="313"/>
        <v>2</v>
      </c>
      <c r="BA957" s="1">
        <f t="shared" si="314"/>
        <v>7.2</v>
      </c>
      <c r="BB957" s="16"/>
      <c r="BC957" s="16"/>
      <c r="BD957" s="16"/>
      <c r="BE957" s="16"/>
      <c r="BF957" s="17"/>
      <c r="BG957" s="16"/>
      <c r="BH957" s="16"/>
      <c r="BI957" s="16"/>
      <c r="BJ957" s="16"/>
      <c r="BK957" s="16"/>
      <c r="BL957" s="16"/>
      <c r="BM957" s="16"/>
      <c r="BN957" s="16"/>
    </row>
    <row r="958" spans="1:66" x14ac:dyDescent="0.2">
      <c r="A958" s="9" t="s">
        <v>828</v>
      </c>
      <c r="B958" s="43" t="s">
        <v>2508</v>
      </c>
      <c r="C958" s="9">
        <v>7.2</v>
      </c>
      <c r="D958" s="9"/>
      <c r="E958" s="9"/>
      <c r="F958" s="9"/>
      <c r="G958" s="9">
        <v>1</v>
      </c>
      <c r="H958" s="10">
        <v>112.20705971789199</v>
      </c>
      <c r="I958" s="11">
        <v>7.51</v>
      </c>
      <c r="J958" s="9">
        <v>213</v>
      </c>
      <c r="K958" s="2">
        <v>23.48099738466</v>
      </c>
      <c r="L958" s="11">
        <v>5.96044921875</v>
      </c>
      <c r="M958" s="9">
        <v>1</v>
      </c>
      <c r="N958" s="9">
        <v>2</v>
      </c>
      <c r="O958" s="9">
        <v>6</v>
      </c>
      <c r="P958" s="34">
        <v>0.95414986723190498</v>
      </c>
      <c r="Q958" s="12">
        <v>0.988669369736763</v>
      </c>
      <c r="R958" s="12">
        <v>1.04492736825949</v>
      </c>
      <c r="S958" s="12">
        <v>1.07681450784107</v>
      </c>
      <c r="T958" s="35">
        <v>0.95455078957637496</v>
      </c>
      <c r="U958" s="34">
        <f t="shared" si="294"/>
        <v>-6.7712208393231818E-2</v>
      </c>
      <c r="V958" s="12">
        <f t="shared" si="295"/>
        <v>-1.6439958524878239E-2</v>
      </c>
      <c r="W958" s="12">
        <f t="shared" si="296"/>
        <v>6.3402665661640573E-2</v>
      </c>
      <c r="X958" s="12">
        <f t="shared" si="297"/>
        <v>0.10676975251384717</v>
      </c>
      <c r="Y958" s="35">
        <f t="shared" si="298"/>
        <v>-6.7106132543053962E-2</v>
      </c>
      <c r="Z958" s="2"/>
      <c r="AA958" s="13">
        <v>5</v>
      </c>
      <c r="AB958" s="13">
        <v>5</v>
      </c>
      <c r="AC958" s="13">
        <v>5</v>
      </c>
      <c r="AD958" s="13">
        <v>5</v>
      </c>
      <c r="AE958" s="14">
        <v>5</v>
      </c>
      <c r="AF958" s="15">
        <v>31.044158986212</v>
      </c>
      <c r="AG958" s="15">
        <v>12.1017255512402</v>
      </c>
      <c r="AH958" s="15">
        <v>4.8793685005716698</v>
      </c>
      <c r="AI958" s="15">
        <v>5.9649143872794896</v>
      </c>
      <c r="AJ958" s="2">
        <v>13.9714706738909</v>
      </c>
      <c r="AK958" s="1">
        <f t="shared" si="299"/>
        <v>0</v>
      </c>
      <c r="AL958" s="1">
        <f t="shared" si="300"/>
        <v>0</v>
      </c>
      <c r="AM958" s="1">
        <f t="shared" si="301"/>
        <v>0</v>
      </c>
      <c r="AN958" s="1">
        <f t="shared" si="302"/>
        <v>0</v>
      </c>
      <c r="AO958" s="1">
        <f t="shared" si="303"/>
        <v>0</v>
      </c>
      <c r="AP958" s="1">
        <f t="shared" si="304"/>
        <v>0</v>
      </c>
      <c r="AQ958" s="1">
        <f t="shared" si="305"/>
        <v>1</v>
      </c>
      <c r="AR958" s="1">
        <f t="shared" si="306"/>
        <v>1</v>
      </c>
      <c r="AS958" s="1">
        <f t="shared" si="307"/>
        <v>2</v>
      </c>
      <c r="AT958" s="1">
        <f t="shared" si="308"/>
        <v>3</v>
      </c>
      <c r="AU958" s="1">
        <f t="shared" si="309"/>
        <v>3</v>
      </c>
      <c r="AV958" s="1">
        <f t="shared" si="310"/>
        <v>2</v>
      </c>
      <c r="AW958" s="1">
        <f t="shared" si="311"/>
        <v>2.2000000000000002</v>
      </c>
      <c r="AX958" s="1">
        <f t="shared" si="312"/>
        <v>0</v>
      </c>
      <c r="AY958" s="1">
        <v>4</v>
      </c>
      <c r="AZ958" s="1">
        <f t="shared" si="313"/>
        <v>4</v>
      </c>
      <c r="BA958" s="1">
        <f t="shared" si="314"/>
        <v>7.2</v>
      </c>
      <c r="BB958" s="16"/>
      <c r="BC958" s="16"/>
      <c r="BD958" s="16"/>
      <c r="BE958" s="16"/>
      <c r="BF958" s="17"/>
      <c r="BG958" s="16"/>
      <c r="BH958" s="16"/>
      <c r="BI958" s="16"/>
      <c r="BJ958" s="16"/>
      <c r="BK958" s="16"/>
      <c r="BL958" s="16"/>
      <c r="BM958" s="16"/>
      <c r="BN958" s="16"/>
    </row>
    <row r="959" spans="1:66" x14ac:dyDescent="0.2">
      <c r="A959" s="9" t="s">
        <v>1000</v>
      </c>
      <c r="B959" s="43" t="s">
        <v>3108</v>
      </c>
      <c r="C959" s="9">
        <v>7.2</v>
      </c>
      <c r="D959" s="9"/>
      <c r="E959" s="9"/>
      <c r="F959" s="9"/>
      <c r="G959" s="9">
        <v>1</v>
      </c>
      <c r="H959" s="10">
        <v>1373.39247052978</v>
      </c>
      <c r="I959" s="11">
        <v>40.65</v>
      </c>
      <c r="J959" s="9">
        <v>246</v>
      </c>
      <c r="K959" s="2">
        <v>28.201019964659999</v>
      </c>
      <c r="L959" s="11">
        <v>4.84326171875</v>
      </c>
      <c r="M959" s="9">
        <v>5</v>
      </c>
      <c r="N959" s="9">
        <v>10</v>
      </c>
      <c r="O959" s="9">
        <v>64</v>
      </c>
      <c r="P959" s="34">
        <v>0.68077618468454104</v>
      </c>
      <c r="Q959" s="12">
        <v>1.0035526519792799</v>
      </c>
      <c r="R959" s="12">
        <v>1.0367233610570401</v>
      </c>
      <c r="S959" s="12">
        <v>1.20033744561779</v>
      </c>
      <c r="T959" s="35">
        <v>0.6685789420985</v>
      </c>
      <c r="U959" s="34">
        <f t="shared" si="294"/>
        <v>-0.55474752619261858</v>
      </c>
      <c r="V959" s="12">
        <f t="shared" si="295"/>
        <v>5.1163105288335722E-3</v>
      </c>
      <c r="W959" s="12">
        <f t="shared" si="296"/>
        <v>5.2030977203210663E-2</v>
      </c>
      <c r="X959" s="12">
        <f t="shared" si="297"/>
        <v>0.26344004140261879</v>
      </c>
      <c r="Y959" s="35">
        <f t="shared" si="298"/>
        <v>-0.5808301790712842</v>
      </c>
      <c r="Z959" s="2"/>
      <c r="AA959" s="13">
        <v>33</v>
      </c>
      <c r="AB959" s="13">
        <v>33</v>
      </c>
      <c r="AC959" s="13">
        <v>33</v>
      </c>
      <c r="AD959" s="13">
        <v>33</v>
      </c>
      <c r="AE959" s="14">
        <v>32</v>
      </c>
      <c r="AF959" s="15">
        <v>25.511174037439702</v>
      </c>
      <c r="AG959" s="15">
        <v>25.2055199202076</v>
      </c>
      <c r="AH959" s="15">
        <v>23.494491895373599</v>
      </c>
      <c r="AI959" s="15">
        <v>35.687239258565</v>
      </c>
      <c r="AJ959" s="2">
        <v>46.0562294546814</v>
      </c>
      <c r="AK959" s="1">
        <f t="shared" si="299"/>
        <v>0</v>
      </c>
      <c r="AL959" s="1">
        <f t="shared" si="300"/>
        <v>0</v>
      </c>
      <c r="AM959" s="1">
        <f t="shared" si="301"/>
        <v>0</v>
      </c>
      <c r="AN959" s="1">
        <f t="shared" si="302"/>
        <v>0</v>
      </c>
      <c r="AO959" s="1">
        <f t="shared" si="303"/>
        <v>0</v>
      </c>
      <c r="AP959" s="1">
        <f t="shared" si="304"/>
        <v>0</v>
      </c>
      <c r="AQ959" s="1">
        <f t="shared" si="305"/>
        <v>3</v>
      </c>
      <c r="AR959" s="1">
        <f t="shared" si="306"/>
        <v>1</v>
      </c>
      <c r="AS959" s="1">
        <f t="shared" si="307"/>
        <v>1</v>
      </c>
      <c r="AT959" s="1">
        <f t="shared" si="308"/>
        <v>2</v>
      </c>
      <c r="AU959" s="1">
        <f t="shared" si="309"/>
        <v>1</v>
      </c>
      <c r="AV959" s="1">
        <f t="shared" si="310"/>
        <v>1</v>
      </c>
      <c r="AW959" s="1">
        <f t="shared" si="311"/>
        <v>1.2</v>
      </c>
      <c r="AX959" s="1">
        <f t="shared" si="312"/>
        <v>2</v>
      </c>
      <c r="AY959" s="1">
        <v>2</v>
      </c>
      <c r="AZ959" s="1">
        <f t="shared" si="313"/>
        <v>1</v>
      </c>
      <c r="BA959" s="1">
        <f t="shared" si="314"/>
        <v>7.2</v>
      </c>
      <c r="BB959" s="16"/>
      <c r="BC959" s="16"/>
      <c r="BD959" s="16"/>
      <c r="BE959" s="16"/>
      <c r="BF959" s="17"/>
      <c r="BG959" s="16"/>
      <c r="BH959" s="16"/>
      <c r="BI959" s="16"/>
      <c r="BJ959" s="16"/>
      <c r="BK959" s="16"/>
      <c r="BL959" s="16"/>
      <c r="BM959" s="16"/>
      <c r="BN959" s="16"/>
    </row>
    <row r="960" spans="1:66" x14ac:dyDescent="0.2">
      <c r="A960" s="9" t="s">
        <v>845</v>
      </c>
      <c r="B960" s="43" t="s">
        <v>2509</v>
      </c>
      <c r="C960" s="9">
        <v>7.2</v>
      </c>
      <c r="D960" s="9"/>
      <c r="E960" s="9"/>
      <c r="F960" s="9"/>
      <c r="G960" s="9">
        <v>1</v>
      </c>
      <c r="H960" s="10">
        <v>159.85022688430001</v>
      </c>
      <c r="I960" s="11">
        <v>25.35</v>
      </c>
      <c r="J960" s="9">
        <v>142</v>
      </c>
      <c r="K960" s="2">
        <v>16.702486544660001</v>
      </c>
      <c r="L960" s="11">
        <v>5.28759765625</v>
      </c>
      <c r="M960" s="9">
        <v>3</v>
      </c>
      <c r="N960" s="9">
        <v>3</v>
      </c>
      <c r="O960" s="9">
        <v>5</v>
      </c>
      <c r="P960" s="34">
        <v>1.03056546251615</v>
      </c>
      <c r="Q960" s="12">
        <v>0.74756990055396699</v>
      </c>
      <c r="R960" s="12">
        <v>0.90520908752449103</v>
      </c>
      <c r="S960" s="12">
        <v>0.84102727016900103</v>
      </c>
      <c r="T960" s="35">
        <v>1.21885273226367</v>
      </c>
      <c r="U960" s="34">
        <f t="shared" si="294"/>
        <v>4.3436149173930391E-2</v>
      </c>
      <c r="V960" s="12">
        <f t="shared" si="295"/>
        <v>-0.41971961194087704</v>
      </c>
      <c r="W960" s="12">
        <f t="shared" si="296"/>
        <v>-0.14367702678641497</v>
      </c>
      <c r="X960" s="12">
        <f t="shared" si="297"/>
        <v>-0.24977551450237984</v>
      </c>
      <c r="Y960" s="35">
        <f t="shared" si="298"/>
        <v>0.2855238230313461</v>
      </c>
      <c r="Z960" s="2"/>
      <c r="AA960" s="13">
        <v>5</v>
      </c>
      <c r="AB960" s="13">
        <v>5</v>
      </c>
      <c r="AC960" s="13">
        <v>5</v>
      </c>
      <c r="AD960" s="13">
        <v>5</v>
      </c>
      <c r="AE960" s="14">
        <v>5</v>
      </c>
      <c r="AF960" s="15">
        <v>19.4774287143359</v>
      </c>
      <c r="AG960" s="15">
        <v>37.375603801451199</v>
      </c>
      <c r="AH960" s="15">
        <v>5.3081682647200701</v>
      </c>
      <c r="AI960" s="15">
        <v>12.756718869200601</v>
      </c>
      <c r="AJ960" s="2">
        <v>9.8959399012121896</v>
      </c>
      <c r="AK960" s="1">
        <f t="shared" si="299"/>
        <v>0</v>
      </c>
      <c r="AL960" s="1">
        <f t="shared" si="300"/>
        <v>0</v>
      </c>
      <c r="AM960" s="1">
        <f t="shared" si="301"/>
        <v>0</v>
      </c>
      <c r="AN960" s="1">
        <f t="shared" si="302"/>
        <v>0</v>
      </c>
      <c r="AO960" s="1">
        <f t="shared" si="303"/>
        <v>0</v>
      </c>
      <c r="AP960" s="1">
        <f t="shared" si="304"/>
        <v>0</v>
      </c>
      <c r="AQ960" s="1">
        <f t="shared" si="305"/>
        <v>1</v>
      </c>
      <c r="AR960" s="1">
        <f t="shared" si="306"/>
        <v>2</v>
      </c>
      <c r="AS960" s="1">
        <f t="shared" si="307"/>
        <v>1</v>
      </c>
      <c r="AT960" s="1">
        <f t="shared" si="308"/>
        <v>3</v>
      </c>
      <c r="AU960" s="1">
        <f t="shared" si="309"/>
        <v>2</v>
      </c>
      <c r="AV960" s="1">
        <f t="shared" si="310"/>
        <v>3</v>
      </c>
      <c r="AW960" s="1">
        <f t="shared" si="311"/>
        <v>2.2000000000000002</v>
      </c>
      <c r="AX960" s="1">
        <f t="shared" si="312"/>
        <v>2</v>
      </c>
      <c r="AY960" s="1">
        <v>5</v>
      </c>
      <c r="AZ960" s="1">
        <f t="shared" si="313"/>
        <v>2</v>
      </c>
      <c r="BA960" s="1">
        <f t="shared" si="314"/>
        <v>7.2</v>
      </c>
      <c r="BB960" s="16"/>
      <c r="BC960" s="16"/>
      <c r="BD960" s="16"/>
      <c r="BE960" s="16"/>
      <c r="BF960" s="17"/>
      <c r="BG960" s="16"/>
      <c r="BH960" s="16"/>
      <c r="BI960" s="16"/>
      <c r="BJ960" s="16"/>
      <c r="BK960" s="16"/>
      <c r="BL960" s="16"/>
      <c r="BM960" s="16"/>
      <c r="BN960" s="16"/>
    </row>
    <row r="961" spans="1:66" x14ac:dyDescent="0.2">
      <c r="A961" s="9" t="s">
        <v>672</v>
      </c>
      <c r="B961" s="43" t="s">
        <v>2507</v>
      </c>
      <c r="C961" s="9">
        <v>7.2</v>
      </c>
      <c r="D961" s="9"/>
      <c r="E961" s="9"/>
      <c r="F961" s="9"/>
      <c r="G961" s="9">
        <v>1</v>
      </c>
      <c r="H961" s="10">
        <v>170.289940879531</v>
      </c>
      <c r="I961" s="11">
        <v>2.09</v>
      </c>
      <c r="J961" s="9">
        <v>959</v>
      </c>
      <c r="K961" s="2">
        <v>106.42240741466</v>
      </c>
      <c r="L961" s="11">
        <v>6.39208984375</v>
      </c>
      <c r="M961" s="9">
        <v>2</v>
      </c>
      <c r="N961" s="9">
        <v>2</v>
      </c>
      <c r="O961" s="9">
        <v>7</v>
      </c>
      <c r="P961" s="34">
        <v>0.82447448031591897</v>
      </c>
      <c r="Q961" s="12">
        <v>0.80198079115578602</v>
      </c>
      <c r="R961" s="12">
        <v>0.84038196862059</v>
      </c>
      <c r="S961" s="12">
        <v>0.587919338328315</v>
      </c>
      <c r="T961" s="35">
        <v>1.0803424796460901</v>
      </c>
      <c r="U961" s="34">
        <f t="shared" si="294"/>
        <v>-0.2784532557927909</v>
      </c>
      <c r="V961" s="12">
        <f t="shared" si="295"/>
        <v>-0.3183604128657298</v>
      </c>
      <c r="W961" s="12">
        <f t="shared" si="296"/>
        <v>-0.25088288725614083</v>
      </c>
      <c r="X961" s="12">
        <f t="shared" si="297"/>
        <v>-0.76630986189421701</v>
      </c>
      <c r="Y961" s="35">
        <f t="shared" si="298"/>
        <v>0.11148873402055817</v>
      </c>
      <c r="Z961" s="2"/>
      <c r="AA961" s="13">
        <v>5</v>
      </c>
      <c r="AB961" s="13">
        <v>5</v>
      </c>
      <c r="AC961" s="13">
        <v>5</v>
      </c>
      <c r="AD961" s="13">
        <v>5</v>
      </c>
      <c r="AE961" s="14">
        <v>5</v>
      </c>
      <c r="AF961" s="15">
        <v>21.686268160871201</v>
      </c>
      <c r="AG961" s="15">
        <v>23.241397534679098</v>
      </c>
      <c r="AH961" s="15">
        <v>7.6966089524629302</v>
      </c>
      <c r="AI961" s="15">
        <v>16.9011905182874</v>
      </c>
      <c r="AJ961" s="2">
        <v>12.0991187148172</v>
      </c>
      <c r="AK961" s="1">
        <f t="shared" si="299"/>
        <v>0</v>
      </c>
      <c r="AL961" s="1">
        <f t="shared" si="300"/>
        <v>0</v>
      </c>
      <c r="AM961" s="1">
        <f t="shared" si="301"/>
        <v>0</v>
      </c>
      <c r="AN961" s="1">
        <f t="shared" si="302"/>
        <v>1</v>
      </c>
      <c r="AO961" s="1">
        <f t="shared" si="303"/>
        <v>0</v>
      </c>
      <c r="AP961" s="1">
        <f t="shared" si="304"/>
        <v>1</v>
      </c>
      <c r="AQ961" s="1">
        <f t="shared" si="305"/>
        <v>1</v>
      </c>
      <c r="AR961" s="1">
        <f t="shared" si="306"/>
        <v>2</v>
      </c>
      <c r="AS961" s="1">
        <f t="shared" si="307"/>
        <v>2</v>
      </c>
      <c r="AT961" s="1">
        <f t="shared" si="308"/>
        <v>3</v>
      </c>
      <c r="AU961" s="1">
        <f t="shared" si="309"/>
        <v>2</v>
      </c>
      <c r="AV961" s="1">
        <f t="shared" si="310"/>
        <v>2</v>
      </c>
      <c r="AW961" s="1">
        <f t="shared" si="311"/>
        <v>2.2000000000000002</v>
      </c>
      <c r="AX961" s="1">
        <f t="shared" si="312"/>
        <v>1</v>
      </c>
      <c r="AY961" s="1">
        <v>5</v>
      </c>
      <c r="AZ961" s="1">
        <f t="shared" si="313"/>
        <v>2</v>
      </c>
      <c r="BA961" s="1">
        <f t="shared" si="314"/>
        <v>7.2</v>
      </c>
      <c r="BB961" s="16"/>
      <c r="BC961" s="16"/>
      <c r="BD961" s="16"/>
      <c r="BE961" s="16"/>
      <c r="BF961" s="17"/>
      <c r="BG961" s="16"/>
      <c r="BH961" s="16"/>
      <c r="BI961" s="16"/>
      <c r="BJ961" s="16"/>
      <c r="BK961" s="16"/>
      <c r="BL961" s="16"/>
      <c r="BM961" s="16"/>
      <c r="BN961" s="16"/>
    </row>
    <row r="962" spans="1:66" x14ac:dyDescent="0.2">
      <c r="A962" s="9" t="s">
        <v>781</v>
      </c>
      <c r="B962" s="43" t="s">
        <v>2902</v>
      </c>
      <c r="C962" s="9">
        <v>7.2</v>
      </c>
      <c r="D962" s="9"/>
      <c r="E962" s="9"/>
      <c r="F962" s="9"/>
      <c r="G962" s="9">
        <v>1</v>
      </c>
      <c r="H962" s="10">
        <v>200.422865877231</v>
      </c>
      <c r="I962" s="11">
        <v>3.26</v>
      </c>
      <c r="J962" s="9">
        <v>736</v>
      </c>
      <c r="K962" s="2">
        <v>79.636309424660197</v>
      </c>
      <c r="L962" s="11">
        <v>8.83642578125</v>
      </c>
      <c r="M962" s="9">
        <v>2</v>
      </c>
      <c r="N962" s="9">
        <v>2</v>
      </c>
      <c r="O962" s="9">
        <v>6</v>
      </c>
      <c r="P962" s="34">
        <v>0.94204651411714202</v>
      </c>
      <c r="Q962" s="12">
        <v>0.97268279558614001</v>
      </c>
      <c r="R962" s="12">
        <v>0.74583081702791798</v>
      </c>
      <c r="S962" s="12">
        <v>0.48909806729514099</v>
      </c>
      <c r="T962" s="35">
        <v>1.17632070248026</v>
      </c>
      <c r="U962" s="34">
        <f t="shared" ref="U962:U1025" si="315">LOG(P962,2)</f>
        <v>-8.6129799349290159E-2</v>
      </c>
      <c r="V962" s="12">
        <f t="shared" ref="V962:V1025" si="316">LOG(Q962,2)</f>
        <v>-3.9958694656015349E-2</v>
      </c>
      <c r="W962" s="12">
        <f t="shared" ref="W962:W1025" si="317">LOG(R962,2)</f>
        <v>-0.42307968574198462</v>
      </c>
      <c r="X962" s="12">
        <f t="shared" ref="X962:X1025" si="318">LOG(S962,2)</f>
        <v>-1.0318043311096861</v>
      </c>
      <c r="Y962" s="35">
        <f t="shared" ref="Y962:Y1025" si="319">LOG(T962,2)</f>
        <v>0.23428143840731389</v>
      </c>
      <c r="Z962" s="2"/>
      <c r="AA962" s="13">
        <v>4</v>
      </c>
      <c r="AB962" s="13">
        <v>4</v>
      </c>
      <c r="AC962" s="13">
        <v>4</v>
      </c>
      <c r="AD962" s="13">
        <v>4</v>
      </c>
      <c r="AE962" s="14">
        <v>4</v>
      </c>
      <c r="AF962" s="15">
        <v>23.524489246181599</v>
      </c>
      <c r="AG962" s="15">
        <v>40.30296190752</v>
      </c>
      <c r="AH962" s="15">
        <v>16.455937145629999</v>
      </c>
      <c r="AI962" s="15">
        <v>111.60850612710701</v>
      </c>
      <c r="AJ962" s="2">
        <v>44.7679426107212</v>
      </c>
      <c r="AK962" s="1">
        <f t="shared" ref="AK962:AK1025" si="320">IF(P962&gt;2.999,5,IF(P962&gt;2.499,4,IF(P962&gt;1.999,3,IF(P962&gt;1.499,2,IF(P962&gt;1.299,1,IF(P962="",0,IF(P962&lt;0.334,4,IF(P962&lt;0.401,3,IF(P962&lt;0.501,2,IF(P962&lt;0.668,1,0))))))))))</f>
        <v>0</v>
      </c>
      <c r="AL962" s="1">
        <f t="shared" ref="AL962:AL1025" si="321">IF(Q962&gt;2.999,5,IF(Q962&gt;2.499,4,IF(Q962&gt;1.999,3,IF(Q962&gt;1.499,2,IF(Q962&gt;1.299,1,IF(Q962="",0,IF(Q962&lt;0.334,4,IF(Q962&lt;0.401,3,IF(Q962&lt;0.501,2,IF(Q962&lt;0.668,1,0))))))))))</f>
        <v>0</v>
      </c>
      <c r="AM962" s="1">
        <f t="shared" ref="AM962:AM1025" si="322">IF(R962&gt;2.999,5,IF(R962&gt;2.499,4,IF(R962&gt;1.999,3,IF(R962&gt;1.499,2,IF(R962&gt;1.299,1,IF(R962="",0,IF(R962&lt;0.334,4,IF(R962&lt;0.401,3,IF(R962&lt;0.501,2,IF(R962&lt;0.668,1,0))))))))))</f>
        <v>0</v>
      </c>
      <c r="AN962" s="1">
        <f t="shared" ref="AN962:AN1025" si="323">IF(S962&gt;2.999,5,IF(S962&gt;2.499,4,IF(S962&gt;1.999,3,IF(S962&gt;1.499,2,IF(S962&gt;1.299,1,IF(S962="",0,IF(S962&lt;0.334,4,IF(S962&lt;0.401,3,IF(S962&lt;0.501,2,IF(S962&lt;0.668,1,0))))))))))</f>
        <v>2</v>
      </c>
      <c r="AO962" s="1">
        <f t="shared" ref="AO962:AO1025" si="324">IF(T962&gt;2.999,-5,IF(T962&gt;2.499,-4,IF(T962&gt;1.999,-3,IF(T962&gt;1.499,-2,IF(T962&gt;1.299,-1,IF(T962="",0,IF(T962&lt;0.334,-4,IF(T962&lt;0.401,-3,IF(T962&lt;0.501,-2,IF(T962&lt;0.668,-1,0))))))))))</f>
        <v>0</v>
      </c>
      <c r="AP962" s="1">
        <f t="shared" ref="AP962:AP1025" si="325">AK962+AL962+AM962+AN962+AO962</f>
        <v>2</v>
      </c>
      <c r="AQ962" s="1">
        <f t="shared" ref="AQ962:AQ1025" si="326">IF(AA962&gt;11.999,3,IF(AA962&gt;5.999,2,IF(AA962&gt;2.999,1,0)))</f>
        <v>1</v>
      </c>
      <c r="AR962" s="1">
        <f t="shared" ref="AR962:AR1025" si="327">IF(AF962="",0,IF(AF962&lt;10.001,3,IF(AF962&lt;25.001,2,IF(AF962&lt;50.001,1,0))))</f>
        <v>2</v>
      </c>
      <c r="AS962" s="1">
        <f t="shared" ref="AS962:AS1025" si="328">IF(AG962="",0,IF(AG962&lt;10.001,3,IF(AG962&lt;25.001,2,IF(AG962&lt;50.001,1,0))))</f>
        <v>1</v>
      </c>
      <c r="AT962" s="1">
        <f t="shared" ref="AT962:AT1025" si="329">IF(AH962="",0,IF(AH962&lt;10.001,3,IF(AH962&lt;25.001,2,IF(AH962&lt;50.001,1,0))))</f>
        <v>2</v>
      </c>
      <c r="AU962" s="1">
        <f t="shared" ref="AU962:AU1025" si="330">IF(AI962="",0,IF(AI962&lt;10.001,3,IF(AI962&lt;25.001,2,IF(AI962&lt;50.001,1,0))))</f>
        <v>0</v>
      </c>
      <c r="AV962" s="1">
        <f t="shared" ref="AV962:AV1025" si="331">IF(AJ962="",0,IF(AJ962&lt;10.001,3,IF(AJ962&lt;25.001,2,IF(AJ962&lt;50.001,1,0))))</f>
        <v>1</v>
      </c>
      <c r="AW962" s="1">
        <f t="shared" ref="AW962:AW1025" si="332">AVERAGE(AR962:AV962)</f>
        <v>1.2</v>
      </c>
      <c r="AX962" s="1">
        <f t="shared" ref="AX962:AX1025" si="333">IF(M962&gt;5.999,4,IF(M962&gt;2.999,2,IF(M962&gt;1.999,1,0)))</f>
        <v>1</v>
      </c>
      <c r="AY962" s="1">
        <v>5</v>
      </c>
      <c r="AZ962" s="1">
        <f t="shared" ref="AZ962:AZ1025" si="334">IF(AY962=1,8,IF(AY962=2,1,IF(AY962=3,6,IF(AY962=4,4,IF(AY962=5,2,0)))))</f>
        <v>2</v>
      </c>
      <c r="BA962" s="1">
        <f t="shared" ref="BA962:BA1025" si="335">SUM(AP962,AQ962,AW962,AX962,AZ962)</f>
        <v>7.2</v>
      </c>
      <c r="BB962" s="16"/>
      <c r="BC962" s="16"/>
      <c r="BD962" s="16"/>
      <c r="BE962" s="16"/>
      <c r="BF962" s="17"/>
      <c r="BG962" s="16"/>
      <c r="BH962" s="16"/>
      <c r="BI962" s="16"/>
      <c r="BJ962" s="16"/>
      <c r="BK962" s="16"/>
      <c r="BL962" s="16"/>
      <c r="BM962" s="16"/>
      <c r="BN962" s="16"/>
    </row>
    <row r="963" spans="1:66" x14ac:dyDescent="0.2">
      <c r="A963" s="9" t="s">
        <v>928</v>
      </c>
      <c r="B963" s="43" t="s">
        <v>2506</v>
      </c>
      <c r="C963" s="9">
        <v>7.2</v>
      </c>
      <c r="D963" s="9"/>
      <c r="E963" s="9"/>
      <c r="F963" s="9"/>
      <c r="G963" s="9">
        <v>1</v>
      </c>
      <c r="H963" s="10">
        <v>553.41547983982002</v>
      </c>
      <c r="I963" s="11">
        <v>10.43</v>
      </c>
      <c r="J963" s="9">
        <v>163</v>
      </c>
      <c r="K963" s="2">
        <v>18.646245714660001</v>
      </c>
      <c r="L963" s="11">
        <v>4.53857421875</v>
      </c>
      <c r="M963" s="9">
        <v>2</v>
      </c>
      <c r="N963" s="9">
        <v>2</v>
      </c>
      <c r="O963" s="9">
        <v>18</v>
      </c>
      <c r="P963" s="34">
        <v>0.40370914463660501</v>
      </c>
      <c r="Q963" s="12">
        <v>1.39755017354275</v>
      </c>
      <c r="R963" s="12">
        <v>0.66552869638911305</v>
      </c>
      <c r="S963" s="12">
        <v>1.3964951509158601</v>
      </c>
      <c r="T963" s="35">
        <v>0.29227306177485302</v>
      </c>
      <c r="U963" s="34">
        <f t="shared" si="315"/>
        <v>-1.3086118284245014</v>
      </c>
      <c r="V963" s="12">
        <f t="shared" si="316"/>
        <v>0.4829000782898909</v>
      </c>
      <c r="W963" s="12">
        <f t="shared" si="317"/>
        <v>-0.58742722101811018</v>
      </c>
      <c r="X963" s="12">
        <f t="shared" si="318"/>
        <v>0.48181056412141654</v>
      </c>
      <c r="Y963" s="35">
        <f t="shared" si="319"/>
        <v>-1.7746112299403423</v>
      </c>
      <c r="Z963" s="2"/>
      <c r="AA963" s="13">
        <v>14</v>
      </c>
      <c r="AB963" s="13">
        <v>14</v>
      </c>
      <c r="AC963" s="13">
        <v>14</v>
      </c>
      <c r="AD963" s="13">
        <v>14</v>
      </c>
      <c r="AE963" s="14">
        <v>14</v>
      </c>
      <c r="AF963" s="15">
        <v>28.058176909705601</v>
      </c>
      <c r="AG963" s="15">
        <v>26.981530808388399</v>
      </c>
      <c r="AH963" s="15">
        <v>34.011547897728903</v>
      </c>
      <c r="AI963" s="15">
        <v>37.308115845550503</v>
      </c>
      <c r="AJ963" s="2">
        <v>15.0244303483867</v>
      </c>
      <c r="AK963" s="1">
        <f t="shared" si="320"/>
        <v>2</v>
      </c>
      <c r="AL963" s="1">
        <f t="shared" si="321"/>
        <v>1</v>
      </c>
      <c r="AM963" s="1">
        <f t="shared" si="322"/>
        <v>1</v>
      </c>
      <c r="AN963" s="1">
        <f t="shared" si="323"/>
        <v>1</v>
      </c>
      <c r="AO963" s="1">
        <f t="shared" si="324"/>
        <v>-4</v>
      </c>
      <c r="AP963" s="1">
        <f t="shared" si="325"/>
        <v>1</v>
      </c>
      <c r="AQ963" s="1">
        <f t="shared" si="326"/>
        <v>3</v>
      </c>
      <c r="AR963" s="1">
        <f t="shared" si="327"/>
        <v>1</v>
      </c>
      <c r="AS963" s="1">
        <f t="shared" si="328"/>
        <v>1</v>
      </c>
      <c r="AT963" s="1">
        <f t="shared" si="329"/>
        <v>1</v>
      </c>
      <c r="AU963" s="1">
        <f t="shared" si="330"/>
        <v>1</v>
      </c>
      <c r="AV963" s="1">
        <f t="shared" si="331"/>
        <v>2</v>
      </c>
      <c r="AW963" s="1">
        <f t="shared" si="332"/>
        <v>1.2</v>
      </c>
      <c r="AX963" s="1">
        <f t="shared" si="333"/>
        <v>1</v>
      </c>
      <c r="AY963" s="1">
        <v>2</v>
      </c>
      <c r="AZ963" s="1">
        <f t="shared" si="334"/>
        <v>1</v>
      </c>
      <c r="BA963" s="1">
        <f t="shared" si="335"/>
        <v>7.2</v>
      </c>
      <c r="BB963" s="16"/>
      <c r="BC963" s="16"/>
      <c r="BD963" s="16"/>
      <c r="BE963" s="16"/>
      <c r="BF963" s="17"/>
      <c r="BG963" s="16"/>
      <c r="BH963" s="16"/>
      <c r="BI963" s="16"/>
      <c r="BJ963" s="16"/>
      <c r="BK963" s="16"/>
      <c r="BL963" s="16"/>
      <c r="BM963" s="16"/>
      <c r="BN963" s="16"/>
    </row>
    <row r="964" spans="1:66" x14ac:dyDescent="0.2">
      <c r="A964" s="9" t="s">
        <v>732</v>
      </c>
      <c r="B964" s="43" t="s">
        <v>2526</v>
      </c>
      <c r="C964" s="9">
        <v>7</v>
      </c>
      <c r="D964" s="9"/>
      <c r="E964" s="9"/>
      <c r="F964" s="9"/>
      <c r="G964" s="9">
        <v>1</v>
      </c>
      <c r="H964" s="10">
        <v>35.4</v>
      </c>
      <c r="I964" s="11">
        <v>2.5099999999999998</v>
      </c>
      <c r="J964" s="9">
        <v>637</v>
      </c>
      <c r="K964" s="2">
        <v>72.719346924660002</v>
      </c>
      <c r="L964" s="11">
        <v>6.08740234375</v>
      </c>
      <c r="M964" s="9">
        <v>1</v>
      </c>
      <c r="N964" s="9">
        <v>1</v>
      </c>
      <c r="O964" s="9">
        <v>1</v>
      </c>
      <c r="P964" s="34">
        <v>2.8915992592149302</v>
      </c>
      <c r="Q964" s="12">
        <v>1.43191331201675</v>
      </c>
      <c r="R964" s="12">
        <v>1.71368856907934</v>
      </c>
      <c r="S964" s="12">
        <v>0.77059372348819999</v>
      </c>
      <c r="T964" s="35">
        <v>1.9919843686621901</v>
      </c>
      <c r="U964" s="34">
        <f t="shared" si="315"/>
        <v>1.5318676260084172</v>
      </c>
      <c r="V964" s="12">
        <f t="shared" si="316"/>
        <v>0.51794415453711495</v>
      </c>
      <c r="W964" s="12">
        <f t="shared" si="317"/>
        <v>0.77710495036740568</v>
      </c>
      <c r="X964" s="12">
        <f t="shared" si="318"/>
        <v>-0.37595765964168354</v>
      </c>
      <c r="Y964" s="35">
        <f t="shared" si="319"/>
        <v>0.99420632645116369</v>
      </c>
      <c r="Z964" s="2"/>
      <c r="AA964" s="13">
        <v>1</v>
      </c>
      <c r="AB964" s="13">
        <v>1</v>
      </c>
      <c r="AC964" s="13">
        <v>1</v>
      </c>
      <c r="AD964" s="13">
        <v>1</v>
      </c>
      <c r="AE964" s="14">
        <v>1</v>
      </c>
      <c r="AF964" s="15"/>
      <c r="AG964" s="15"/>
      <c r="AH964" s="15"/>
      <c r="AI964" s="15"/>
      <c r="AJ964" s="2"/>
      <c r="AK964" s="1">
        <f t="shared" si="320"/>
        <v>4</v>
      </c>
      <c r="AL964" s="1">
        <f t="shared" si="321"/>
        <v>1</v>
      </c>
      <c r="AM964" s="1">
        <f t="shared" si="322"/>
        <v>2</v>
      </c>
      <c r="AN964" s="1">
        <f t="shared" si="323"/>
        <v>0</v>
      </c>
      <c r="AO964" s="1">
        <f t="shared" si="324"/>
        <v>-2</v>
      </c>
      <c r="AP964" s="1">
        <f t="shared" si="325"/>
        <v>5</v>
      </c>
      <c r="AQ964" s="1">
        <f t="shared" si="326"/>
        <v>0</v>
      </c>
      <c r="AR964" s="1">
        <f t="shared" si="327"/>
        <v>0</v>
      </c>
      <c r="AS964" s="1">
        <f t="shared" si="328"/>
        <v>0</v>
      </c>
      <c r="AT964" s="1">
        <f t="shared" si="329"/>
        <v>0</v>
      </c>
      <c r="AU964" s="1">
        <f t="shared" si="330"/>
        <v>0</v>
      </c>
      <c r="AV964" s="1">
        <f t="shared" si="331"/>
        <v>0</v>
      </c>
      <c r="AW964" s="1">
        <f t="shared" si="332"/>
        <v>0</v>
      </c>
      <c r="AX964" s="1">
        <f t="shared" si="333"/>
        <v>0</v>
      </c>
      <c r="AY964" s="1">
        <v>5</v>
      </c>
      <c r="AZ964" s="1">
        <f t="shared" si="334"/>
        <v>2</v>
      </c>
      <c r="BA964" s="1">
        <f t="shared" si="335"/>
        <v>7</v>
      </c>
      <c r="BB964" s="16"/>
      <c r="BC964" s="16"/>
      <c r="BD964" s="16"/>
      <c r="BE964" s="16"/>
      <c r="BF964" s="17"/>
      <c r="BG964" s="16"/>
      <c r="BH964" s="16"/>
      <c r="BI964" s="16"/>
      <c r="BJ964" s="16"/>
      <c r="BK964" s="16"/>
      <c r="BL964" s="16"/>
      <c r="BM964" s="16"/>
      <c r="BN964" s="16"/>
    </row>
    <row r="965" spans="1:66" x14ac:dyDescent="0.2">
      <c r="A965" s="9" t="s">
        <v>691</v>
      </c>
      <c r="B965" s="43" t="s">
        <v>1964</v>
      </c>
      <c r="C965" s="9">
        <v>7</v>
      </c>
      <c r="D965" s="9"/>
      <c r="E965" s="9"/>
      <c r="F965" s="9"/>
      <c r="G965" s="9">
        <v>1</v>
      </c>
      <c r="H965" s="10">
        <v>41.6</v>
      </c>
      <c r="I965" s="11">
        <v>7.73</v>
      </c>
      <c r="J965" s="9">
        <v>181</v>
      </c>
      <c r="K965" s="2">
        <v>20.404439204660001</v>
      </c>
      <c r="L965" s="11">
        <v>5.71923828125</v>
      </c>
      <c r="M965" s="9">
        <v>1</v>
      </c>
      <c r="N965" s="9">
        <v>1</v>
      </c>
      <c r="O965" s="9">
        <v>1</v>
      </c>
      <c r="P965" s="34">
        <v>0.127645021012912</v>
      </c>
      <c r="Q965" s="12">
        <v>2.09260692062076</v>
      </c>
      <c r="R965" s="12">
        <v>1.6117230384064101</v>
      </c>
      <c r="S965" s="12">
        <v>0.66555277850802397</v>
      </c>
      <c r="T965" s="35">
        <v>6.0170105061561903E-2</v>
      </c>
      <c r="U965" s="34">
        <f t="shared" si="315"/>
        <v>-2.9697908305467471</v>
      </c>
      <c r="V965" s="12">
        <f t="shared" si="316"/>
        <v>1.065301338383033</v>
      </c>
      <c r="W965" s="12">
        <f t="shared" si="317"/>
        <v>0.68860384966789145</v>
      </c>
      <c r="X965" s="12">
        <f t="shared" si="318"/>
        <v>-0.58737501812266635</v>
      </c>
      <c r="Y965" s="35">
        <f t="shared" si="319"/>
        <v>-4.0548093139499191</v>
      </c>
      <c r="Z965" s="2"/>
      <c r="AA965" s="13">
        <v>1</v>
      </c>
      <c r="AB965" s="13">
        <v>1</v>
      </c>
      <c r="AC965" s="13">
        <v>1</v>
      </c>
      <c r="AD965" s="13">
        <v>1</v>
      </c>
      <c r="AE965" s="14">
        <v>1</v>
      </c>
      <c r="AF965" s="15"/>
      <c r="AG965" s="15"/>
      <c r="AH965" s="15"/>
      <c r="AI965" s="15"/>
      <c r="AJ965" s="2"/>
      <c r="AK965" s="1">
        <f t="shared" si="320"/>
        <v>4</v>
      </c>
      <c r="AL965" s="1">
        <f t="shared" si="321"/>
        <v>3</v>
      </c>
      <c r="AM965" s="1">
        <f t="shared" si="322"/>
        <v>2</v>
      </c>
      <c r="AN965" s="1">
        <f t="shared" si="323"/>
        <v>1</v>
      </c>
      <c r="AO965" s="1">
        <f t="shared" si="324"/>
        <v>-4</v>
      </c>
      <c r="AP965" s="1">
        <f t="shared" si="325"/>
        <v>6</v>
      </c>
      <c r="AQ965" s="1">
        <f t="shared" si="326"/>
        <v>0</v>
      </c>
      <c r="AR965" s="1">
        <f t="shared" si="327"/>
        <v>0</v>
      </c>
      <c r="AS965" s="1">
        <f t="shared" si="328"/>
        <v>0</v>
      </c>
      <c r="AT965" s="1">
        <f t="shared" si="329"/>
        <v>0</v>
      </c>
      <c r="AU965" s="1">
        <f t="shared" si="330"/>
        <v>0</v>
      </c>
      <c r="AV965" s="1">
        <f t="shared" si="331"/>
        <v>0</v>
      </c>
      <c r="AW965" s="1">
        <f t="shared" si="332"/>
        <v>0</v>
      </c>
      <c r="AX965" s="1">
        <f t="shared" si="333"/>
        <v>0</v>
      </c>
      <c r="AY965" s="1">
        <v>2</v>
      </c>
      <c r="AZ965" s="1">
        <f t="shared" si="334"/>
        <v>1</v>
      </c>
      <c r="BA965" s="1">
        <f t="shared" si="335"/>
        <v>7</v>
      </c>
      <c r="BB965" s="16"/>
      <c r="BC965" s="16"/>
      <c r="BD965" s="16"/>
      <c r="BE965" s="16"/>
      <c r="BF965" s="17"/>
      <c r="BG965" s="16"/>
      <c r="BH965" s="16"/>
      <c r="BI965" s="16"/>
      <c r="BJ965" s="16"/>
      <c r="BK965" s="16"/>
      <c r="BL965" s="16"/>
      <c r="BM965" s="16"/>
      <c r="BN965" s="16"/>
    </row>
    <row r="966" spans="1:66" x14ac:dyDescent="0.2">
      <c r="A966" s="9" t="s">
        <v>1217</v>
      </c>
      <c r="B966" s="43" t="s">
        <v>1965</v>
      </c>
      <c r="C966" s="9">
        <v>7</v>
      </c>
      <c r="D966" s="9"/>
      <c r="E966" s="9"/>
      <c r="F966" s="9"/>
      <c r="G966" s="9">
        <v>1</v>
      </c>
      <c r="H966" s="10">
        <v>31.9150826493889</v>
      </c>
      <c r="I966" s="11">
        <v>1.39</v>
      </c>
      <c r="J966" s="9">
        <v>720</v>
      </c>
      <c r="K966" s="2">
        <v>80.146362134659995</v>
      </c>
      <c r="L966" s="11">
        <v>7.45947265625</v>
      </c>
      <c r="M966" s="9">
        <v>1</v>
      </c>
      <c r="N966" s="9">
        <v>1</v>
      </c>
      <c r="O966" s="9">
        <v>2</v>
      </c>
      <c r="P966" s="34">
        <v>0.33225497673117699</v>
      </c>
      <c r="Q966" s="12">
        <v>2.7712798748744101</v>
      </c>
      <c r="R966" s="12">
        <v>1.5183449036830601</v>
      </c>
      <c r="S966" s="12">
        <v>1.2777793519255001</v>
      </c>
      <c r="T966" s="35">
        <v>0.11826484169960499</v>
      </c>
      <c r="U966" s="34">
        <f t="shared" si="315"/>
        <v>-1.589637285599258</v>
      </c>
      <c r="V966" s="12">
        <f t="shared" si="316"/>
        <v>1.4705524176774605</v>
      </c>
      <c r="W966" s="12">
        <f t="shared" si="317"/>
        <v>0.60249954721785182</v>
      </c>
      <c r="X966" s="12">
        <f t="shared" si="318"/>
        <v>0.35363873192978079</v>
      </c>
      <c r="Y966" s="35">
        <f t="shared" si="319"/>
        <v>-3.0799068482968561</v>
      </c>
      <c r="Z966" s="2"/>
      <c r="AA966" s="13">
        <v>1</v>
      </c>
      <c r="AB966" s="13">
        <v>1</v>
      </c>
      <c r="AC966" s="13">
        <v>1</v>
      </c>
      <c r="AD966" s="13">
        <v>1</v>
      </c>
      <c r="AE966" s="14">
        <v>1</v>
      </c>
      <c r="AF966" s="15"/>
      <c r="AG966" s="15"/>
      <c r="AH966" s="15"/>
      <c r="AI966" s="15"/>
      <c r="AJ966" s="2"/>
      <c r="AK966" s="1">
        <f t="shared" si="320"/>
        <v>4</v>
      </c>
      <c r="AL966" s="1">
        <f t="shared" si="321"/>
        <v>4</v>
      </c>
      <c r="AM966" s="1">
        <f t="shared" si="322"/>
        <v>2</v>
      </c>
      <c r="AN966" s="1">
        <f t="shared" si="323"/>
        <v>0</v>
      </c>
      <c r="AO966" s="1">
        <f t="shared" si="324"/>
        <v>-4</v>
      </c>
      <c r="AP966" s="1">
        <f t="shared" si="325"/>
        <v>6</v>
      </c>
      <c r="AQ966" s="1">
        <f t="shared" si="326"/>
        <v>0</v>
      </c>
      <c r="AR966" s="1">
        <f t="shared" si="327"/>
        <v>0</v>
      </c>
      <c r="AS966" s="1">
        <f t="shared" si="328"/>
        <v>0</v>
      </c>
      <c r="AT966" s="1">
        <f t="shared" si="329"/>
        <v>0</v>
      </c>
      <c r="AU966" s="1">
        <f t="shared" si="330"/>
        <v>0</v>
      </c>
      <c r="AV966" s="1">
        <f t="shared" si="331"/>
        <v>0</v>
      </c>
      <c r="AW966" s="1">
        <f t="shared" si="332"/>
        <v>0</v>
      </c>
      <c r="AX966" s="1">
        <f t="shared" si="333"/>
        <v>0</v>
      </c>
      <c r="AY966" s="1">
        <v>2</v>
      </c>
      <c r="AZ966" s="1">
        <f t="shared" si="334"/>
        <v>1</v>
      </c>
      <c r="BA966" s="1">
        <f t="shared" si="335"/>
        <v>7</v>
      </c>
      <c r="BB966" s="16"/>
      <c r="BC966" s="16"/>
      <c r="BD966" s="16"/>
      <c r="BE966" s="16"/>
      <c r="BF966" s="17"/>
      <c r="BG966" s="16"/>
      <c r="BH966" s="16"/>
      <c r="BI966" s="16"/>
      <c r="BJ966" s="16"/>
      <c r="BK966" s="16"/>
      <c r="BL966" s="16"/>
      <c r="BM966" s="16"/>
      <c r="BN966" s="16"/>
    </row>
    <row r="967" spans="1:66" x14ac:dyDescent="0.2">
      <c r="A967" s="9" t="s">
        <v>303</v>
      </c>
      <c r="B967" s="43" t="s">
        <v>1971</v>
      </c>
      <c r="C967" s="9">
        <v>7</v>
      </c>
      <c r="D967" s="9"/>
      <c r="E967" s="9"/>
      <c r="F967" s="9"/>
      <c r="G967" s="9">
        <v>1</v>
      </c>
      <c r="H967" s="10">
        <v>41.43</v>
      </c>
      <c r="I967" s="11">
        <v>1.21</v>
      </c>
      <c r="J967" s="9">
        <v>745</v>
      </c>
      <c r="K967" s="2">
        <v>83.814842754660106</v>
      </c>
      <c r="L967" s="11">
        <v>8.96826171875</v>
      </c>
      <c r="M967" s="9">
        <v>1</v>
      </c>
      <c r="N967" s="9">
        <v>1</v>
      </c>
      <c r="O967" s="9">
        <v>1</v>
      </c>
      <c r="P967" s="34">
        <v>1.02260759888566</v>
      </c>
      <c r="Q967" s="12">
        <v>8.6208766801861501</v>
      </c>
      <c r="R967" s="12">
        <v>1.4516422513217899</v>
      </c>
      <c r="S967" s="12">
        <v>2.85167937329591</v>
      </c>
      <c r="T967" s="35">
        <v>0.117009771399221</v>
      </c>
      <c r="U967" s="34">
        <f t="shared" si="315"/>
        <v>3.2252651687000942E-2</v>
      </c>
      <c r="V967" s="12">
        <f t="shared" si="316"/>
        <v>3.1078345883219458</v>
      </c>
      <c r="W967" s="12">
        <f t="shared" si="317"/>
        <v>0.53768595344636527</v>
      </c>
      <c r="X967" s="12">
        <f t="shared" si="318"/>
        <v>1.5118117824272512</v>
      </c>
      <c r="Y967" s="35">
        <f t="shared" si="319"/>
        <v>-3.0952990816550843</v>
      </c>
      <c r="Z967" s="2"/>
      <c r="AA967" s="13">
        <v>1</v>
      </c>
      <c r="AB967" s="13">
        <v>1</v>
      </c>
      <c r="AC967" s="13">
        <v>1</v>
      </c>
      <c r="AD967" s="13">
        <v>1</v>
      </c>
      <c r="AE967" s="14">
        <v>1</v>
      </c>
      <c r="AF967" s="15"/>
      <c r="AG967" s="15"/>
      <c r="AH967" s="15"/>
      <c r="AI967" s="15"/>
      <c r="AJ967" s="2"/>
      <c r="AK967" s="1">
        <f t="shared" si="320"/>
        <v>0</v>
      </c>
      <c r="AL967" s="1">
        <f t="shared" si="321"/>
        <v>5</v>
      </c>
      <c r="AM967" s="1">
        <f t="shared" si="322"/>
        <v>1</v>
      </c>
      <c r="AN967" s="1">
        <f t="shared" si="323"/>
        <v>4</v>
      </c>
      <c r="AO967" s="1">
        <f t="shared" si="324"/>
        <v>-4</v>
      </c>
      <c r="AP967" s="1">
        <f t="shared" si="325"/>
        <v>6</v>
      </c>
      <c r="AQ967" s="1">
        <f t="shared" si="326"/>
        <v>0</v>
      </c>
      <c r="AR967" s="1">
        <f t="shared" si="327"/>
        <v>0</v>
      </c>
      <c r="AS967" s="1">
        <f t="shared" si="328"/>
        <v>0</v>
      </c>
      <c r="AT967" s="1">
        <f t="shared" si="329"/>
        <v>0</v>
      </c>
      <c r="AU967" s="1">
        <f t="shared" si="330"/>
        <v>0</v>
      </c>
      <c r="AV967" s="1">
        <f t="shared" si="331"/>
        <v>0</v>
      </c>
      <c r="AW967" s="1">
        <f t="shared" si="332"/>
        <v>0</v>
      </c>
      <c r="AX967" s="1">
        <f t="shared" si="333"/>
        <v>0</v>
      </c>
      <c r="AY967" s="1">
        <v>2</v>
      </c>
      <c r="AZ967" s="1">
        <f t="shared" si="334"/>
        <v>1</v>
      </c>
      <c r="BA967" s="1">
        <f t="shared" si="335"/>
        <v>7</v>
      </c>
      <c r="BB967" s="16"/>
      <c r="BC967" s="16"/>
      <c r="BD967" s="16"/>
      <c r="BE967" s="16"/>
      <c r="BF967" s="17"/>
      <c r="BG967" s="16"/>
      <c r="BH967" s="16"/>
      <c r="BI967" s="16"/>
      <c r="BJ967" s="16"/>
      <c r="BK967" s="16"/>
      <c r="BL967" s="16"/>
      <c r="BM967" s="16"/>
      <c r="BN967" s="16"/>
    </row>
    <row r="968" spans="1:66" x14ac:dyDescent="0.2">
      <c r="A968" s="9" t="s">
        <v>402</v>
      </c>
      <c r="B968" s="43" t="s">
        <v>2522</v>
      </c>
      <c r="C968" s="9">
        <v>7</v>
      </c>
      <c r="D968" s="9"/>
      <c r="E968" s="9"/>
      <c r="F968" s="9"/>
      <c r="G968" s="9">
        <v>1</v>
      </c>
      <c r="H968" s="10">
        <v>70.23</v>
      </c>
      <c r="I968" s="11">
        <v>15.6</v>
      </c>
      <c r="J968" s="9">
        <v>282</v>
      </c>
      <c r="K968" s="2">
        <v>31.442459264659998</v>
      </c>
      <c r="L968" s="11">
        <v>7.02001953125</v>
      </c>
      <c r="M968" s="9">
        <v>2</v>
      </c>
      <c r="N968" s="9">
        <v>2</v>
      </c>
      <c r="O968" s="9">
        <v>2</v>
      </c>
      <c r="P968" s="34">
        <v>1.1250991899459299</v>
      </c>
      <c r="Q968" s="12">
        <v>1.2932526556506101</v>
      </c>
      <c r="R968" s="12">
        <v>1.37320386045066</v>
      </c>
      <c r="S968" s="12">
        <v>1.67770929292993</v>
      </c>
      <c r="T968" s="35">
        <v>0.858167337689272</v>
      </c>
      <c r="U968" s="34">
        <f t="shared" si="315"/>
        <v>0.17005219658449214</v>
      </c>
      <c r="V968" s="12">
        <f t="shared" si="316"/>
        <v>0.37100415407020604</v>
      </c>
      <c r="W968" s="12">
        <f t="shared" si="317"/>
        <v>0.45754581822283352</v>
      </c>
      <c r="X968" s="12">
        <f t="shared" si="318"/>
        <v>0.74649275273697213</v>
      </c>
      <c r="Y968" s="35">
        <f t="shared" si="319"/>
        <v>-0.22066910250584068</v>
      </c>
      <c r="Z968" s="2"/>
      <c r="AA968" s="13">
        <v>2</v>
      </c>
      <c r="AB968" s="13">
        <v>2</v>
      </c>
      <c r="AC968" s="13">
        <v>2</v>
      </c>
      <c r="AD968" s="13">
        <v>2</v>
      </c>
      <c r="AE968" s="14">
        <v>2</v>
      </c>
      <c r="AF968" s="15">
        <v>3.01878286937841</v>
      </c>
      <c r="AG968" s="15">
        <v>31.296251951085001</v>
      </c>
      <c r="AH968" s="15">
        <v>1.31169462650416</v>
      </c>
      <c r="AI968" s="15">
        <v>21.275641335575401</v>
      </c>
      <c r="AJ968" s="2">
        <v>34.555970096735201</v>
      </c>
      <c r="AK968" s="1">
        <f t="shared" si="320"/>
        <v>0</v>
      </c>
      <c r="AL968" s="1">
        <f t="shared" si="321"/>
        <v>0</v>
      </c>
      <c r="AM968" s="1">
        <f t="shared" si="322"/>
        <v>1</v>
      </c>
      <c r="AN968" s="1">
        <f t="shared" si="323"/>
        <v>2</v>
      </c>
      <c r="AO968" s="1">
        <f t="shared" si="324"/>
        <v>0</v>
      </c>
      <c r="AP968" s="1">
        <f t="shared" si="325"/>
        <v>3</v>
      </c>
      <c r="AQ968" s="1">
        <f t="shared" si="326"/>
        <v>0</v>
      </c>
      <c r="AR968" s="1">
        <f t="shared" si="327"/>
        <v>3</v>
      </c>
      <c r="AS968" s="1">
        <f t="shared" si="328"/>
        <v>1</v>
      </c>
      <c r="AT968" s="1">
        <f t="shared" si="329"/>
        <v>3</v>
      </c>
      <c r="AU968" s="1">
        <f t="shared" si="330"/>
        <v>2</v>
      </c>
      <c r="AV968" s="1">
        <f t="shared" si="331"/>
        <v>1</v>
      </c>
      <c r="AW968" s="1">
        <f t="shared" si="332"/>
        <v>2</v>
      </c>
      <c r="AX968" s="1">
        <f t="shared" si="333"/>
        <v>1</v>
      </c>
      <c r="AY968" s="1">
        <v>2</v>
      </c>
      <c r="AZ968" s="1">
        <f t="shared" si="334"/>
        <v>1</v>
      </c>
      <c r="BA968" s="1">
        <f t="shared" si="335"/>
        <v>7</v>
      </c>
      <c r="BB968" s="16"/>
      <c r="BC968" s="16"/>
      <c r="BD968" s="16"/>
      <c r="BE968" s="16"/>
      <c r="BF968" s="17"/>
      <c r="BG968" s="16"/>
      <c r="BH968" s="16"/>
      <c r="BI968" s="16"/>
      <c r="BJ968" s="16"/>
      <c r="BK968" s="16"/>
      <c r="BL968" s="16"/>
      <c r="BM968" s="16"/>
      <c r="BN968" s="16"/>
    </row>
    <row r="969" spans="1:66" x14ac:dyDescent="0.2">
      <c r="A969" s="9" t="s">
        <v>1068</v>
      </c>
      <c r="B969" s="43" t="s">
        <v>2908</v>
      </c>
      <c r="C969" s="9">
        <v>7</v>
      </c>
      <c r="D969" s="9"/>
      <c r="E969" s="9"/>
      <c r="F969" s="9"/>
      <c r="G969" s="9">
        <v>1</v>
      </c>
      <c r="H969" s="10">
        <v>29.71</v>
      </c>
      <c r="I969" s="11">
        <v>2.34</v>
      </c>
      <c r="J969" s="9">
        <v>685</v>
      </c>
      <c r="K969" s="2">
        <v>77.375293044659998</v>
      </c>
      <c r="L969" s="11">
        <v>6.66845703125</v>
      </c>
      <c r="M969" s="9">
        <v>1</v>
      </c>
      <c r="N969" s="9">
        <v>1</v>
      </c>
      <c r="O969" s="9">
        <v>1</v>
      </c>
      <c r="P969" s="34">
        <v>0.86804284862720404</v>
      </c>
      <c r="Q969" s="12">
        <v>0.86404281529375804</v>
      </c>
      <c r="R969" s="12">
        <v>1.3471491527411501</v>
      </c>
      <c r="S969" s="12">
        <v>1.8149662257827801</v>
      </c>
      <c r="T969" s="35">
        <v>0.99099268355148395</v>
      </c>
      <c r="U969" s="34">
        <f t="shared" si="315"/>
        <v>-0.20416183565513912</v>
      </c>
      <c r="V969" s="12">
        <f t="shared" si="316"/>
        <v>-0.21082529189497731</v>
      </c>
      <c r="W969" s="12">
        <f t="shared" si="317"/>
        <v>0.42990959096901343</v>
      </c>
      <c r="X969" s="12">
        <f t="shared" si="318"/>
        <v>0.85994270174771825</v>
      </c>
      <c r="Y969" s="35">
        <f t="shared" si="319"/>
        <v>-1.3053688780297078E-2</v>
      </c>
      <c r="Z969" s="2"/>
      <c r="AA969" s="13">
        <v>1</v>
      </c>
      <c r="AB969" s="13">
        <v>1</v>
      </c>
      <c r="AC969" s="13">
        <v>1</v>
      </c>
      <c r="AD969" s="13">
        <v>1</v>
      </c>
      <c r="AE969" s="14">
        <v>1</v>
      </c>
      <c r="AF969" s="15"/>
      <c r="AG969" s="15"/>
      <c r="AH969" s="15"/>
      <c r="AI969" s="15"/>
      <c r="AJ969" s="2"/>
      <c r="AK969" s="1">
        <f t="shared" si="320"/>
        <v>0</v>
      </c>
      <c r="AL969" s="1">
        <f t="shared" si="321"/>
        <v>0</v>
      </c>
      <c r="AM969" s="1">
        <f t="shared" si="322"/>
        <v>1</v>
      </c>
      <c r="AN969" s="1">
        <f t="shared" si="323"/>
        <v>2</v>
      </c>
      <c r="AO969" s="1">
        <f t="shared" si="324"/>
        <v>0</v>
      </c>
      <c r="AP969" s="1">
        <f t="shared" si="325"/>
        <v>3</v>
      </c>
      <c r="AQ969" s="1">
        <f t="shared" si="326"/>
        <v>0</v>
      </c>
      <c r="AR969" s="1">
        <f t="shared" si="327"/>
        <v>0</v>
      </c>
      <c r="AS969" s="1">
        <f t="shared" si="328"/>
        <v>0</v>
      </c>
      <c r="AT969" s="1">
        <f t="shared" si="329"/>
        <v>0</v>
      </c>
      <c r="AU969" s="1">
        <f t="shared" si="330"/>
        <v>0</v>
      </c>
      <c r="AV969" s="1">
        <f t="shared" si="331"/>
        <v>0</v>
      </c>
      <c r="AW969" s="1">
        <f t="shared" si="332"/>
        <v>0</v>
      </c>
      <c r="AX969" s="1">
        <f t="shared" si="333"/>
        <v>0</v>
      </c>
      <c r="AY969" s="1">
        <v>4</v>
      </c>
      <c r="AZ969" s="1">
        <f t="shared" si="334"/>
        <v>4</v>
      </c>
      <c r="BA969" s="1">
        <f t="shared" si="335"/>
        <v>7</v>
      </c>
      <c r="BB969" s="16"/>
      <c r="BC969" s="16"/>
      <c r="BD969" s="16"/>
      <c r="BE969" s="16"/>
      <c r="BF969" s="17"/>
      <c r="BG969" s="16"/>
      <c r="BH969" s="16"/>
      <c r="BI969" s="16"/>
      <c r="BJ969" s="16"/>
      <c r="BK969" s="16"/>
      <c r="BL969" s="16"/>
      <c r="BM969" s="16"/>
      <c r="BN969" s="16"/>
    </row>
    <row r="970" spans="1:66" x14ac:dyDescent="0.2">
      <c r="A970" s="9" t="s">
        <v>140</v>
      </c>
      <c r="B970" s="43" t="s">
        <v>2521</v>
      </c>
      <c r="C970" s="9">
        <v>7</v>
      </c>
      <c r="D970" s="9"/>
      <c r="E970" s="9"/>
      <c r="F970" s="9"/>
      <c r="G970" s="9">
        <v>1</v>
      </c>
      <c r="H970" s="10">
        <v>168.24572682800701</v>
      </c>
      <c r="I970" s="11">
        <v>3.07</v>
      </c>
      <c r="J970" s="9">
        <v>2602</v>
      </c>
      <c r="K970" s="2">
        <v>277.99007100466099</v>
      </c>
      <c r="L970" s="11">
        <v>5.73193359375</v>
      </c>
      <c r="M970" s="9">
        <v>4</v>
      </c>
      <c r="N970" s="9">
        <v>6</v>
      </c>
      <c r="O970" s="9">
        <v>8</v>
      </c>
      <c r="P970" s="34">
        <v>1.01061558785647</v>
      </c>
      <c r="Q970" s="12">
        <v>0.72287360202123097</v>
      </c>
      <c r="R970" s="12">
        <v>1.33011708263992</v>
      </c>
      <c r="S970" s="12">
        <v>0.79897600919563105</v>
      </c>
      <c r="T970" s="35">
        <v>1.37522770261686</v>
      </c>
      <c r="U970" s="34">
        <f t="shared" si="315"/>
        <v>1.5234337542077094E-2</v>
      </c>
      <c r="V970" s="12">
        <f t="shared" si="316"/>
        <v>-0.46818468793080326</v>
      </c>
      <c r="W970" s="12">
        <f t="shared" si="317"/>
        <v>0.41155324355313821</v>
      </c>
      <c r="X970" s="12">
        <f t="shared" si="318"/>
        <v>-0.32377591080059615</v>
      </c>
      <c r="Y970" s="35">
        <f t="shared" si="319"/>
        <v>0.45967051190172004</v>
      </c>
      <c r="Z970" s="2"/>
      <c r="AA970" s="13">
        <v>7</v>
      </c>
      <c r="AB970" s="13">
        <v>7</v>
      </c>
      <c r="AC970" s="13">
        <v>7</v>
      </c>
      <c r="AD970" s="13">
        <v>7</v>
      </c>
      <c r="AE970" s="14">
        <v>7</v>
      </c>
      <c r="AF970" s="15">
        <v>40.032272796672501</v>
      </c>
      <c r="AG970" s="15">
        <v>42.511872053662003</v>
      </c>
      <c r="AH970" s="15">
        <v>33.989133436135198</v>
      </c>
      <c r="AI970" s="15">
        <v>101.30330812336</v>
      </c>
      <c r="AJ970" s="2">
        <v>22.751402618589999</v>
      </c>
      <c r="AK970" s="1">
        <f t="shared" si="320"/>
        <v>0</v>
      </c>
      <c r="AL970" s="1">
        <f t="shared" si="321"/>
        <v>0</v>
      </c>
      <c r="AM970" s="1">
        <f t="shared" si="322"/>
        <v>1</v>
      </c>
      <c r="AN970" s="1">
        <f t="shared" si="323"/>
        <v>0</v>
      </c>
      <c r="AO970" s="1">
        <f t="shared" si="324"/>
        <v>-1</v>
      </c>
      <c r="AP970" s="1">
        <f t="shared" si="325"/>
        <v>0</v>
      </c>
      <c r="AQ970" s="1">
        <f t="shared" si="326"/>
        <v>2</v>
      </c>
      <c r="AR970" s="1">
        <f t="shared" si="327"/>
        <v>1</v>
      </c>
      <c r="AS970" s="1">
        <f t="shared" si="328"/>
        <v>1</v>
      </c>
      <c r="AT970" s="1">
        <f t="shared" si="329"/>
        <v>1</v>
      </c>
      <c r="AU970" s="1">
        <f t="shared" si="330"/>
        <v>0</v>
      </c>
      <c r="AV970" s="1">
        <f t="shared" si="331"/>
        <v>2</v>
      </c>
      <c r="AW970" s="1">
        <f t="shared" si="332"/>
        <v>1</v>
      </c>
      <c r="AX970" s="1">
        <f t="shared" si="333"/>
        <v>2</v>
      </c>
      <c r="AY970" s="1">
        <v>5</v>
      </c>
      <c r="AZ970" s="1">
        <f t="shared" si="334"/>
        <v>2</v>
      </c>
      <c r="BA970" s="1">
        <f t="shared" si="335"/>
        <v>7</v>
      </c>
      <c r="BB970" s="16"/>
      <c r="BC970" s="16"/>
      <c r="BD970" s="16"/>
      <c r="BE970" s="16"/>
      <c r="BF970" s="17"/>
      <c r="BG970" s="16"/>
      <c r="BH970" s="16"/>
      <c r="BI970" s="16"/>
      <c r="BJ970" s="16"/>
      <c r="BK970" s="16"/>
      <c r="BL970" s="16"/>
      <c r="BM970" s="16"/>
      <c r="BN970" s="16"/>
    </row>
    <row r="971" spans="1:66" x14ac:dyDescent="0.2">
      <c r="A971" s="9" t="s">
        <v>232</v>
      </c>
      <c r="B971" s="43" t="s">
        <v>1974</v>
      </c>
      <c r="C971" s="9">
        <v>7</v>
      </c>
      <c r="D971" s="9">
        <v>1</v>
      </c>
      <c r="E971" s="9"/>
      <c r="F971" s="9"/>
      <c r="G971" s="9">
        <v>1</v>
      </c>
      <c r="H971" s="10">
        <v>23.8</v>
      </c>
      <c r="I971" s="11">
        <v>6.8</v>
      </c>
      <c r="J971" s="9">
        <v>103</v>
      </c>
      <c r="K971" s="2">
        <v>10.89751662466</v>
      </c>
      <c r="L971" s="11">
        <v>9.29052734375</v>
      </c>
      <c r="M971" s="9">
        <v>1</v>
      </c>
      <c r="N971" s="9">
        <v>1</v>
      </c>
      <c r="O971" s="9">
        <v>1</v>
      </c>
      <c r="P971" s="34">
        <v>1.11905963517267</v>
      </c>
      <c r="Q971" s="12">
        <v>2.09535896439372</v>
      </c>
      <c r="R971" s="12">
        <v>1.30809630670522</v>
      </c>
      <c r="S971" s="12">
        <v>2.0423672354406901</v>
      </c>
      <c r="T971" s="35">
        <v>0.52681647051934699</v>
      </c>
      <c r="U971" s="34">
        <f t="shared" si="315"/>
        <v>0.16228692020653382</v>
      </c>
      <c r="V971" s="12">
        <f t="shared" si="316"/>
        <v>1.0671974190026299</v>
      </c>
      <c r="W971" s="12">
        <f t="shared" si="317"/>
        <v>0.38746876108922695</v>
      </c>
      <c r="X971" s="12">
        <f t="shared" si="318"/>
        <v>1.0302422986908126</v>
      </c>
      <c r="Y971" s="35">
        <f t="shared" si="319"/>
        <v>-0.92462764381622775</v>
      </c>
      <c r="Z971" s="2"/>
      <c r="AA971" s="13">
        <v>1</v>
      </c>
      <c r="AB971" s="13">
        <v>1</v>
      </c>
      <c r="AC971" s="13">
        <v>1</v>
      </c>
      <c r="AD971" s="13">
        <v>1</v>
      </c>
      <c r="AE971" s="14">
        <v>1</v>
      </c>
      <c r="AF971" s="15"/>
      <c r="AG971" s="15"/>
      <c r="AH971" s="15"/>
      <c r="AI971" s="15"/>
      <c r="AJ971" s="2"/>
      <c r="AK971" s="1">
        <f t="shared" si="320"/>
        <v>0</v>
      </c>
      <c r="AL971" s="1">
        <f t="shared" si="321"/>
        <v>3</v>
      </c>
      <c r="AM971" s="1">
        <f t="shared" si="322"/>
        <v>1</v>
      </c>
      <c r="AN971" s="1">
        <f t="shared" si="323"/>
        <v>3</v>
      </c>
      <c r="AO971" s="1">
        <f t="shared" si="324"/>
        <v>-1</v>
      </c>
      <c r="AP971" s="1">
        <f t="shared" si="325"/>
        <v>6</v>
      </c>
      <c r="AQ971" s="1">
        <f t="shared" si="326"/>
        <v>0</v>
      </c>
      <c r="AR971" s="1">
        <f t="shared" si="327"/>
        <v>0</v>
      </c>
      <c r="AS971" s="1">
        <f t="shared" si="328"/>
        <v>0</v>
      </c>
      <c r="AT971" s="1">
        <f t="shared" si="329"/>
        <v>0</v>
      </c>
      <c r="AU971" s="1">
        <f t="shared" si="330"/>
        <v>0</v>
      </c>
      <c r="AV971" s="1">
        <f t="shared" si="331"/>
        <v>0</v>
      </c>
      <c r="AW971" s="1">
        <f t="shared" si="332"/>
        <v>0</v>
      </c>
      <c r="AX971" s="1">
        <f t="shared" si="333"/>
        <v>0</v>
      </c>
      <c r="AY971" s="1">
        <v>2</v>
      </c>
      <c r="AZ971" s="1">
        <f t="shared" si="334"/>
        <v>1</v>
      </c>
      <c r="BA971" s="1">
        <f t="shared" si="335"/>
        <v>7</v>
      </c>
      <c r="BB971" s="16"/>
      <c r="BC971" s="16"/>
      <c r="BD971" s="16"/>
      <c r="BE971" s="16"/>
      <c r="BF971" s="17"/>
      <c r="BG971" s="16"/>
      <c r="BH971" s="16"/>
      <c r="BI971" s="16"/>
      <c r="BJ971" s="16"/>
      <c r="BK971" s="16"/>
      <c r="BL971" s="16"/>
      <c r="BM971" s="16"/>
      <c r="BN971" s="16"/>
    </row>
    <row r="972" spans="1:66" x14ac:dyDescent="0.2">
      <c r="A972" s="9" t="s">
        <v>1400</v>
      </c>
      <c r="B972" s="43" t="s">
        <v>1975</v>
      </c>
      <c r="C972" s="9">
        <v>7</v>
      </c>
      <c r="D972" s="9"/>
      <c r="E972" s="9"/>
      <c r="F972" s="9"/>
      <c r="G972" s="9">
        <v>1</v>
      </c>
      <c r="H972" s="10">
        <v>29.84</v>
      </c>
      <c r="I972" s="11">
        <v>2.58</v>
      </c>
      <c r="J972" s="9">
        <v>310</v>
      </c>
      <c r="K972" s="2">
        <v>34.997833674660001</v>
      </c>
      <c r="L972" s="11">
        <v>7.59130859375</v>
      </c>
      <c r="M972" s="9">
        <v>1</v>
      </c>
      <c r="N972" s="9">
        <v>1</v>
      </c>
      <c r="O972" s="9">
        <v>1</v>
      </c>
      <c r="P972" s="34">
        <v>1.3660049499281599</v>
      </c>
      <c r="Q972" s="12">
        <v>0.89716081160645</v>
      </c>
      <c r="R972" s="12">
        <v>1.3042465486783901</v>
      </c>
      <c r="S972" s="12">
        <v>2.4530723234570302</v>
      </c>
      <c r="T972" s="35">
        <v>1.5019190501271</v>
      </c>
      <c r="U972" s="34">
        <f t="shared" si="315"/>
        <v>0.44996271146392608</v>
      </c>
      <c r="V972" s="12">
        <f t="shared" si="316"/>
        <v>-0.15656149066446534</v>
      </c>
      <c r="W972" s="12">
        <f t="shared" si="317"/>
        <v>0.38321661568410814</v>
      </c>
      <c r="X972" s="12">
        <f t="shared" si="318"/>
        <v>1.2945897692215054</v>
      </c>
      <c r="Y972" s="35">
        <f t="shared" si="319"/>
        <v>0.58680705710825631</v>
      </c>
      <c r="Z972" s="2"/>
      <c r="AA972" s="13">
        <v>1</v>
      </c>
      <c r="AB972" s="13">
        <v>1</v>
      </c>
      <c r="AC972" s="13">
        <v>1</v>
      </c>
      <c r="AD972" s="13">
        <v>1</v>
      </c>
      <c r="AE972" s="14">
        <v>1</v>
      </c>
      <c r="AF972" s="15"/>
      <c r="AG972" s="15"/>
      <c r="AH972" s="15"/>
      <c r="AI972" s="15"/>
      <c r="AJ972" s="2"/>
      <c r="AK972" s="1">
        <f t="shared" si="320"/>
        <v>1</v>
      </c>
      <c r="AL972" s="1">
        <f t="shared" si="321"/>
        <v>0</v>
      </c>
      <c r="AM972" s="1">
        <f t="shared" si="322"/>
        <v>1</v>
      </c>
      <c r="AN972" s="1">
        <f t="shared" si="323"/>
        <v>3</v>
      </c>
      <c r="AO972" s="1">
        <f t="shared" si="324"/>
        <v>-2</v>
      </c>
      <c r="AP972" s="1">
        <f t="shared" si="325"/>
        <v>3</v>
      </c>
      <c r="AQ972" s="1">
        <f t="shared" si="326"/>
        <v>0</v>
      </c>
      <c r="AR972" s="1">
        <f t="shared" si="327"/>
        <v>0</v>
      </c>
      <c r="AS972" s="1">
        <f t="shared" si="328"/>
        <v>0</v>
      </c>
      <c r="AT972" s="1">
        <f t="shared" si="329"/>
        <v>0</v>
      </c>
      <c r="AU972" s="1">
        <f t="shared" si="330"/>
        <v>0</v>
      </c>
      <c r="AV972" s="1">
        <f t="shared" si="331"/>
        <v>0</v>
      </c>
      <c r="AW972" s="1">
        <f t="shared" si="332"/>
        <v>0</v>
      </c>
      <c r="AX972" s="1">
        <f t="shared" si="333"/>
        <v>0</v>
      </c>
      <c r="AY972" s="1">
        <v>4</v>
      </c>
      <c r="AZ972" s="1">
        <f t="shared" si="334"/>
        <v>4</v>
      </c>
      <c r="BA972" s="1">
        <f t="shared" si="335"/>
        <v>7</v>
      </c>
      <c r="BB972" s="16"/>
      <c r="BC972" s="16"/>
      <c r="BD972" s="16"/>
      <c r="BE972" s="16"/>
      <c r="BF972" s="17"/>
      <c r="BG972" s="16"/>
      <c r="BH972" s="16"/>
      <c r="BI972" s="16"/>
      <c r="BJ972" s="16"/>
      <c r="BK972" s="16"/>
      <c r="BL972" s="16"/>
      <c r="BM972" s="16"/>
      <c r="BN972" s="16"/>
    </row>
    <row r="973" spans="1:66" x14ac:dyDescent="0.2">
      <c r="A973" s="9" t="s">
        <v>868</v>
      </c>
      <c r="B973" s="43" t="s">
        <v>2904</v>
      </c>
      <c r="C973" s="9">
        <v>7</v>
      </c>
      <c r="D973" s="9"/>
      <c r="E973" s="9"/>
      <c r="F973" s="9"/>
      <c r="G973" s="9">
        <v>1</v>
      </c>
      <c r="H973" s="10">
        <v>76.97</v>
      </c>
      <c r="I973" s="11">
        <v>6.6</v>
      </c>
      <c r="J973" s="9">
        <v>197</v>
      </c>
      <c r="K973" s="2">
        <v>22.643445654659999</v>
      </c>
      <c r="L973" s="11">
        <v>7.10791015625</v>
      </c>
      <c r="M973" s="9">
        <v>1</v>
      </c>
      <c r="N973" s="9">
        <v>1</v>
      </c>
      <c r="O973" s="9">
        <v>1</v>
      </c>
      <c r="P973" s="34">
        <v>0.26471058630979599</v>
      </c>
      <c r="Q973" s="12">
        <v>0.66841657876682004</v>
      </c>
      <c r="R973" s="12">
        <v>1.26930381959431</v>
      </c>
      <c r="S973" s="12">
        <v>1.7778225127645999</v>
      </c>
      <c r="T973" s="35">
        <v>0.39065073404517098</v>
      </c>
      <c r="U973" s="34">
        <f t="shared" si="315"/>
        <v>-1.9175122026182951</v>
      </c>
      <c r="V973" s="12">
        <f t="shared" si="316"/>
        <v>-0.58118057781373733</v>
      </c>
      <c r="W973" s="12">
        <f t="shared" si="317"/>
        <v>0.34403743289848038</v>
      </c>
      <c r="X973" s="12">
        <f t="shared" si="318"/>
        <v>0.83011130125673827</v>
      </c>
      <c r="Y973" s="35">
        <f t="shared" si="319"/>
        <v>-1.3560487698246952</v>
      </c>
      <c r="Z973" s="2"/>
      <c r="AA973" s="13">
        <v>1</v>
      </c>
      <c r="AB973" s="13">
        <v>1</v>
      </c>
      <c r="AC973" s="13">
        <v>1</v>
      </c>
      <c r="AD973" s="13">
        <v>1</v>
      </c>
      <c r="AE973" s="14">
        <v>1</v>
      </c>
      <c r="AF973" s="15"/>
      <c r="AG973" s="15"/>
      <c r="AH973" s="15"/>
      <c r="AI973" s="15"/>
      <c r="AJ973" s="2"/>
      <c r="AK973" s="1">
        <f t="shared" si="320"/>
        <v>4</v>
      </c>
      <c r="AL973" s="1">
        <f t="shared" si="321"/>
        <v>0</v>
      </c>
      <c r="AM973" s="1">
        <f t="shared" si="322"/>
        <v>0</v>
      </c>
      <c r="AN973" s="1">
        <f t="shared" si="323"/>
        <v>2</v>
      </c>
      <c r="AO973" s="1">
        <f t="shared" si="324"/>
        <v>-3</v>
      </c>
      <c r="AP973" s="1">
        <f t="shared" si="325"/>
        <v>3</v>
      </c>
      <c r="AQ973" s="1">
        <f t="shared" si="326"/>
        <v>0</v>
      </c>
      <c r="AR973" s="1">
        <f t="shared" si="327"/>
        <v>0</v>
      </c>
      <c r="AS973" s="1">
        <f t="shared" si="328"/>
        <v>0</v>
      </c>
      <c r="AT973" s="1">
        <f t="shared" si="329"/>
        <v>0</v>
      </c>
      <c r="AU973" s="1">
        <f t="shared" si="330"/>
        <v>0</v>
      </c>
      <c r="AV973" s="1">
        <f t="shared" si="331"/>
        <v>0</v>
      </c>
      <c r="AW973" s="1">
        <f t="shared" si="332"/>
        <v>0</v>
      </c>
      <c r="AX973" s="1">
        <f t="shared" si="333"/>
        <v>0</v>
      </c>
      <c r="AY973" s="1">
        <v>4</v>
      </c>
      <c r="AZ973" s="1">
        <f t="shared" si="334"/>
        <v>4</v>
      </c>
      <c r="BA973" s="1">
        <f t="shared" si="335"/>
        <v>7</v>
      </c>
      <c r="BB973" s="16"/>
      <c r="BC973" s="16"/>
      <c r="BD973" s="16"/>
      <c r="BE973" s="16"/>
      <c r="BF973" s="17"/>
      <c r="BG973" s="16"/>
      <c r="BH973" s="16"/>
      <c r="BI973" s="16"/>
      <c r="BJ973" s="16"/>
      <c r="BK973" s="16"/>
      <c r="BL973" s="16"/>
      <c r="BM973" s="16"/>
      <c r="BN973" s="16"/>
    </row>
    <row r="974" spans="1:66" x14ac:dyDescent="0.2">
      <c r="A974" s="9" t="s">
        <v>1144</v>
      </c>
      <c r="B974" s="43" t="s">
        <v>1976</v>
      </c>
      <c r="C974" s="9">
        <v>7</v>
      </c>
      <c r="D974" s="9"/>
      <c r="E974" s="9"/>
      <c r="F974" s="9"/>
      <c r="G974" s="9">
        <v>1</v>
      </c>
      <c r="H974" s="10">
        <v>44.7</v>
      </c>
      <c r="I974" s="11">
        <v>1.89</v>
      </c>
      <c r="J974" s="9">
        <v>793</v>
      </c>
      <c r="K974" s="2">
        <v>88.830515034659896</v>
      </c>
      <c r="L974" s="11">
        <v>5.22412109375</v>
      </c>
      <c r="M974" s="9">
        <v>1</v>
      </c>
      <c r="N974" s="9">
        <v>1</v>
      </c>
      <c r="O974" s="9">
        <v>1</v>
      </c>
      <c r="P974" s="34">
        <v>1.56002616389821</v>
      </c>
      <c r="Q974" s="12">
        <v>1.0550517744276999</v>
      </c>
      <c r="R974" s="12">
        <v>1.22840734510241</v>
      </c>
      <c r="S974" s="12">
        <v>8.74040334246724E-2</v>
      </c>
      <c r="T974" s="35">
        <v>1.45855448771121</v>
      </c>
      <c r="U974" s="34">
        <f t="shared" si="315"/>
        <v>0.64157022537577002</v>
      </c>
      <c r="V974" s="12">
        <f t="shared" si="316"/>
        <v>7.7313797868304376E-2</v>
      </c>
      <c r="W974" s="12">
        <f t="shared" si="317"/>
        <v>0.2967890438601119</v>
      </c>
      <c r="X974" s="12">
        <f t="shared" si="318"/>
        <v>-3.5161563326174305</v>
      </c>
      <c r="Y974" s="35">
        <f t="shared" si="319"/>
        <v>0.54453928248732097</v>
      </c>
      <c r="Z974" s="2"/>
      <c r="AA974" s="13">
        <v>1</v>
      </c>
      <c r="AB974" s="13">
        <v>1</v>
      </c>
      <c r="AC974" s="13">
        <v>1</v>
      </c>
      <c r="AD974" s="13">
        <v>1</v>
      </c>
      <c r="AE974" s="14">
        <v>1</v>
      </c>
      <c r="AF974" s="15"/>
      <c r="AG974" s="15"/>
      <c r="AH974" s="15"/>
      <c r="AI974" s="15"/>
      <c r="AJ974" s="2"/>
      <c r="AK974" s="1">
        <f t="shared" si="320"/>
        <v>2</v>
      </c>
      <c r="AL974" s="1">
        <f t="shared" si="321"/>
        <v>0</v>
      </c>
      <c r="AM974" s="1">
        <f t="shared" si="322"/>
        <v>0</v>
      </c>
      <c r="AN974" s="1">
        <f t="shared" si="323"/>
        <v>4</v>
      </c>
      <c r="AO974" s="1">
        <f t="shared" si="324"/>
        <v>-1</v>
      </c>
      <c r="AP974" s="1">
        <f t="shared" si="325"/>
        <v>5</v>
      </c>
      <c r="AQ974" s="1">
        <f t="shared" si="326"/>
        <v>0</v>
      </c>
      <c r="AR974" s="1">
        <f t="shared" si="327"/>
        <v>0</v>
      </c>
      <c r="AS974" s="1">
        <f t="shared" si="328"/>
        <v>0</v>
      </c>
      <c r="AT974" s="1">
        <f t="shared" si="329"/>
        <v>0</v>
      </c>
      <c r="AU974" s="1">
        <f t="shared" si="330"/>
        <v>0</v>
      </c>
      <c r="AV974" s="1">
        <f t="shared" si="331"/>
        <v>0</v>
      </c>
      <c r="AW974" s="1">
        <f t="shared" si="332"/>
        <v>0</v>
      </c>
      <c r="AX974" s="1">
        <f t="shared" si="333"/>
        <v>0</v>
      </c>
      <c r="AY974" s="1">
        <v>5</v>
      </c>
      <c r="AZ974" s="1">
        <f t="shared" si="334"/>
        <v>2</v>
      </c>
      <c r="BA974" s="1">
        <f t="shared" si="335"/>
        <v>7</v>
      </c>
      <c r="BB974" s="16"/>
      <c r="BC974" s="16"/>
      <c r="BD974" s="16"/>
      <c r="BE974" s="16"/>
      <c r="BF974" s="17"/>
      <c r="BG974" s="16"/>
      <c r="BH974" s="16"/>
      <c r="BI974" s="16"/>
      <c r="BJ974" s="16"/>
      <c r="BK974" s="16"/>
      <c r="BL974" s="16"/>
      <c r="BM974" s="16"/>
      <c r="BN974" s="16"/>
    </row>
    <row r="975" spans="1:66" x14ac:dyDescent="0.2">
      <c r="A975" s="9" t="s">
        <v>68</v>
      </c>
      <c r="B975" s="43" t="s">
        <v>2524</v>
      </c>
      <c r="C975" s="9">
        <v>7</v>
      </c>
      <c r="D975" s="9"/>
      <c r="E975" s="9"/>
      <c r="F975" s="9"/>
      <c r="G975" s="9">
        <v>3</v>
      </c>
      <c r="H975" s="10">
        <v>120.54103426661</v>
      </c>
      <c r="I975" s="11">
        <v>5.61</v>
      </c>
      <c r="J975" s="9">
        <v>660</v>
      </c>
      <c r="K975" s="2">
        <v>73.108124614660298</v>
      </c>
      <c r="L975" s="11">
        <v>7.54736328125</v>
      </c>
      <c r="M975" s="9">
        <v>3</v>
      </c>
      <c r="N975" s="9">
        <v>3</v>
      </c>
      <c r="O975" s="9">
        <v>3</v>
      </c>
      <c r="P975" s="34">
        <v>1.34338410213905</v>
      </c>
      <c r="Q975" s="12">
        <v>1.09673047602261</v>
      </c>
      <c r="R975" s="12">
        <v>1.2108803206621801</v>
      </c>
      <c r="S975" s="12">
        <v>0.74750073234935799</v>
      </c>
      <c r="T975" s="35">
        <v>1.2082723591993001</v>
      </c>
      <c r="U975" s="34">
        <f t="shared" si="315"/>
        <v>0.42587186099998853</v>
      </c>
      <c r="V975" s="12">
        <f t="shared" si="316"/>
        <v>0.13320902375301957</v>
      </c>
      <c r="W975" s="12">
        <f t="shared" si="317"/>
        <v>0.27605628095338597</v>
      </c>
      <c r="X975" s="12">
        <f t="shared" si="318"/>
        <v>-0.41985310212341642</v>
      </c>
      <c r="Y975" s="35">
        <f t="shared" si="319"/>
        <v>0.27294569222682769</v>
      </c>
      <c r="Z975" s="2"/>
      <c r="AA975" s="13">
        <v>3</v>
      </c>
      <c r="AB975" s="13">
        <v>3</v>
      </c>
      <c r="AC975" s="13">
        <v>3</v>
      </c>
      <c r="AD975" s="13">
        <v>3</v>
      </c>
      <c r="AE975" s="14">
        <v>3</v>
      </c>
      <c r="AF975" s="15">
        <v>53.172975731230899</v>
      </c>
      <c r="AG975" s="15">
        <v>24.0356445529683</v>
      </c>
      <c r="AH975" s="15">
        <v>14.980592201702899</v>
      </c>
      <c r="AI975" s="15">
        <v>37.845945447019098</v>
      </c>
      <c r="AJ975" s="2">
        <v>125.098126285993</v>
      </c>
      <c r="AK975" s="1">
        <f t="shared" si="320"/>
        <v>1</v>
      </c>
      <c r="AL975" s="1">
        <f t="shared" si="321"/>
        <v>0</v>
      </c>
      <c r="AM975" s="1">
        <f t="shared" si="322"/>
        <v>0</v>
      </c>
      <c r="AN975" s="1">
        <f t="shared" si="323"/>
        <v>0</v>
      </c>
      <c r="AO975" s="1">
        <f t="shared" si="324"/>
        <v>0</v>
      </c>
      <c r="AP975" s="1">
        <f t="shared" si="325"/>
        <v>1</v>
      </c>
      <c r="AQ975" s="1">
        <f t="shared" si="326"/>
        <v>1</v>
      </c>
      <c r="AR975" s="1">
        <f t="shared" si="327"/>
        <v>0</v>
      </c>
      <c r="AS975" s="1">
        <f t="shared" si="328"/>
        <v>2</v>
      </c>
      <c r="AT975" s="1">
        <f t="shared" si="329"/>
        <v>2</v>
      </c>
      <c r="AU975" s="1">
        <f t="shared" si="330"/>
        <v>1</v>
      </c>
      <c r="AV975" s="1">
        <f t="shared" si="331"/>
        <v>0</v>
      </c>
      <c r="AW975" s="1">
        <f t="shared" si="332"/>
        <v>1</v>
      </c>
      <c r="AX975" s="1">
        <f t="shared" si="333"/>
        <v>2</v>
      </c>
      <c r="AY975" s="1">
        <v>5</v>
      </c>
      <c r="AZ975" s="1">
        <f t="shared" si="334"/>
        <v>2</v>
      </c>
      <c r="BA975" s="1">
        <f t="shared" si="335"/>
        <v>7</v>
      </c>
      <c r="BB975" s="16"/>
      <c r="BC975" s="16"/>
      <c r="BD975" s="16"/>
      <c r="BE975" s="16"/>
      <c r="BF975" s="17"/>
      <c r="BG975" s="16"/>
      <c r="BH975" s="16"/>
      <c r="BI975" s="16"/>
      <c r="BJ975" s="16"/>
      <c r="BK975" s="16"/>
      <c r="BL975" s="16"/>
      <c r="BM975" s="16"/>
      <c r="BN975" s="16"/>
    </row>
    <row r="976" spans="1:66" x14ac:dyDescent="0.2">
      <c r="A976" s="9" t="s">
        <v>1561</v>
      </c>
      <c r="B976" s="43" t="s">
        <v>2907</v>
      </c>
      <c r="C976" s="9">
        <v>7</v>
      </c>
      <c r="D976" s="9"/>
      <c r="E976" s="9"/>
      <c r="F976" s="9"/>
      <c r="G976" s="9">
        <v>1</v>
      </c>
      <c r="H976" s="10">
        <v>21.53</v>
      </c>
      <c r="I976" s="11">
        <v>1.52</v>
      </c>
      <c r="J976" s="9">
        <v>1318</v>
      </c>
      <c r="K976" s="2">
        <v>144.58053156465999</v>
      </c>
      <c r="L976" s="11">
        <v>4.79248046875</v>
      </c>
      <c r="M976" s="9">
        <v>1</v>
      </c>
      <c r="N976" s="9">
        <v>1</v>
      </c>
      <c r="O976" s="9">
        <v>1</v>
      </c>
      <c r="P976" s="34">
        <v>0.51432213277931205</v>
      </c>
      <c r="Q976" s="12">
        <v>0.51274242464889397</v>
      </c>
      <c r="R976" s="12">
        <v>1.2030494986633999</v>
      </c>
      <c r="S976" s="12">
        <v>1.48429600260064</v>
      </c>
      <c r="T976" s="35">
        <v>0.98946516447619404</v>
      </c>
      <c r="U976" s="34">
        <f t="shared" si="315"/>
        <v>-0.95925585649175016</v>
      </c>
      <c r="V976" s="12">
        <f t="shared" si="316"/>
        <v>-0.96369382266727888</v>
      </c>
      <c r="W976" s="12">
        <f t="shared" si="317"/>
        <v>0.26669600245339842</v>
      </c>
      <c r="X976" s="12">
        <f t="shared" si="318"/>
        <v>0.56977882706672089</v>
      </c>
      <c r="Y976" s="35">
        <f t="shared" si="319"/>
        <v>-1.5279178844606682E-2</v>
      </c>
      <c r="Z976" s="2"/>
      <c r="AA976" s="13">
        <v>1</v>
      </c>
      <c r="AB976" s="13">
        <v>1</v>
      </c>
      <c r="AC976" s="13">
        <v>1</v>
      </c>
      <c r="AD976" s="13">
        <v>1</v>
      </c>
      <c r="AE976" s="14">
        <v>1</v>
      </c>
      <c r="AF976" s="15"/>
      <c r="AG976" s="15"/>
      <c r="AH976" s="15"/>
      <c r="AI976" s="15"/>
      <c r="AJ976" s="2"/>
      <c r="AK976" s="1">
        <f t="shared" si="320"/>
        <v>1</v>
      </c>
      <c r="AL976" s="1">
        <f t="shared" si="321"/>
        <v>1</v>
      </c>
      <c r="AM976" s="1">
        <f t="shared" si="322"/>
        <v>0</v>
      </c>
      <c r="AN976" s="1">
        <f t="shared" si="323"/>
        <v>1</v>
      </c>
      <c r="AO976" s="1">
        <f t="shared" si="324"/>
        <v>0</v>
      </c>
      <c r="AP976" s="1">
        <f t="shared" si="325"/>
        <v>3</v>
      </c>
      <c r="AQ976" s="1">
        <f t="shared" si="326"/>
        <v>0</v>
      </c>
      <c r="AR976" s="1">
        <f t="shared" si="327"/>
        <v>0</v>
      </c>
      <c r="AS976" s="1">
        <f t="shared" si="328"/>
        <v>0</v>
      </c>
      <c r="AT976" s="1">
        <f t="shared" si="329"/>
        <v>0</v>
      </c>
      <c r="AU976" s="1">
        <f t="shared" si="330"/>
        <v>0</v>
      </c>
      <c r="AV976" s="1">
        <f t="shared" si="331"/>
        <v>0</v>
      </c>
      <c r="AW976" s="1">
        <f t="shared" si="332"/>
        <v>0</v>
      </c>
      <c r="AX976" s="1">
        <f t="shared" si="333"/>
        <v>0</v>
      </c>
      <c r="AY976" s="1">
        <v>4</v>
      </c>
      <c r="AZ976" s="1">
        <f t="shared" si="334"/>
        <v>4</v>
      </c>
      <c r="BA976" s="1">
        <f t="shared" si="335"/>
        <v>7</v>
      </c>
      <c r="BB976" s="16"/>
      <c r="BC976" s="16"/>
      <c r="BD976" s="16"/>
      <c r="BE976" s="16"/>
      <c r="BF976" s="17"/>
      <c r="BG976" s="16"/>
      <c r="BH976" s="16"/>
      <c r="BI976" s="16"/>
      <c r="BJ976" s="16"/>
      <c r="BK976" s="16"/>
      <c r="BL976" s="16"/>
      <c r="BM976" s="16"/>
      <c r="BN976" s="16"/>
    </row>
    <row r="977" spans="1:66" x14ac:dyDescent="0.2">
      <c r="A977" s="9" t="s">
        <v>1563</v>
      </c>
      <c r="B977" s="43" t="s">
        <v>3110</v>
      </c>
      <c r="C977" s="9">
        <v>7</v>
      </c>
      <c r="D977" s="9"/>
      <c r="E977" s="9"/>
      <c r="F977" s="9"/>
      <c r="G977" s="9">
        <v>1</v>
      </c>
      <c r="H977" s="10">
        <v>233.25287252016599</v>
      </c>
      <c r="I977" s="11">
        <v>2.16</v>
      </c>
      <c r="J977" s="9">
        <v>2542</v>
      </c>
      <c r="K977" s="2">
        <v>271.44341072466</v>
      </c>
      <c r="L977" s="11">
        <v>5.56689453125</v>
      </c>
      <c r="M977" s="9">
        <v>1</v>
      </c>
      <c r="N977" s="9">
        <v>7</v>
      </c>
      <c r="O977" s="9">
        <v>11</v>
      </c>
      <c r="P977" s="34">
        <v>1.2225935242327599</v>
      </c>
      <c r="Q977" s="12">
        <v>0.939540875645689</v>
      </c>
      <c r="R977" s="12">
        <v>1.18150655814832</v>
      </c>
      <c r="S977" s="12">
        <v>1.32335653953467</v>
      </c>
      <c r="T977" s="35">
        <v>1.3081534904749399</v>
      </c>
      <c r="U977" s="34">
        <f t="shared" si="315"/>
        <v>0.2899448306465876</v>
      </c>
      <c r="V977" s="12">
        <f t="shared" si="316"/>
        <v>-8.9972166016366262E-2</v>
      </c>
      <c r="W977" s="12">
        <f t="shared" si="317"/>
        <v>0.24062763725234382</v>
      </c>
      <c r="X977" s="12">
        <f t="shared" si="318"/>
        <v>0.4042018057740584</v>
      </c>
      <c r="Y977" s="35">
        <f t="shared" si="319"/>
        <v>0.38753182749909065</v>
      </c>
      <c r="Z977" s="2"/>
      <c r="AA977" s="13">
        <v>8</v>
      </c>
      <c r="AB977" s="13">
        <v>8</v>
      </c>
      <c r="AC977" s="13">
        <v>8</v>
      </c>
      <c r="AD977" s="13">
        <v>8</v>
      </c>
      <c r="AE977" s="14">
        <v>8</v>
      </c>
      <c r="AF977" s="15">
        <v>71.393626206414098</v>
      </c>
      <c r="AG977" s="15">
        <v>33.543850116409601</v>
      </c>
      <c r="AH977" s="15">
        <v>14.970418187319501</v>
      </c>
      <c r="AI977" s="15">
        <v>56.632822102442098</v>
      </c>
      <c r="AJ977" s="2">
        <v>23.9136675116332</v>
      </c>
      <c r="AK977" s="1">
        <f t="shared" si="320"/>
        <v>0</v>
      </c>
      <c r="AL977" s="1">
        <f t="shared" si="321"/>
        <v>0</v>
      </c>
      <c r="AM977" s="1">
        <f t="shared" si="322"/>
        <v>0</v>
      </c>
      <c r="AN977" s="1">
        <f t="shared" si="323"/>
        <v>1</v>
      </c>
      <c r="AO977" s="1">
        <f t="shared" si="324"/>
        <v>-1</v>
      </c>
      <c r="AP977" s="1">
        <f t="shared" si="325"/>
        <v>0</v>
      </c>
      <c r="AQ977" s="1">
        <f t="shared" si="326"/>
        <v>2</v>
      </c>
      <c r="AR977" s="1">
        <f t="shared" si="327"/>
        <v>0</v>
      </c>
      <c r="AS977" s="1">
        <f t="shared" si="328"/>
        <v>1</v>
      </c>
      <c r="AT977" s="1">
        <f t="shared" si="329"/>
        <v>2</v>
      </c>
      <c r="AU977" s="1">
        <f t="shared" si="330"/>
        <v>0</v>
      </c>
      <c r="AV977" s="1">
        <f t="shared" si="331"/>
        <v>2</v>
      </c>
      <c r="AW977" s="1">
        <f t="shared" si="332"/>
        <v>1</v>
      </c>
      <c r="AX977" s="1">
        <f t="shared" si="333"/>
        <v>0</v>
      </c>
      <c r="AY977" s="1">
        <v>4</v>
      </c>
      <c r="AZ977" s="1">
        <f t="shared" si="334"/>
        <v>4</v>
      </c>
      <c r="BA977" s="1">
        <f t="shared" si="335"/>
        <v>7</v>
      </c>
      <c r="BB977" s="16"/>
      <c r="BC977" s="16"/>
      <c r="BD977" s="16"/>
      <c r="BE977" s="16"/>
      <c r="BF977" s="17"/>
      <c r="BG977" s="16"/>
      <c r="BH977" s="16"/>
      <c r="BI977" s="16"/>
      <c r="BJ977" s="16"/>
      <c r="BK977" s="16"/>
      <c r="BL977" s="16"/>
      <c r="BM977" s="16"/>
      <c r="BN977" s="16"/>
    </row>
    <row r="978" spans="1:66" ht="21" x14ac:dyDescent="0.2">
      <c r="A978" s="9" t="s">
        <v>1059</v>
      </c>
      <c r="B978" s="43" t="s">
        <v>1969</v>
      </c>
      <c r="C978" s="9">
        <v>7</v>
      </c>
      <c r="D978" s="9"/>
      <c r="E978" s="9"/>
      <c r="F978" s="9"/>
      <c r="G978" s="9">
        <v>1</v>
      </c>
      <c r="H978" s="10">
        <v>86.002551352437493</v>
      </c>
      <c r="I978" s="11">
        <v>16.02</v>
      </c>
      <c r="J978" s="9">
        <v>181</v>
      </c>
      <c r="K978" s="2">
        <v>20.617631564660002</v>
      </c>
      <c r="L978" s="11">
        <v>8.86572265625</v>
      </c>
      <c r="M978" s="9">
        <v>2</v>
      </c>
      <c r="N978" s="9">
        <v>2</v>
      </c>
      <c r="O978" s="9">
        <v>2</v>
      </c>
      <c r="P978" s="34">
        <v>0.99221838369818305</v>
      </c>
      <c r="Q978" s="12">
        <v>0.89499058865964398</v>
      </c>
      <c r="R978" s="12">
        <v>1.0369492967321301</v>
      </c>
      <c r="S978" s="12">
        <v>1.0730096284520401</v>
      </c>
      <c r="T978" s="35">
        <v>1.0935870247875801</v>
      </c>
      <c r="U978" s="34">
        <f t="shared" si="315"/>
        <v>-1.1270407335765779E-2</v>
      </c>
      <c r="V978" s="12">
        <f t="shared" si="316"/>
        <v>-0.16005558319811983</v>
      </c>
      <c r="W978" s="12">
        <f t="shared" si="317"/>
        <v>5.2345353031119354E-2</v>
      </c>
      <c r="X978" s="12">
        <f t="shared" si="318"/>
        <v>0.10166302190774862</v>
      </c>
      <c r="Y978" s="35">
        <f t="shared" si="319"/>
        <v>0.12906803084221535</v>
      </c>
      <c r="Z978" s="2"/>
      <c r="AA978" s="13">
        <v>2</v>
      </c>
      <c r="AB978" s="13">
        <v>2</v>
      </c>
      <c r="AC978" s="13">
        <v>2</v>
      </c>
      <c r="AD978" s="13">
        <v>2</v>
      </c>
      <c r="AE978" s="14">
        <v>2</v>
      </c>
      <c r="AF978" s="15">
        <v>19.9151929592676</v>
      </c>
      <c r="AG978" s="15">
        <v>10.430404169589099</v>
      </c>
      <c r="AH978" s="15">
        <v>10.6161057179465</v>
      </c>
      <c r="AI978" s="15">
        <v>9.4934815850858101</v>
      </c>
      <c r="AJ978" s="2">
        <v>30.820566266194099</v>
      </c>
      <c r="AK978" s="1">
        <f t="shared" si="320"/>
        <v>0</v>
      </c>
      <c r="AL978" s="1">
        <f t="shared" si="321"/>
        <v>0</v>
      </c>
      <c r="AM978" s="1">
        <f t="shared" si="322"/>
        <v>0</v>
      </c>
      <c r="AN978" s="1">
        <f t="shared" si="323"/>
        <v>0</v>
      </c>
      <c r="AO978" s="1">
        <f t="shared" si="324"/>
        <v>0</v>
      </c>
      <c r="AP978" s="1">
        <f t="shared" si="325"/>
        <v>0</v>
      </c>
      <c r="AQ978" s="1">
        <f t="shared" si="326"/>
        <v>0</v>
      </c>
      <c r="AR978" s="1">
        <f t="shared" si="327"/>
        <v>2</v>
      </c>
      <c r="AS978" s="1">
        <f t="shared" si="328"/>
        <v>2</v>
      </c>
      <c r="AT978" s="1">
        <f t="shared" si="329"/>
        <v>2</v>
      </c>
      <c r="AU978" s="1">
        <f t="shared" si="330"/>
        <v>3</v>
      </c>
      <c r="AV978" s="1">
        <f t="shared" si="331"/>
        <v>1</v>
      </c>
      <c r="AW978" s="1">
        <f t="shared" si="332"/>
        <v>2</v>
      </c>
      <c r="AX978" s="1">
        <f t="shared" si="333"/>
        <v>1</v>
      </c>
      <c r="AY978" s="1">
        <v>4</v>
      </c>
      <c r="AZ978" s="1">
        <f t="shared" si="334"/>
        <v>4</v>
      </c>
      <c r="BA978" s="1">
        <f t="shared" si="335"/>
        <v>7</v>
      </c>
      <c r="BB978" s="16"/>
      <c r="BC978" s="16"/>
      <c r="BD978" s="16"/>
      <c r="BE978" s="16"/>
      <c r="BF978" s="17"/>
      <c r="BG978" s="16"/>
      <c r="BH978" s="16"/>
      <c r="BI978" s="16"/>
      <c r="BJ978" s="16"/>
      <c r="BK978" s="16"/>
      <c r="BL978" s="16"/>
      <c r="BM978" s="16"/>
      <c r="BN978" s="16"/>
    </row>
    <row r="979" spans="1:66" x14ac:dyDescent="0.2">
      <c r="A979" s="9" t="s">
        <v>245</v>
      </c>
      <c r="B979" s="43" t="s">
        <v>2520</v>
      </c>
      <c r="C979" s="9">
        <v>7</v>
      </c>
      <c r="D979" s="9"/>
      <c r="E979" s="9"/>
      <c r="F979" s="9"/>
      <c r="G979" s="9">
        <v>1</v>
      </c>
      <c r="H979" s="10">
        <v>34.257207787142299</v>
      </c>
      <c r="I979" s="11">
        <v>10.86</v>
      </c>
      <c r="J979" s="9">
        <v>175</v>
      </c>
      <c r="K979" s="2">
        <v>20.14642024466</v>
      </c>
      <c r="L979" s="11">
        <v>7.32763671875</v>
      </c>
      <c r="M979" s="9">
        <v>2</v>
      </c>
      <c r="N979" s="9">
        <v>2</v>
      </c>
      <c r="O979" s="9">
        <v>2</v>
      </c>
      <c r="P979" s="34">
        <v>0.99754365590171601</v>
      </c>
      <c r="Q979" s="12">
        <v>1.2507227289884899</v>
      </c>
      <c r="R979" s="12">
        <v>1.0296290948856901</v>
      </c>
      <c r="S979" s="12">
        <v>1.8009223304545601</v>
      </c>
      <c r="T979" s="35">
        <v>0.78674758175130499</v>
      </c>
      <c r="U979" s="34">
        <f t="shared" si="315"/>
        <v>-3.5481149310911423E-3</v>
      </c>
      <c r="V979" s="12">
        <f t="shared" si="316"/>
        <v>0.32276199585890503</v>
      </c>
      <c r="W979" s="12">
        <f t="shared" si="317"/>
        <v>4.2124726400697726E-2</v>
      </c>
      <c r="X979" s="12">
        <f t="shared" si="318"/>
        <v>0.84873596254107908</v>
      </c>
      <c r="Y979" s="35">
        <f t="shared" si="319"/>
        <v>-0.34602725581013516</v>
      </c>
      <c r="Z979" s="2"/>
      <c r="AA979" s="13">
        <v>1</v>
      </c>
      <c r="AB979" s="13">
        <v>1</v>
      </c>
      <c r="AC979" s="13">
        <v>1</v>
      </c>
      <c r="AD979" s="13">
        <v>1</v>
      </c>
      <c r="AE979" s="14">
        <v>1</v>
      </c>
      <c r="AF979" s="15"/>
      <c r="AG979" s="15"/>
      <c r="AH979" s="15"/>
      <c r="AI979" s="15"/>
      <c r="AJ979" s="2"/>
      <c r="AK979" s="1">
        <f t="shared" si="320"/>
        <v>0</v>
      </c>
      <c r="AL979" s="1">
        <f t="shared" si="321"/>
        <v>0</v>
      </c>
      <c r="AM979" s="1">
        <f t="shared" si="322"/>
        <v>0</v>
      </c>
      <c r="AN979" s="1">
        <f t="shared" si="323"/>
        <v>2</v>
      </c>
      <c r="AO979" s="1">
        <f t="shared" si="324"/>
        <v>0</v>
      </c>
      <c r="AP979" s="1">
        <f t="shared" si="325"/>
        <v>2</v>
      </c>
      <c r="AQ979" s="1">
        <f t="shared" si="326"/>
        <v>0</v>
      </c>
      <c r="AR979" s="1">
        <f t="shared" si="327"/>
        <v>0</v>
      </c>
      <c r="AS979" s="1">
        <f t="shared" si="328"/>
        <v>0</v>
      </c>
      <c r="AT979" s="1">
        <f t="shared" si="329"/>
        <v>0</v>
      </c>
      <c r="AU979" s="1">
        <f t="shared" si="330"/>
        <v>0</v>
      </c>
      <c r="AV979" s="1">
        <f t="shared" si="331"/>
        <v>0</v>
      </c>
      <c r="AW979" s="1">
        <f t="shared" si="332"/>
        <v>0</v>
      </c>
      <c r="AX979" s="1">
        <f t="shared" si="333"/>
        <v>1</v>
      </c>
      <c r="AY979" s="1">
        <v>4</v>
      </c>
      <c r="AZ979" s="1">
        <f t="shared" si="334"/>
        <v>4</v>
      </c>
      <c r="BA979" s="1">
        <f t="shared" si="335"/>
        <v>7</v>
      </c>
      <c r="BB979" s="16"/>
      <c r="BC979" s="16"/>
      <c r="BD979" s="16"/>
      <c r="BE979" s="16"/>
      <c r="BF979" s="17"/>
      <c r="BG979" s="16"/>
      <c r="BH979" s="16"/>
      <c r="BI979" s="16"/>
      <c r="BJ979" s="16"/>
      <c r="BK979" s="16"/>
      <c r="BL979" s="16"/>
      <c r="BM979" s="16"/>
      <c r="BN979" s="16"/>
    </row>
    <row r="980" spans="1:66" x14ac:dyDescent="0.2">
      <c r="A980" s="9" t="s">
        <v>723</v>
      </c>
      <c r="B980" s="43" t="s">
        <v>3111</v>
      </c>
      <c r="C980" s="9">
        <v>7</v>
      </c>
      <c r="D980" s="9"/>
      <c r="E980" s="9"/>
      <c r="F980" s="9"/>
      <c r="G980" s="9">
        <v>1</v>
      </c>
      <c r="H980" s="10">
        <v>49.66</v>
      </c>
      <c r="I980" s="11">
        <v>2.86</v>
      </c>
      <c r="J980" s="9">
        <v>350</v>
      </c>
      <c r="K980" s="2">
        <v>39.358647484659997</v>
      </c>
      <c r="L980" s="11">
        <v>5.52880859375</v>
      </c>
      <c r="M980" s="9">
        <v>1</v>
      </c>
      <c r="N980" s="9">
        <v>1</v>
      </c>
      <c r="O980" s="9">
        <v>1</v>
      </c>
      <c r="P980" s="34">
        <v>1.36523857204915</v>
      </c>
      <c r="Q980" s="12">
        <v>1.16998660230786</v>
      </c>
      <c r="R980" s="12">
        <v>1.0248494284111</v>
      </c>
      <c r="S980" s="12">
        <v>1.8190652892210999</v>
      </c>
      <c r="T980" s="35">
        <v>1.1510447523009499</v>
      </c>
      <c r="U980" s="34">
        <f t="shared" si="315"/>
        <v>0.44915308054993736</v>
      </c>
      <c r="V980" s="12">
        <f t="shared" si="316"/>
        <v>0.22649200938587838</v>
      </c>
      <c r="W980" s="12">
        <f t="shared" si="317"/>
        <v>3.5411963543860385E-2</v>
      </c>
      <c r="X980" s="12">
        <f t="shared" si="318"/>
        <v>0.86319732459749399</v>
      </c>
      <c r="Y980" s="35">
        <f t="shared" si="319"/>
        <v>0.20294392614392173</v>
      </c>
      <c r="Z980" s="2"/>
      <c r="AA980" s="13">
        <v>1</v>
      </c>
      <c r="AB980" s="13">
        <v>1</v>
      </c>
      <c r="AC980" s="13">
        <v>1</v>
      </c>
      <c r="AD980" s="13">
        <v>1</v>
      </c>
      <c r="AE980" s="14">
        <v>1</v>
      </c>
      <c r="AF980" s="15"/>
      <c r="AG980" s="15"/>
      <c r="AH980" s="15"/>
      <c r="AI980" s="15"/>
      <c r="AJ980" s="2"/>
      <c r="AK980" s="1">
        <f t="shared" si="320"/>
        <v>1</v>
      </c>
      <c r="AL980" s="1">
        <f t="shared" si="321"/>
        <v>0</v>
      </c>
      <c r="AM980" s="1">
        <f t="shared" si="322"/>
        <v>0</v>
      </c>
      <c r="AN980" s="1">
        <f t="shared" si="323"/>
        <v>2</v>
      </c>
      <c r="AO980" s="1">
        <f t="shared" si="324"/>
        <v>0</v>
      </c>
      <c r="AP980" s="1">
        <f t="shared" si="325"/>
        <v>3</v>
      </c>
      <c r="AQ980" s="1">
        <f t="shared" si="326"/>
        <v>0</v>
      </c>
      <c r="AR980" s="1">
        <f t="shared" si="327"/>
        <v>0</v>
      </c>
      <c r="AS980" s="1">
        <f t="shared" si="328"/>
        <v>0</v>
      </c>
      <c r="AT980" s="1">
        <f t="shared" si="329"/>
        <v>0</v>
      </c>
      <c r="AU980" s="1">
        <f t="shared" si="330"/>
        <v>0</v>
      </c>
      <c r="AV980" s="1">
        <f t="shared" si="331"/>
        <v>0</v>
      </c>
      <c r="AW980" s="1">
        <f t="shared" si="332"/>
        <v>0</v>
      </c>
      <c r="AX980" s="1">
        <f t="shared" si="333"/>
        <v>0</v>
      </c>
      <c r="AY980" s="1">
        <v>4</v>
      </c>
      <c r="AZ980" s="1">
        <f t="shared" si="334"/>
        <v>4</v>
      </c>
      <c r="BA980" s="1">
        <f t="shared" si="335"/>
        <v>7</v>
      </c>
      <c r="BB980" s="16"/>
      <c r="BC980" s="16"/>
      <c r="BD980" s="16"/>
      <c r="BE980" s="16"/>
      <c r="BF980" s="17"/>
      <c r="BG980" s="16"/>
      <c r="BH980" s="16"/>
      <c r="BI980" s="16"/>
      <c r="BJ980" s="16"/>
      <c r="BK980" s="16"/>
      <c r="BL980" s="16"/>
      <c r="BM980" s="16"/>
      <c r="BN980" s="16"/>
    </row>
    <row r="981" spans="1:66" x14ac:dyDescent="0.2">
      <c r="A981" s="9" t="s">
        <v>164</v>
      </c>
      <c r="B981" s="43" t="s">
        <v>2525</v>
      </c>
      <c r="C981" s="9">
        <v>7</v>
      </c>
      <c r="D981" s="9"/>
      <c r="E981" s="9"/>
      <c r="F981" s="9"/>
      <c r="G981" s="9">
        <v>1</v>
      </c>
      <c r="H981" s="10">
        <v>24.14</v>
      </c>
      <c r="I981" s="11">
        <v>10.67</v>
      </c>
      <c r="J981" s="9">
        <v>253</v>
      </c>
      <c r="K981" s="2">
        <v>29.823426154660002</v>
      </c>
      <c r="L981" s="11">
        <v>9.05615234375</v>
      </c>
      <c r="M981" s="9">
        <v>1</v>
      </c>
      <c r="N981" s="9">
        <v>1</v>
      </c>
      <c r="O981" s="9">
        <v>1</v>
      </c>
      <c r="P981" s="34">
        <v>1.5692164503363699</v>
      </c>
      <c r="Q981" s="12">
        <v>1.6290257917719</v>
      </c>
      <c r="R981" s="12">
        <v>1.0205566983371099</v>
      </c>
      <c r="S981" s="12">
        <v>1.50131558344315</v>
      </c>
      <c r="T981" s="35">
        <v>0.95020965686547398</v>
      </c>
      <c r="U981" s="34">
        <f t="shared" si="315"/>
        <v>0.6500443645999785</v>
      </c>
      <c r="V981" s="12">
        <f t="shared" si="316"/>
        <v>0.70400944570925683</v>
      </c>
      <c r="W981" s="12">
        <f t="shared" si="317"/>
        <v>2.9356335371636788E-2</v>
      </c>
      <c r="X981" s="12">
        <f t="shared" si="318"/>
        <v>0.58622726997190533</v>
      </c>
      <c r="Y981" s="35">
        <f t="shared" si="319"/>
        <v>-7.3682226129412276E-2</v>
      </c>
      <c r="Z981" s="2"/>
      <c r="AA981" s="13">
        <v>1</v>
      </c>
      <c r="AB981" s="13">
        <v>1</v>
      </c>
      <c r="AC981" s="13">
        <v>1</v>
      </c>
      <c r="AD981" s="13">
        <v>1</v>
      </c>
      <c r="AE981" s="14">
        <v>1</v>
      </c>
      <c r="AF981" s="15"/>
      <c r="AG981" s="15"/>
      <c r="AH981" s="15"/>
      <c r="AI981" s="15"/>
      <c r="AJ981" s="2"/>
      <c r="AK981" s="1">
        <f t="shared" si="320"/>
        <v>2</v>
      </c>
      <c r="AL981" s="1">
        <f t="shared" si="321"/>
        <v>2</v>
      </c>
      <c r="AM981" s="1">
        <f t="shared" si="322"/>
        <v>0</v>
      </c>
      <c r="AN981" s="1">
        <f t="shared" si="323"/>
        <v>2</v>
      </c>
      <c r="AO981" s="1">
        <f t="shared" si="324"/>
        <v>0</v>
      </c>
      <c r="AP981" s="1">
        <f t="shared" si="325"/>
        <v>6</v>
      </c>
      <c r="AQ981" s="1">
        <f t="shared" si="326"/>
        <v>0</v>
      </c>
      <c r="AR981" s="1">
        <f t="shared" si="327"/>
        <v>0</v>
      </c>
      <c r="AS981" s="1">
        <f t="shared" si="328"/>
        <v>0</v>
      </c>
      <c r="AT981" s="1">
        <f t="shared" si="329"/>
        <v>0</v>
      </c>
      <c r="AU981" s="1">
        <f t="shared" si="330"/>
        <v>0</v>
      </c>
      <c r="AV981" s="1">
        <f t="shared" si="331"/>
        <v>0</v>
      </c>
      <c r="AW981" s="1">
        <f t="shared" si="332"/>
        <v>0</v>
      </c>
      <c r="AX981" s="1">
        <f t="shared" si="333"/>
        <v>0</v>
      </c>
      <c r="AY981" s="1">
        <v>2</v>
      </c>
      <c r="AZ981" s="1">
        <f t="shared" si="334"/>
        <v>1</v>
      </c>
      <c r="BA981" s="1">
        <f t="shared" si="335"/>
        <v>7</v>
      </c>
      <c r="BB981" s="16"/>
      <c r="BC981" s="16"/>
      <c r="BD981" s="16"/>
      <c r="BE981" s="16"/>
      <c r="BF981" s="17"/>
      <c r="BG981" s="16"/>
      <c r="BH981" s="16"/>
      <c r="BI981" s="16"/>
      <c r="BJ981" s="16"/>
      <c r="BK981" s="16"/>
      <c r="BL981" s="16"/>
      <c r="BM981" s="16"/>
      <c r="BN981" s="16"/>
    </row>
    <row r="982" spans="1:66" x14ac:dyDescent="0.2">
      <c r="A982" s="9" t="s">
        <v>496</v>
      </c>
      <c r="B982" s="43" t="s">
        <v>1978</v>
      </c>
      <c r="C982" s="9">
        <v>7</v>
      </c>
      <c r="D982" s="9"/>
      <c r="E982" s="9"/>
      <c r="F982" s="9"/>
      <c r="G982" s="9">
        <v>1</v>
      </c>
      <c r="H982" s="10">
        <v>88.955114081613601</v>
      </c>
      <c r="I982" s="11">
        <v>5.65</v>
      </c>
      <c r="J982" s="9">
        <v>248</v>
      </c>
      <c r="K982" s="2">
        <v>29.207199084660001</v>
      </c>
      <c r="L982" s="11">
        <v>10.65283203125</v>
      </c>
      <c r="M982" s="9">
        <v>1</v>
      </c>
      <c r="N982" s="9">
        <v>2</v>
      </c>
      <c r="O982" s="9">
        <v>6</v>
      </c>
      <c r="P982" s="34">
        <v>3.0760705583752901</v>
      </c>
      <c r="Q982" s="12">
        <v>1.3652209133215001</v>
      </c>
      <c r="R982" s="12">
        <v>1.0095893686183499</v>
      </c>
      <c r="S982" s="12">
        <v>1.29842774631421</v>
      </c>
      <c r="T982" s="35">
        <v>2.2885309959601199</v>
      </c>
      <c r="U982" s="34">
        <f t="shared" si="315"/>
        <v>1.6210885959690002</v>
      </c>
      <c r="V982" s="12">
        <f t="shared" si="316"/>
        <v>0.44913441983810787</v>
      </c>
      <c r="W982" s="12">
        <f t="shared" si="317"/>
        <v>1.3768623354711233E-2</v>
      </c>
      <c r="X982" s="12">
        <f t="shared" si="318"/>
        <v>0.37676573451347317</v>
      </c>
      <c r="Y982" s="35">
        <f t="shared" si="319"/>
        <v>1.1944218319932489</v>
      </c>
      <c r="Z982" s="2"/>
      <c r="AA982" s="13">
        <v>4</v>
      </c>
      <c r="AB982" s="13">
        <v>4</v>
      </c>
      <c r="AC982" s="13">
        <v>4</v>
      </c>
      <c r="AD982" s="13">
        <v>4</v>
      </c>
      <c r="AE982" s="14">
        <v>4</v>
      </c>
      <c r="AF982" s="15">
        <v>54.1236438030367</v>
      </c>
      <c r="AG982" s="15">
        <v>10.425040172631</v>
      </c>
      <c r="AH982" s="15">
        <v>12.776616747641199</v>
      </c>
      <c r="AI982" s="15">
        <v>28.6596734609248</v>
      </c>
      <c r="AJ982" s="2">
        <v>79.916976286624603</v>
      </c>
      <c r="AK982" s="1">
        <f t="shared" si="320"/>
        <v>5</v>
      </c>
      <c r="AL982" s="1">
        <f t="shared" si="321"/>
        <v>1</v>
      </c>
      <c r="AM982" s="1">
        <f t="shared" si="322"/>
        <v>0</v>
      </c>
      <c r="AN982" s="1">
        <f t="shared" si="323"/>
        <v>0</v>
      </c>
      <c r="AO982" s="1">
        <f t="shared" si="324"/>
        <v>-3</v>
      </c>
      <c r="AP982" s="1">
        <f t="shared" si="325"/>
        <v>3</v>
      </c>
      <c r="AQ982" s="1">
        <f t="shared" si="326"/>
        <v>1</v>
      </c>
      <c r="AR982" s="1">
        <f t="shared" si="327"/>
        <v>0</v>
      </c>
      <c r="AS982" s="1">
        <f t="shared" si="328"/>
        <v>2</v>
      </c>
      <c r="AT982" s="1">
        <f t="shared" si="329"/>
        <v>2</v>
      </c>
      <c r="AU982" s="1">
        <f t="shared" si="330"/>
        <v>1</v>
      </c>
      <c r="AV982" s="1">
        <f t="shared" si="331"/>
        <v>0</v>
      </c>
      <c r="AW982" s="1">
        <f t="shared" si="332"/>
        <v>1</v>
      </c>
      <c r="AX982" s="1">
        <f t="shared" si="333"/>
        <v>0</v>
      </c>
      <c r="AY982" s="1">
        <v>5</v>
      </c>
      <c r="AZ982" s="1">
        <f t="shared" si="334"/>
        <v>2</v>
      </c>
      <c r="BA982" s="1">
        <f t="shared" si="335"/>
        <v>7</v>
      </c>
      <c r="BB982" s="16"/>
      <c r="BC982" s="16"/>
      <c r="BD982" s="16"/>
      <c r="BE982" s="16"/>
      <c r="BF982" s="17"/>
      <c r="BG982" s="16"/>
      <c r="BH982" s="16"/>
      <c r="BI982" s="16"/>
      <c r="BJ982" s="16"/>
      <c r="BK982" s="16"/>
      <c r="BL982" s="16"/>
      <c r="BM982" s="16"/>
      <c r="BN982" s="16"/>
    </row>
    <row r="983" spans="1:66" ht="21" x14ac:dyDescent="0.2">
      <c r="A983" s="9" t="s">
        <v>722</v>
      </c>
      <c r="B983" s="43" t="s">
        <v>1966</v>
      </c>
      <c r="C983" s="9">
        <v>7</v>
      </c>
      <c r="D983" s="9"/>
      <c r="E983" s="9"/>
      <c r="F983" s="9"/>
      <c r="G983" s="9">
        <v>1</v>
      </c>
      <c r="H983" s="10">
        <v>288.56144585049498</v>
      </c>
      <c r="I983" s="11">
        <v>5.67</v>
      </c>
      <c r="J983" s="9">
        <v>1657</v>
      </c>
      <c r="K983" s="2">
        <v>189.13380622466099</v>
      </c>
      <c r="L983" s="11">
        <v>6.48095703125</v>
      </c>
      <c r="M983" s="9">
        <v>5</v>
      </c>
      <c r="N983" s="9">
        <v>5</v>
      </c>
      <c r="O983" s="9">
        <v>6</v>
      </c>
      <c r="P983" s="34">
        <v>0.41265092637412598</v>
      </c>
      <c r="Q983" s="12">
        <v>0.85475456545968298</v>
      </c>
      <c r="R983" s="12">
        <v>0.99934615851209296</v>
      </c>
      <c r="S983" s="12">
        <v>0.98989646046945301</v>
      </c>
      <c r="T983" s="35">
        <v>0.73831914394374298</v>
      </c>
      <c r="U983" s="34">
        <f t="shared" si="315"/>
        <v>-1.2770062157531892</v>
      </c>
      <c r="V983" s="12">
        <f t="shared" si="316"/>
        <v>-0.22641787141008626</v>
      </c>
      <c r="W983" s="12">
        <f t="shared" si="317"/>
        <v>-9.4360238895344853E-4</v>
      </c>
      <c r="X983" s="12">
        <f t="shared" si="318"/>
        <v>-1.4650462401248676E-2</v>
      </c>
      <c r="Y983" s="35">
        <f t="shared" si="319"/>
        <v>-0.43768352811518035</v>
      </c>
      <c r="Z983" s="2"/>
      <c r="AA983" s="13">
        <v>4</v>
      </c>
      <c r="AB983" s="13">
        <v>4</v>
      </c>
      <c r="AC983" s="13">
        <v>4</v>
      </c>
      <c r="AD983" s="13">
        <v>4</v>
      </c>
      <c r="AE983" s="14">
        <v>4</v>
      </c>
      <c r="AF983" s="15">
        <v>34.095459186881001</v>
      </c>
      <c r="AG983" s="15">
        <v>72.526537058345696</v>
      </c>
      <c r="AH983" s="15">
        <v>12.9244618617399</v>
      </c>
      <c r="AI983" s="15">
        <v>31.9828107890906</v>
      </c>
      <c r="AJ983" s="2">
        <v>45.902662666204002</v>
      </c>
      <c r="AK983" s="1">
        <f t="shared" si="320"/>
        <v>2</v>
      </c>
      <c r="AL983" s="1">
        <f t="shared" si="321"/>
        <v>0</v>
      </c>
      <c r="AM983" s="1">
        <f t="shared" si="322"/>
        <v>0</v>
      </c>
      <c r="AN983" s="1">
        <f t="shared" si="323"/>
        <v>0</v>
      </c>
      <c r="AO983" s="1">
        <f t="shared" si="324"/>
        <v>0</v>
      </c>
      <c r="AP983" s="1">
        <f t="shared" si="325"/>
        <v>2</v>
      </c>
      <c r="AQ983" s="1">
        <f t="shared" si="326"/>
        <v>1</v>
      </c>
      <c r="AR983" s="1">
        <f t="shared" si="327"/>
        <v>1</v>
      </c>
      <c r="AS983" s="1">
        <f t="shared" si="328"/>
        <v>0</v>
      </c>
      <c r="AT983" s="1">
        <f t="shared" si="329"/>
        <v>2</v>
      </c>
      <c r="AU983" s="1">
        <f t="shared" si="330"/>
        <v>1</v>
      </c>
      <c r="AV983" s="1">
        <f t="shared" si="331"/>
        <v>1</v>
      </c>
      <c r="AW983" s="1">
        <f t="shared" si="332"/>
        <v>1</v>
      </c>
      <c r="AX983" s="1">
        <f t="shared" si="333"/>
        <v>2</v>
      </c>
      <c r="AY983" s="1">
        <v>2</v>
      </c>
      <c r="AZ983" s="1">
        <f t="shared" si="334"/>
        <v>1</v>
      </c>
      <c r="BA983" s="1">
        <f t="shared" si="335"/>
        <v>7</v>
      </c>
      <c r="BB983" s="16"/>
      <c r="BC983" s="16"/>
      <c r="BD983" s="16"/>
      <c r="BE983" s="16"/>
      <c r="BF983" s="17"/>
      <c r="BG983" s="16"/>
      <c r="BH983" s="16"/>
      <c r="BI983" s="16"/>
      <c r="BJ983" s="16"/>
      <c r="BK983" s="16"/>
      <c r="BL983" s="16"/>
      <c r="BM983" s="16"/>
      <c r="BN983" s="16"/>
    </row>
    <row r="984" spans="1:66" ht="21" x14ac:dyDescent="0.2">
      <c r="A984" s="9" t="s">
        <v>1385</v>
      </c>
      <c r="B984" s="43" t="s">
        <v>1979</v>
      </c>
      <c r="C984" s="9">
        <v>7</v>
      </c>
      <c r="D984" s="9"/>
      <c r="E984" s="9"/>
      <c r="F984" s="9"/>
      <c r="G984" s="9">
        <v>1</v>
      </c>
      <c r="H984" s="10">
        <v>52.64</v>
      </c>
      <c r="I984" s="11">
        <v>4.9400000000000004</v>
      </c>
      <c r="J984" s="9">
        <v>405</v>
      </c>
      <c r="K984" s="2">
        <v>45.310015174660002</v>
      </c>
      <c r="L984" s="11">
        <v>4.91943359375</v>
      </c>
      <c r="M984" s="9">
        <v>1</v>
      </c>
      <c r="N984" s="9">
        <v>1</v>
      </c>
      <c r="O984" s="9">
        <v>1</v>
      </c>
      <c r="P984" s="34">
        <v>11.050730640222399</v>
      </c>
      <c r="Q984" s="12">
        <v>1.7585209755187901</v>
      </c>
      <c r="R984" s="12">
        <v>0.97748596155937995</v>
      </c>
      <c r="S984" s="12">
        <v>2.0638415126315199</v>
      </c>
      <c r="T984" s="35">
        <v>6.1988051928569403</v>
      </c>
      <c r="U984" s="34">
        <f t="shared" si="315"/>
        <v>3.466069854203448</v>
      </c>
      <c r="V984" s="12">
        <f t="shared" si="316"/>
        <v>0.81436254343433767</v>
      </c>
      <c r="W984" s="12">
        <f t="shared" si="317"/>
        <v>-3.285211199074798E-2</v>
      </c>
      <c r="X984" s="12">
        <f t="shared" si="318"/>
        <v>1.0453321869823025</v>
      </c>
      <c r="Y984" s="35">
        <f t="shared" si="319"/>
        <v>2.631990165748971</v>
      </c>
      <c r="Z984" s="2"/>
      <c r="AA984" s="13">
        <v>1</v>
      </c>
      <c r="AB984" s="13">
        <v>1</v>
      </c>
      <c r="AC984" s="13">
        <v>1</v>
      </c>
      <c r="AD984" s="13">
        <v>1</v>
      </c>
      <c r="AE984" s="14">
        <v>1</v>
      </c>
      <c r="AF984" s="15"/>
      <c r="AG984" s="15"/>
      <c r="AH984" s="15"/>
      <c r="AI984" s="15"/>
      <c r="AJ984" s="2"/>
      <c r="AK984" s="1">
        <f t="shared" si="320"/>
        <v>5</v>
      </c>
      <c r="AL984" s="1">
        <f t="shared" si="321"/>
        <v>2</v>
      </c>
      <c r="AM984" s="1">
        <f t="shared" si="322"/>
        <v>0</v>
      </c>
      <c r="AN984" s="1">
        <f t="shared" si="323"/>
        <v>3</v>
      </c>
      <c r="AO984" s="1">
        <f t="shared" si="324"/>
        <v>-5</v>
      </c>
      <c r="AP984" s="1">
        <f t="shared" si="325"/>
        <v>5</v>
      </c>
      <c r="AQ984" s="1">
        <f t="shared" si="326"/>
        <v>0</v>
      </c>
      <c r="AR984" s="1">
        <f t="shared" si="327"/>
        <v>0</v>
      </c>
      <c r="AS984" s="1">
        <f t="shared" si="328"/>
        <v>0</v>
      </c>
      <c r="AT984" s="1">
        <f t="shared" si="329"/>
        <v>0</v>
      </c>
      <c r="AU984" s="1">
        <f t="shared" si="330"/>
        <v>0</v>
      </c>
      <c r="AV984" s="1">
        <f t="shared" si="331"/>
        <v>0</v>
      </c>
      <c r="AW984" s="1">
        <f t="shared" si="332"/>
        <v>0</v>
      </c>
      <c r="AX984" s="1">
        <f t="shared" si="333"/>
        <v>0</v>
      </c>
      <c r="AY984" s="1">
        <v>5</v>
      </c>
      <c r="AZ984" s="1">
        <f t="shared" si="334"/>
        <v>2</v>
      </c>
      <c r="BA984" s="1">
        <f t="shared" si="335"/>
        <v>7</v>
      </c>
      <c r="BB984" s="16"/>
      <c r="BC984" s="16"/>
      <c r="BD984" s="16"/>
      <c r="BE984" s="16"/>
      <c r="BF984" s="17"/>
      <c r="BG984" s="16"/>
      <c r="BH984" s="16"/>
      <c r="BI984" s="16"/>
      <c r="BJ984" s="16"/>
      <c r="BK984" s="16"/>
      <c r="BL984" s="16"/>
      <c r="BM984" s="16"/>
      <c r="BN984" s="16"/>
    </row>
    <row r="985" spans="1:66" x14ac:dyDescent="0.2">
      <c r="A985" s="9" t="s">
        <v>962</v>
      </c>
      <c r="B985" s="43" t="s">
        <v>1968</v>
      </c>
      <c r="C985" s="9">
        <v>7</v>
      </c>
      <c r="D985" s="9"/>
      <c r="E985" s="9"/>
      <c r="F985" s="9"/>
      <c r="G985" s="9">
        <v>1</v>
      </c>
      <c r="H985" s="10">
        <v>136.05834435993299</v>
      </c>
      <c r="I985" s="11">
        <v>26.92</v>
      </c>
      <c r="J985" s="9">
        <v>104</v>
      </c>
      <c r="K985" s="2">
        <v>12.25100303466</v>
      </c>
      <c r="L985" s="11">
        <v>5.92236328125</v>
      </c>
      <c r="M985" s="9">
        <v>2</v>
      </c>
      <c r="N985" s="9">
        <v>2</v>
      </c>
      <c r="O985" s="9">
        <v>3</v>
      </c>
      <c r="P985" s="34">
        <v>0.55123003628453304</v>
      </c>
      <c r="Q985" s="12">
        <v>0.75195472204063696</v>
      </c>
      <c r="R985" s="12">
        <v>0.95404039610800195</v>
      </c>
      <c r="S985" s="12">
        <v>0.89296909997474205</v>
      </c>
      <c r="T985" s="35">
        <v>0.72311227037748005</v>
      </c>
      <c r="U985" s="34">
        <f t="shared" si="315"/>
        <v>-0.85927359287905225</v>
      </c>
      <c r="V985" s="12">
        <f t="shared" si="316"/>
        <v>-0.41128230034354907</v>
      </c>
      <c r="W985" s="12">
        <f t="shared" si="317"/>
        <v>-6.7877740573940332E-2</v>
      </c>
      <c r="X985" s="12">
        <f t="shared" si="318"/>
        <v>-0.16331784124802928</v>
      </c>
      <c r="Y985" s="35">
        <f t="shared" si="319"/>
        <v>-0.46770843755564107</v>
      </c>
      <c r="Z985" s="2"/>
      <c r="AA985" s="13">
        <v>2</v>
      </c>
      <c r="AB985" s="13">
        <v>2</v>
      </c>
      <c r="AC985" s="13">
        <v>2</v>
      </c>
      <c r="AD985" s="13">
        <v>2</v>
      </c>
      <c r="AE985" s="14">
        <v>2</v>
      </c>
      <c r="AF985" s="15">
        <v>62.516392786498201</v>
      </c>
      <c r="AG985" s="15">
        <v>63.104193496148604</v>
      </c>
      <c r="AH985" s="15">
        <v>17.0679505073991</v>
      </c>
      <c r="AI985" s="15">
        <v>74.799491137021306</v>
      </c>
      <c r="AJ985" s="2">
        <v>0.45910820492805599</v>
      </c>
      <c r="AK985" s="1">
        <f t="shared" si="320"/>
        <v>1</v>
      </c>
      <c r="AL985" s="1">
        <f t="shared" si="321"/>
        <v>0</v>
      </c>
      <c r="AM985" s="1">
        <f t="shared" si="322"/>
        <v>0</v>
      </c>
      <c r="AN985" s="1">
        <f t="shared" si="323"/>
        <v>0</v>
      </c>
      <c r="AO985" s="1">
        <f t="shared" si="324"/>
        <v>0</v>
      </c>
      <c r="AP985" s="1">
        <f t="shared" si="325"/>
        <v>1</v>
      </c>
      <c r="AQ985" s="1">
        <f t="shared" si="326"/>
        <v>0</v>
      </c>
      <c r="AR985" s="1">
        <f t="shared" si="327"/>
        <v>0</v>
      </c>
      <c r="AS985" s="1">
        <f t="shared" si="328"/>
        <v>0</v>
      </c>
      <c r="AT985" s="1">
        <f t="shared" si="329"/>
        <v>2</v>
      </c>
      <c r="AU985" s="1">
        <f t="shared" si="330"/>
        <v>0</v>
      </c>
      <c r="AV985" s="1">
        <f t="shared" si="331"/>
        <v>3</v>
      </c>
      <c r="AW985" s="1">
        <f t="shared" si="332"/>
        <v>1</v>
      </c>
      <c r="AX985" s="1">
        <f t="shared" si="333"/>
        <v>1</v>
      </c>
      <c r="AY985" s="1">
        <v>4</v>
      </c>
      <c r="AZ985" s="1">
        <f t="shared" si="334"/>
        <v>4</v>
      </c>
      <c r="BA985" s="1">
        <f t="shared" si="335"/>
        <v>7</v>
      </c>
      <c r="BB985" s="16"/>
      <c r="BC985" s="16"/>
      <c r="BD985" s="16"/>
      <c r="BE985" s="16"/>
      <c r="BF985" s="17"/>
      <c r="BG985" s="16"/>
      <c r="BH985" s="16"/>
      <c r="BI985" s="16"/>
      <c r="BJ985" s="16"/>
      <c r="BK985" s="16"/>
      <c r="BL985" s="16"/>
      <c r="BM985" s="16"/>
      <c r="BN985" s="16"/>
    </row>
    <row r="986" spans="1:66" x14ac:dyDescent="0.2">
      <c r="A986" s="9" t="s">
        <v>298</v>
      </c>
      <c r="B986" s="43" t="s">
        <v>2514</v>
      </c>
      <c r="C986" s="9">
        <v>7</v>
      </c>
      <c r="D986" s="9"/>
      <c r="E986" s="9"/>
      <c r="F986" s="9"/>
      <c r="G986" s="9">
        <v>3</v>
      </c>
      <c r="H986" s="10">
        <v>312.82853693112702</v>
      </c>
      <c r="I986" s="11">
        <v>10.25</v>
      </c>
      <c r="J986" s="9">
        <v>517</v>
      </c>
      <c r="K986" s="2">
        <v>56.345628254660099</v>
      </c>
      <c r="L986" s="11">
        <v>7.04931640625</v>
      </c>
      <c r="M986" s="9">
        <v>4</v>
      </c>
      <c r="N986" s="9">
        <v>5</v>
      </c>
      <c r="O986" s="9">
        <v>13</v>
      </c>
      <c r="P986" s="34">
        <v>0.49798478760545101</v>
      </c>
      <c r="Q986" s="12">
        <v>1.43459064736843</v>
      </c>
      <c r="R986" s="12">
        <v>0.95093147244939702</v>
      </c>
      <c r="S986" s="12">
        <v>1.59563216520147</v>
      </c>
      <c r="T986" s="35">
        <v>0.31215978105631897</v>
      </c>
      <c r="U986" s="34">
        <f t="shared" si="315"/>
        <v>-1.0058264232393628</v>
      </c>
      <c r="V986" s="12">
        <f t="shared" si="316"/>
        <v>0.52063913044685894</v>
      </c>
      <c r="W986" s="12">
        <f t="shared" si="317"/>
        <v>-7.2586715862085815E-2</v>
      </c>
      <c r="X986" s="12">
        <f t="shared" si="318"/>
        <v>0.67412811108279325</v>
      </c>
      <c r="Y986" s="35">
        <f t="shared" si="319"/>
        <v>-1.6796434237097484</v>
      </c>
      <c r="Z986" s="2"/>
      <c r="AA986" s="13">
        <v>10</v>
      </c>
      <c r="AB986" s="13">
        <v>10</v>
      </c>
      <c r="AC986" s="13">
        <v>10</v>
      </c>
      <c r="AD986" s="13">
        <v>10</v>
      </c>
      <c r="AE986" s="14">
        <v>10</v>
      </c>
      <c r="AF986" s="15">
        <v>48.468163857355002</v>
      </c>
      <c r="AG986" s="15">
        <v>35.1203452190326</v>
      </c>
      <c r="AH986" s="15">
        <v>21.286059644206599</v>
      </c>
      <c r="AI986" s="15">
        <v>31.061128942682</v>
      </c>
      <c r="AJ986" s="2">
        <v>64.931179417909206</v>
      </c>
      <c r="AK986" s="1">
        <f t="shared" si="320"/>
        <v>2</v>
      </c>
      <c r="AL986" s="1">
        <f t="shared" si="321"/>
        <v>1</v>
      </c>
      <c r="AM986" s="1">
        <f t="shared" si="322"/>
        <v>0</v>
      </c>
      <c r="AN986" s="1">
        <f t="shared" si="323"/>
        <v>2</v>
      </c>
      <c r="AO986" s="1">
        <f t="shared" si="324"/>
        <v>-4</v>
      </c>
      <c r="AP986" s="1">
        <f t="shared" si="325"/>
        <v>1</v>
      </c>
      <c r="AQ986" s="1">
        <f t="shared" si="326"/>
        <v>2</v>
      </c>
      <c r="AR986" s="1">
        <f t="shared" si="327"/>
        <v>1</v>
      </c>
      <c r="AS986" s="1">
        <f t="shared" si="328"/>
        <v>1</v>
      </c>
      <c r="AT986" s="1">
        <f t="shared" si="329"/>
        <v>2</v>
      </c>
      <c r="AU986" s="1">
        <f t="shared" si="330"/>
        <v>1</v>
      </c>
      <c r="AV986" s="1">
        <f t="shared" si="331"/>
        <v>0</v>
      </c>
      <c r="AW986" s="1">
        <f t="shared" si="332"/>
        <v>1</v>
      </c>
      <c r="AX986" s="1">
        <f t="shared" si="333"/>
        <v>2</v>
      </c>
      <c r="AY986" s="1">
        <v>2</v>
      </c>
      <c r="AZ986" s="1">
        <f t="shared" si="334"/>
        <v>1</v>
      </c>
      <c r="BA986" s="1">
        <f t="shared" si="335"/>
        <v>7</v>
      </c>
      <c r="BB986" s="16"/>
      <c r="BC986" s="16"/>
      <c r="BD986" s="16"/>
      <c r="BE986" s="16"/>
      <c r="BF986" s="17"/>
      <c r="BG986" s="16"/>
      <c r="BH986" s="16"/>
      <c r="BI986" s="16"/>
      <c r="BJ986" s="16"/>
      <c r="BK986" s="16"/>
      <c r="BL986" s="16"/>
      <c r="BM986" s="16"/>
      <c r="BN986" s="16"/>
    </row>
    <row r="987" spans="1:66" ht="21" x14ac:dyDescent="0.2">
      <c r="A987" s="9" t="s">
        <v>22</v>
      </c>
      <c r="B987" s="43" t="s">
        <v>1967</v>
      </c>
      <c r="C987" s="9">
        <v>7</v>
      </c>
      <c r="D987" s="9"/>
      <c r="E987" s="9"/>
      <c r="F987" s="9"/>
      <c r="G987" s="9">
        <v>1</v>
      </c>
      <c r="H987" s="10">
        <v>47.1</v>
      </c>
      <c r="I987" s="11">
        <v>4.29</v>
      </c>
      <c r="J987" s="9">
        <v>210</v>
      </c>
      <c r="K987" s="2">
        <v>23.689620014660001</v>
      </c>
      <c r="L987" s="11">
        <v>6.34130859375</v>
      </c>
      <c r="M987" s="9">
        <v>1</v>
      </c>
      <c r="N987" s="9">
        <v>1</v>
      </c>
      <c r="O987" s="9">
        <v>1</v>
      </c>
      <c r="P987" s="34">
        <v>0.48176296749193998</v>
      </c>
      <c r="Q987" s="12">
        <v>0.51638200925049504</v>
      </c>
      <c r="R987" s="12">
        <v>0.94925467089548798</v>
      </c>
      <c r="S987" s="12">
        <v>0.83649094936259705</v>
      </c>
      <c r="T987" s="35">
        <v>0.92029456700927503</v>
      </c>
      <c r="U987" s="34">
        <f t="shared" si="315"/>
        <v>-1.0536045951862285</v>
      </c>
      <c r="V987" s="12">
        <f t="shared" si="316"/>
        <v>-0.95348935686275904</v>
      </c>
      <c r="W987" s="12">
        <f t="shared" si="317"/>
        <v>-7.513290211102229E-2</v>
      </c>
      <c r="X987" s="12">
        <f t="shared" si="318"/>
        <v>-0.25757816416388546</v>
      </c>
      <c r="Y987" s="35">
        <f t="shared" si="319"/>
        <v>-0.11983238334360505</v>
      </c>
      <c r="Z987" s="2"/>
      <c r="AA987" s="13">
        <v>1</v>
      </c>
      <c r="AB987" s="13">
        <v>1</v>
      </c>
      <c r="AC987" s="13">
        <v>1</v>
      </c>
      <c r="AD987" s="13">
        <v>1</v>
      </c>
      <c r="AE987" s="14">
        <v>1</v>
      </c>
      <c r="AF987" s="15"/>
      <c r="AG987" s="15"/>
      <c r="AH987" s="15"/>
      <c r="AI987" s="15"/>
      <c r="AJ987" s="2"/>
      <c r="AK987" s="1">
        <f t="shared" si="320"/>
        <v>2</v>
      </c>
      <c r="AL987" s="1">
        <f t="shared" si="321"/>
        <v>1</v>
      </c>
      <c r="AM987" s="1">
        <f t="shared" si="322"/>
        <v>0</v>
      </c>
      <c r="AN987" s="1">
        <f t="shared" si="323"/>
        <v>0</v>
      </c>
      <c r="AO987" s="1">
        <f t="shared" si="324"/>
        <v>0</v>
      </c>
      <c r="AP987" s="1">
        <f t="shared" si="325"/>
        <v>3</v>
      </c>
      <c r="AQ987" s="1">
        <f t="shared" si="326"/>
        <v>0</v>
      </c>
      <c r="AR987" s="1">
        <f t="shared" si="327"/>
        <v>0</v>
      </c>
      <c r="AS987" s="1">
        <f t="shared" si="328"/>
        <v>0</v>
      </c>
      <c r="AT987" s="1">
        <f t="shared" si="329"/>
        <v>0</v>
      </c>
      <c r="AU987" s="1">
        <f t="shared" si="330"/>
        <v>0</v>
      </c>
      <c r="AV987" s="1">
        <f t="shared" si="331"/>
        <v>0</v>
      </c>
      <c r="AW987" s="1">
        <f t="shared" si="332"/>
        <v>0</v>
      </c>
      <c r="AX987" s="1">
        <f t="shared" si="333"/>
        <v>0</v>
      </c>
      <c r="AY987" s="1">
        <v>4</v>
      </c>
      <c r="AZ987" s="1">
        <f t="shared" si="334"/>
        <v>4</v>
      </c>
      <c r="BA987" s="1">
        <f t="shared" si="335"/>
        <v>7</v>
      </c>
      <c r="BB987" s="16"/>
      <c r="BC987" s="16"/>
      <c r="BD987" s="16"/>
      <c r="BE987" s="16"/>
      <c r="BF987" s="17"/>
      <c r="BG987" s="16"/>
      <c r="BH987" s="16"/>
      <c r="BI987" s="16"/>
      <c r="BJ987" s="16"/>
      <c r="BK987" s="16"/>
      <c r="BL987" s="16"/>
      <c r="BM987" s="16"/>
      <c r="BN987" s="16"/>
    </row>
    <row r="988" spans="1:66" x14ac:dyDescent="0.2">
      <c r="A988" s="9" t="s">
        <v>79</v>
      </c>
      <c r="B988" s="43" t="s">
        <v>2909</v>
      </c>
      <c r="C988" s="9">
        <v>7</v>
      </c>
      <c r="D988" s="9"/>
      <c r="E988" s="9"/>
      <c r="F988" s="9"/>
      <c r="G988" s="9">
        <v>1</v>
      </c>
      <c r="H988" s="10">
        <v>142.63181229336999</v>
      </c>
      <c r="I988" s="11">
        <v>18.34</v>
      </c>
      <c r="J988" s="9">
        <v>289</v>
      </c>
      <c r="K988" s="2">
        <v>32.230729714660001</v>
      </c>
      <c r="L988" s="11">
        <v>4.95751953125</v>
      </c>
      <c r="M988" s="9">
        <v>3</v>
      </c>
      <c r="N988" s="9">
        <v>3</v>
      </c>
      <c r="O988" s="9">
        <v>4</v>
      </c>
      <c r="P988" s="34">
        <v>0.97126161941120603</v>
      </c>
      <c r="Q988" s="12">
        <v>0.90464114599740897</v>
      </c>
      <c r="R988" s="12">
        <v>0.94387711610552405</v>
      </c>
      <c r="S988" s="12">
        <v>0.90614592002569705</v>
      </c>
      <c r="T988" s="35">
        <v>1.0658198596852</v>
      </c>
      <c r="U988" s="34">
        <f t="shared" si="315"/>
        <v>-4.2068141993368995E-2</v>
      </c>
      <c r="V988" s="12">
        <f t="shared" si="316"/>
        <v>-0.14458247900158219</v>
      </c>
      <c r="W988" s="12">
        <f t="shared" si="317"/>
        <v>-8.3329048356406629E-2</v>
      </c>
      <c r="X988" s="12">
        <f t="shared" si="318"/>
        <v>-0.14218470339479672</v>
      </c>
      <c r="Y988" s="35">
        <f t="shared" si="319"/>
        <v>9.1963620554753794E-2</v>
      </c>
      <c r="Z988" s="2"/>
      <c r="AA988" s="13">
        <v>4</v>
      </c>
      <c r="AB988" s="13">
        <v>4</v>
      </c>
      <c r="AC988" s="13">
        <v>4</v>
      </c>
      <c r="AD988" s="13">
        <v>4</v>
      </c>
      <c r="AE988" s="14">
        <v>4</v>
      </c>
      <c r="AF988" s="15">
        <v>25.0102000320766</v>
      </c>
      <c r="AG988" s="15">
        <v>0.94201810477832804</v>
      </c>
      <c r="AH988" s="15">
        <v>3.9212664183058799</v>
      </c>
      <c r="AI988" s="15">
        <v>10.8474799000315</v>
      </c>
      <c r="AJ988" s="2">
        <v>34.5285209143561</v>
      </c>
      <c r="AK988" s="1">
        <f t="shared" si="320"/>
        <v>0</v>
      </c>
      <c r="AL988" s="1">
        <f t="shared" si="321"/>
        <v>0</v>
      </c>
      <c r="AM988" s="1">
        <f t="shared" si="322"/>
        <v>0</v>
      </c>
      <c r="AN988" s="1">
        <f t="shared" si="323"/>
        <v>0</v>
      </c>
      <c r="AO988" s="1">
        <f t="shared" si="324"/>
        <v>0</v>
      </c>
      <c r="AP988" s="1">
        <f t="shared" si="325"/>
        <v>0</v>
      </c>
      <c r="AQ988" s="1">
        <f t="shared" si="326"/>
        <v>1</v>
      </c>
      <c r="AR988" s="1">
        <f t="shared" si="327"/>
        <v>1</v>
      </c>
      <c r="AS988" s="1">
        <f t="shared" si="328"/>
        <v>3</v>
      </c>
      <c r="AT988" s="1">
        <f t="shared" si="329"/>
        <v>3</v>
      </c>
      <c r="AU988" s="1">
        <f t="shared" si="330"/>
        <v>2</v>
      </c>
      <c r="AV988" s="1">
        <f t="shared" si="331"/>
        <v>1</v>
      </c>
      <c r="AW988" s="1">
        <f t="shared" si="332"/>
        <v>2</v>
      </c>
      <c r="AX988" s="1">
        <f t="shared" si="333"/>
        <v>2</v>
      </c>
      <c r="AY988" s="1">
        <v>5</v>
      </c>
      <c r="AZ988" s="1">
        <f t="shared" si="334"/>
        <v>2</v>
      </c>
      <c r="BA988" s="1">
        <f t="shared" si="335"/>
        <v>7</v>
      </c>
      <c r="BB988" s="16"/>
      <c r="BC988" s="16"/>
      <c r="BD988" s="16"/>
      <c r="BE988" s="16"/>
      <c r="BF988" s="17"/>
      <c r="BG988" s="16"/>
      <c r="BH988" s="16"/>
      <c r="BI988" s="16"/>
      <c r="BJ988" s="16"/>
      <c r="BK988" s="16"/>
      <c r="BL988" s="16"/>
      <c r="BM988" s="16"/>
      <c r="BN988" s="16"/>
    </row>
    <row r="989" spans="1:66" x14ac:dyDescent="0.2">
      <c r="A989" s="9" t="s">
        <v>714</v>
      </c>
      <c r="B989" s="43" t="s">
        <v>2515</v>
      </c>
      <c r="C989" s="9">
        <v>7</v>
      </c>
      <c r="D989" s="9"/>
      <c r="E989" s="9"/>
      <c r="F989" s="9"/>
      <c r="G989" s="9">
        <v>1</v>
      </c>
      <c r="H989" s="10">
        <v>70.5</v>
      </c>
      <c r="I989" s="11">
        <v>6.58</v>
      </c>
      <c r="J989" s="9">
        <v>304</v>
      </c>
      <c r="K989" s="2">
        <v>33.810020974659999</v>
      </c>
      <c r="L989" s="11">
        <v>5.55419921875</v>
      </c>
      <c r="M989" s="9">
        <v>2</v>
      </c>
      <c r="N989" s="9">
        <v>2</v>
      </c>
      <c r="O989" s="9">
        <v>2</v>
      </c>
      <c r="P989" s="34">
        <v>0.57370742810784103</v>
      </c>
      <c r="Q989" s="12">
        <v>0.89587991167084002</v>
      </c>
      <c r="R989" s="12">
        <v>0.93980612208686198</v>
      </c>
      <c r="S989" s="12">
        <v>1.9920702690873</v>
      </c>
      <c r="T989" s="35">
        <v>0.6316917753222</v>
      </c>
      <c r="U989" s="34">
        <f t="shared" si="315"/>
        <v>-0.80161289740476849</v>
      </c>
      <c r="V989" s="12">
        <f t="shared" si="316"/>
        <v>-0.1586227358725002</v>
      </c>
      <c r="W989" s="12">
        <f t="shared" si="317"/>
        <v>-8.9564929110891853E-2</v>
      </c>
      <c r="X989" s="12">
        <f t="shared" si="318"/>
        <v>0.99426853850827834</v>
      </c>
      <c r="Y989" s="35">
        <f t="shared" si="319"/>
        <v>-0.66270730655240639</v>
      </c>
      <c r="Z989" s="2"/>
      <c r="AA989" s="13">
        <v>1</v>
      </c>
      <c r="AB989" s="13">
        <v>1</v>
      </c>
      <c r="AC989" s="13">
        <v>1</v>
      </c>
      <c r="AD989" s="13">
        <v>1</v>
      </c>
      <c r="AE989" s="14">
        <v>1</v>
      </c>
      <c r="AF989" s="15"/>
      <c r="AG989" s="15"/>
      <c r="AH989" s="15"/>
      <c r="AI989" s="15"/>
      <c r="AJ989" s="2"/>
      <c r="AK989" s="1">
        <f t="shared" si="320"/>
        <v>1</v>
      </c>
      <c r="AL989" s="1">
        <f t="shared" si="321"/>
        <v>0</v>
      </c>
      <c r="AM989" s="1">
        <f t="shared" si="322"/>
        <v>0</v>
      </c>
      <c r="AN989" s="1">
        <f t="shared" si="323"/>
        <v>2</v>
      </c>
      <c r="AO989" s="1">
        <f t="shared" si="324"/>
        <v>-1</v>
      </c>
      <c r="AP989" s="1">
        <f t="shared" si="325"/>
        <v>2</v>
      </c>
      <c r="AQ989" s="1">
        <f t="shared" si="326"/>
        <v>0</v>
      </c>
      <c r="AR989" s="1">
        <f t="shared" si="327"/>
        <v>0</v>
      </c>
      <c r="AS989" s="1">
        <f t="shared" si="328"/>
        <v>0</v>
      </c>
      <c r="AT989" s="1">
        <f t="shared" si="329"/>
        <v>0</v>
      </c>
      <c r="AU989" s="1">
        <f t="shared" si="330"/>
        <v>0</v>
      </c>
      <c r="AV989" s="1">
        <f t="shared" si="331"/>
        <v>0</v>
      </c>
      <c r="AW989" s="1">
        <f t="shared" si="332"/>
        <v>0</v>
      </c>
      <c r="AX989" s="1">
        <f t="shared" si="333"/>
        <v>1</v>
      </c>
      <c r="AY989" s="1">
        <v>4</v>
      </c>
      <c r="AZ989" s="1">
        <f t="shared" si="334"/>
        <v>4</v>
      </c>
      <c r="BA989" s="1">
        <f t="shared" si="335"/>
        <v>7</v>
      </c>
      <c r="BB989" s="16"/>
      <c r="BC989" s="16"/>
      <c r="BD989" s="16"/>
      <c r="BE989" s="16"/>
      <c r="BF989" s="17"/>
      <c r="BG989" s="16"/>
      <c r="BH989" s="16"/>
      <c r="BI989" s="16"/>
      <c r="BJ989" s="16"/>
      <c r="BK989" s="16"/>
      <c r="BL989" s="16"/>
      <c r="BM989" s="16"/>
      <c r="BN989" s="16"/>
    </row>
    <row r="990" spans="1:66" x14ac:dyDescent="0.2">
      <c r="A990" s="9" t="s">
        <v>118</v>
      </c>
      <c r="B990" s="43" t="s">
        <v>2517</v>
      </c>
      <c r="C990" s="9">
        <v>7</v>
      </c>
      <c r="D990" s="9"/>
      <c r="E990" s="9"/>
      <c r="F990" s="9"/>
      <c r="G990" s="9">
        <v>2</v>
      </c>
      <c r="H990" s="10">
        <v>84.623474769294504</v>
      </c>
      <c r="I990" s="11">
        <v>3.66</v>
      </c>
      <c r="J990" s="9">
        <v>519</v>
      </c>
      <c r="K990" s="2">
        <v>58.434661144659898</v>
      </c>
      <c r="L990" s="11">
        <v>5.12255859375</v>
      </c>
      <c r="M990" s="9">
        <v>2</v>
      </c>
      <c r="N990" s="9">
        <v>2</v>
      </c>
      <c r="O990" s="9">
        <v>2</v>
      </c>
      <c r="P990" s="34">
        <v>0.85684712196311197</v>
      </c>
      <c r="Q990" s="12">
        <v>0.94357620070897996</v>
      </c>
      <c r="R990" s="12">
        <v>0.93637687942856995</v>
      </c>
      <c r="S990" s="12">
        <v>1.3646527297050799</v>
      </c>
      <c r="T990" s="35">
        <v>0.89575844619798295</v>
      </c>
      <c r="U990" s="34">
        <f t="shared" si="315"/>
        <v>-0.22289027218350047</v>
      </c>
      <c r="V990" s="12">
        <f t="shared" si="316"/>
        <v>-8.3789064135479971E-2</v>
      </c>
      <c r="W990" s="12">
        <f t="shared" si="317"/>
        <v>-9.4838782335712649E-2</v>
      </c>
      <c r="X990" s="12">
        <f t="shared" si="318"/>
        <v>0.44853386772123272</v>
      </c>
      <c r="Y990" s="35">
        <f t="shared" si="319"/>
        <v>-0.15881835306815686</v>
      </c>
      <c r="Z990" s="2"/>
      <c r="AA990" s="13">
        <v>2</v>
      </c>
      <c r="AB990" s="13">
        <v>2</v>
      </c>
      <c r="AC990" s="13">
        <v>2</v>
      </c>
      <c r="AD990" s="13">
        <v>2</v>
      </c>
      <c r="AE990" s="14">
        <v>2</v>
      </c>
      <c r="AF990" s="15">
        <v>81.320607534272597</v>
      </c>
      <c r="AG990" s="15">
        <v>31.052753531346902</v>
      </c>
      <c r="AH990" s="15">
        <v>27.8894712758567</v>
      </c>
      <c r="AI990" s="15">
        <v>5.9854140935353799</v>
      </c>
      <c r="AJ990" s="2">
        <v>134.41204331384699</v>
      </c>
      <c r="AK990" s="1">
        <f t="shared" si="320"/>
        <v>0</v>
      </c>
      <c r="AL990" s="1">
        <f t="shared" si="321"/>
        <v>0</v>
      </c>
      <c r="AM990" s="1">
        <f t="shared" si="322"/>
        <v>0</v>
      </c>
      <c r="AN990" s="1">
        <f t="shared" si="323"/>
        <v>1</v>
      </c>
      <c r="AO990" s="1">
        <f t="shared" si="324"/>
        <v>0</v>
      </c>
      <c r="AP990" s="1">
        <f t="shared" si="325"/>
        <v>1</v>
      </c>
      <c r="AQ990" s="1">
        <f t="shared" si="326"/>
        <v>0</v>
      </c>
      <c r="AR990" s="1">
        <f t="shared" si="327"/>
        <v>0</v>
      </c>
      <c r="AS990" s="1">
        <f t="shared" si="328"/>
        <v>1</v>
      </c>
      <c r="AT990" s="1">
        <f t="shared" si="329"/>
        <v>1</v>
      </c>
      <c r="AU990" s="1">
        <f t="shared" si="330"/>
        <v>3</v>
      </c>
      <c r="AV990" s="1">
        <f t="shared" si="331"/>
        <v>0</v>
      </c>
      <c r="AW990" s="1">
        <f t="shared" si="332"/>
        <v>1</v>
      </c>
      <c r="AX990" s="1">
        <f t="shared" si="333"/>
        <v>1</v>
      </c>
      <c r="AY990" s="1">
        <v>4</v>
      </c>
      <c r="AZ990" s="1">
        <f t="shared" si="334"/>
        <v>4</v>
      </c>
      <c r="BA990" s="1">
        <f t="shared" si="335"/>
        <v>7</v>
      </c>
      <c r="BB990" s="16"/>
      <c r="BC990" s="16"/>
      <c r="BD990" s="16"/>
      <c r="BE990" s="16"/>
      <c r="BF990" s="17"/>
      <c r="BG990" s="16"/>
      <c r="BH990" s="16"/>
      <c r="BI990" s="16"/>
      <c r="BJ990" s="16"/>
      <c r="BK990" s="16"/>
      <c r="BL990" s="16"/>
      <c r="BM990" s="16"/>
      <c r="BN990" s="16"/>
    </row>
    <row r="991" spans="1:66" x14ac:dyDescent="0.2">
      <c r="A991" s="9" t="s">
        <v>1317</v>
      </c>
      <c r="B991" s="43" t="s">
        <v>1970</v>
      </c>
      <c r="C991" s="9">
        <v>7</v>
      </c>
      <c r="D991" s="9"/>
      <c r="E991" s="9"/>
      <c r="F991" s="9"/>
      <c r="G991" s="9">
        <v>1</v>
      </c>
      <c r="H991" s="10">
        <v>62.04</v>
      </c>
      <c r="I991" s="11">
        <v>5</v>
      </c>
      <c r="J991" s="9">
        <v>240</v>
      </c>
      <c r="K991" s="2">
        <v>26.680462884659999</v>
      </c>
      <c r="L991" s="11">
        <v>5.19873046875</v>
      </c>
      <c r="M991" s="9">
        <v>1</v>
      </c>
      <c r="N991" s="9">
        <v>1</v>
      </c>
      <c r="O991" s="9">
        <v>1</v>
      </c>
      <c r="P991" s="34">
        <v>1.0224394410783799</v>
      </c>
      <c r="Q991" s="12">
        <v>0.94274654379400302</v>
      </c>
      <c r="R991" s="12">
        <v>0.93321206899029796</v>
      </c>
      <c r="S991" s="12">
        <v>2.2165070849537001</v>
      </c>
      <c r="T991" s="35">
        <v>1.0698113305228301</v>
      </c>
      <c r="U991" s="34">
        <f t="shared" si="315"/>
        <v>3.2015395105166274E-2</v>
      </c>
      <c r="V991" s="12">
        <f t="shared" si="316"/>
        <v>-8.505813857944422E-2</v>
      </c>
      <c r="W991" s="12">
        <f t="shared" si="317"/>
        <v>-9.9723129442811975E-2</v>
      </c>
      <c r="X991" s="12">
        <f t="shared" si="318"/>
        <v>1.1482879740128695</v>
      </c>
      <c r="Y991" s="35">
        <f t="shared" si="319"/>
        <v>9.7356388664465138E-2</v>
      </c>
      <c r="Z991" s="2"/>
      <c r="AA991" s="13">
        <v>1</v>
      </c>
      <c r="AB991" s="13">
        <v>1</v>
      </c>
      <c r="AC991" s="13">
        <v>1</v>
      </c>
      <c r="AD991" s="13">
        <v>1</v>
      </c>
      <c r="AE991" s="14">
        <v>1</v>
      </c>
      <c r="AF991" s="15"/>
      <c r="AG991" s="15"/>
      <c r="AH991" s="15"/>
      <c r="AI991" s="15"/>
      <c r="AJ991" s="2"/>
      <c r="AK991" s="1">
        <f t="shared" si="320"/>
        <v>0</v>
      </c>
      <c r="AL991" s="1">
        <f t="shared" si="321"/>
        <v>0</v>
      </c>
      <c r="AM991" s="1">
        <f t="shared" si="322"/>
        <v>0</v>
      </c>
      <c r="AN991" s="1">
        <f t="shared" si="323"/>
        <v>3</v>
      </c>
      <c r="AO991" s="1">
        <f t="shared" si="324"/>
        <v>0</v>
      </c>
      <c r="AP991" s="1">
        <f t="shared" si="325"/>
        <v>3</v>
      </c>
      <c r="AQ991" s="1">
        <f t="shared" si="326"/>
        <v>0</v>
      </c>
      <c r="AR991" s="1">
        <f t="shared" si="327"/>
        <v>0</v>
      </c>
      <c r="AS991" s="1">
        <f t="shared" si="328"/>
        <v>0</v>
      </c>
      <c r="AT991" s="1">
        <f t="shared" si="329"/>
        <v>0</v>
      </c>
      <c r="AU991" s="1">
        <f t="shared" si="330"/>
        <v>0</v>
      </c>
      <c r="AV991" s="1">
        <f t="shared" si="331"/>
        <v>0</v>
      </c>
      <c r="AW991" s="1">
        <f t="shared" si="332"/>
        <v>0</v>
      </c>
      <c r="AX991" s="1">
        <f t="shared" si="333"/>
        <v>0</v>
      </c>
      <c r="AY991" s="1">
        <v>4</v>
      </c>
      <c r="AZ991" s="1">
        <f t="shared" si="334"/>
        <v>4</v>
      </c>
      <c r="BA991" s="1">
        <f t="shared" si="335"/>
        <v>7</v>
      </c>
      <c r="BB991" s="16"/>
      <c r="BC991" s="16"/>
      <c r="BD991" s="16"/>
      <c r="BE991" s="16"/>
      <c r="BF991" s="17"/>
      <c r="BG991" s="16"/>
      <c r="BH991" s="16"/>
      <c r="BI991" s="16"/>
      <c r="BJ991" s="16"/>
      <c r="BK991" s="16"/>
      <c r="BL991" s="16"/>
      <c r="BM991" s="16"/>
      <c r="BN991" s="16"/>
    </row>
    <row r="992" spans="1:66" ht="21" x14ac:dyDescent="0.2">
      <c r="A992" s="9" t="s">
        <v>410</v>
      </c>
      <c r="B992" s="43" t="s">
        <v>2910</v>
      </c>
      <c r="C992" s="9">
        <v>7</v>
      </c>
      <c r="D992" s="9"/>
      <c r="E992" s="9"/>
      <c r="F992" s="9"/>
      <c r="G992" s="9">
        <v>1</v>
      </c>
      <c r="H992" s="10">
        <v>167.75</v>
      </c>
      <c r="I992" s="11">
        <v>11.98</v>
      </c>
      <c r="J992" s="9">
        <v>359</v>
      </c>
      <c r="K992" s="2">
        <v>39.208034624660002</v>
      </c>
      <c r="L992" s="11">
        <v>6.65380859375</v>
      </c>
      <c r="M992" s="9">
        <v>3</v>
      </c>
      <c r="N992" s="9">
        <v>3</v>
      </c>
      <c r="O992" s="9">
        <v>4</v>
      </c>
      <c r="P992" s="34">
        <v>0.98881533922977705</v>
      </c>
      <c r="Q992" s="12">
        <v>0.85954525003715498</v>
      </c>
      <c r="R992" s="12">
        <v>0.92769361719657395</v>
      </c>
      <c r="S992" s="12">
        <v>0.97612395332686797</v>
      </c>
      <c r="T992" s="35">
        <v>1.0122391781528599</v>
      </c>
      <c r="U992" s="34">
        <f t="shared" si="315"/>
        <v>-1.6226971326423516E-2</v>
      </c>
      <c r="V992" s="12">
        <f t="shared" si="316"/>
        <v>-0.21835450371710891</v>
      </c>
      <c r="W992" s="12">
        <f t="shared" si="317"/>
        <v>-0.10827967954958707</v>
      </c>
      <c r="X992" s="12">
        <f t="shared" si="318"/>
        <v>-3.4863734501548171E-2</v>
      </c>
      <c r="Y992" s="35">
        <f t="shared" si="319"/>
        <v>1.7550219246863279E-2</v>
      </c>
      <c r="Z992" s="2"/>
      <c r="AA992" s="13">
        <v>4</v>
      </c>
      <c r="AB992" s="13">
        <v>4</v>
      </c>
      <c r="AC992" s="13">
        <v>4</v>
      </c>
      <c r="AD992" s="13">
        <v>4</v>
      </c>
      <c r="AE992" s="14">
        <v>4</v>
      </c>
      <c r="AF992" s="15">
        <v>17.0643228933884</v>
      </c>
      <c r="AG992" s="15">
        <v>24.850245671926501</v>
      </c>
      <c r="AH992" s="15">
        <v>4.6568624806584804</v>
      </c>
      <c r="AI992" s="15">
        <v>13.883915775970801</v>
      </c>
      <c r="AJ992" s="2">
        <v>30.288885286878401</v>
      </c>
      <c r="AK992" s="1">
        <f t="shared" si="320"/>
        <v>0</v>
      </c>
      <c r="AL992" s="1">
        <f t="shared" si="321"/>
        <v>0</v>
      </c>
      <c r="AM992" s="1">
        <f t="shared" si="322"/>
        <v>0</v>
      </c>
      <c r="AN992" s="1">
        <f t="shared" si="323"/>
        <v>0</v>
      </c>
      <c r="AO992" s="1">
        <f t="shared" si="324"/>
        <v>0</v>
      </c>
      <c r="AP992" s="1">
        <f t="shared" si="325"/>
        <v>0</v>
      </c>
      <c r="AQ992" s="1">
        <f t="shared" si="326"/>
        <v>1</v>
      </c>
      <c r="AR992" s="1">
        <f t="shared" si="327"/>
        <v>2</v>
      </c>
      <c r="AS992" s="1">
        <f t="shared" si="328"/>
        <v>2</v>
      </c>
      <c r="AT992" s="1">
        <f t="shared" si="329"/>
        <v>3</v>
      </c>
      <c r="AU992" s="1">
        <f t="shared" si="330"/>
        <v>2</v>
      </c>
      <c r="AV992" s="1">
        <f t="shared" si="331"/>
        <v>1</v>
      </c>
      <c r="AW992" s="1">
        <f t="shared" si="332"/>
        <v>2</v>
      </c>
      <c r="AX992" s="1">
        <f t="shared" si="333"/>
        <v>2</v>
      </c>
      <c r="AY992" s="1">
        <v>5</v>
      </c>
      <c r="AZ992" s="1">
        <f t="shared" si="334"/>
        <v>2</v>
      </c>
      <c r="BA992" s="1">
        <f t="shared" si="335"/>
        <v>7</v>
      </c>
      <c r="BB992" s="16"/>
      <c r="BC992" s="16"/>
      <c r="BD992" s="16"/>
      <c r="BE992" s="16"/>
      <c r="BF992" s="17"/>
      <c r="BG992" s="16"/>
      <c r="BH992" s="16"/>
      <c r="BI992" s="16"/>
      <c r="BJ992" s="16"/>
      <c r="BK992" s="16"/>
      <c r="BL992" s="16"/>
      <c r="BM992" s="16"/>
      <c r="BN992" s="16"/>
    </row>
    <row r="993" spans="1:66" x14ac:dyDescent="0.2">
      <c r="A993" s="9" t="s">
        <v>431</v>
      </c>
      <c r="B993" s="43" t="s">
        <v>2512</v>
      </c>
      <c r="C993" s="9">
        <v>7</v>
      </c>
      <c r="D993" s="9"/>
      <c r="E993" s="9"/>
      <c r="F993" s="9"/>
      <c r="G993" s="9">
        <v>1</v>
      </c>
      <c r="H993" s="10">
        <v>285.52346255759898</v>
      </c>
      <c r="I993" s="11">
        <v>7.06</v>
      </c>
      <c r="J993" s="9">
        <v>609</v>
      </c>
      <c r="K993" s="2">
        <v>69.799057484660096</v>
      </c>
      <c r="L993" s="11">
        <v>6.63916015625</v>
      </c>
      <c r="M993" s="9">
        <v>5</v>
      </c>
      <c r="N993" s="9">
        <v>5</v>
      </c>
      <c r="O993" s="9">
        <v>9</v>
      </c>
      <c r="P993" s="34">
        <v>0.26016076555434298</v>
      </c>
      <c r="Q993" s="12">
        <v>1.2825980818904399</v>
      </c>
      <c r="R993" s="12">
        <v>0.89596368554236705</v>
      </c>
      <c r="S993" s="12">
        <v>0.52303210776908904</v>
      </c>
      <c r="T993" s="35">
        <v>0.17805016642382299</v>
      </c>
      <c r="U993" s="34">
        <f t="shared" si="315"/>
        <v>-1.9425246870518627</v>
      </c>
      <c r="V993" s="12">
        <f t="shared" si="316"/>
        <v>0.35906915475737639</v>
      </c>
      <c r="W993" s="12">
        <f t="shared" si="317"/>
        <v>-0.15848783553936382</v>
      </c>
      <c r="X993" s="12">
        <f t="shared" si="318"/>
        <v>-0.93502858188088867</v>
      </c>
      <c r="Y993" s="35">
        <f t="shared" si="319"/>
        <v>-2.4896443106960078</v>
      </c>
      <c r="Z993" s="2"/>
      <c r="AA993" s="13">
        <v>8</v>
      </c>
      <c r="AB993" s="13">
        <v>8</v>
      </c>
      <c r="AC993" s="13">
        <v>5</v>
      </c>
      <c r="AD993" s="13">
        <v>8</v>
      </c>
      <c r="AE993" s="14">
        <v>8</v>
      </c>
      <c r="AF993" s="15">
        <v>642.44729094653997</v>
      </c>
      <c r="AG993" s="15">
        <v>11.733846311474</v>
      </c>
      <c r="AH993" s="15">
        <v>13.9284652172202</v>
      </c>
      <c r="AI993" s="15">
        <v>44.839707781907002</v>
      </c>
      <c r="AJ993" s="2">
        <v>898.03245978611903</v>
      </c>
      <c r="AK993" s="1">
        <f t="shared" si="320"/>
        <v>4</v>
      </c>
      <c r="AL993" s="1">
        <f t="shared" si="321"/>
        <v>0</v>
      </c>
      <c r="AM993" s="1">
        <f t="shared" si="322"/>
        <v>0</v>
      </c>
      <c r="AN993" s="1">
        <f t="shared" si="323"/>
        <v>1</v>
      </c>
      <c r="AO993" s="1">
        <f t="shared" si="324"/>
        <v>-4</v>
      </c>
      <c r="AP993" s="1">
        <f t="shared" si="325"/>
        <v>1</v>
      </c>
      <c r="AQ993" s="1">
        <f t="shared" si="326"/>
        <v>2</v>
      </c>
      <c r="AR993" s="1">
        <f t="shared" si="327"/>
        <v>0</v>
      </c>
      <c r="AS993" s="1">
        <f t="shared" si="328"/>
        <v>2</v>
      </c>
      <c r="AT993" s="1">
        <f t="shared" si="329"/>
        <v>2</v>
      </c>
      <c r="AU993" s="1">
        <f t="shared" si="330"/>
        <v>1</v>
      </c>
      <c r="AV993" s="1">
        <f t="shared" si="331"/>
        <v>0</v>
      </c>
      <c r="AW993" s="1">
        <f t="shared" si="332"/>
        <v>1</v>
      </c>
      <c r="AX993" s="1">
        <f t="shared" si="333"/>
        <v>2</v>
      </c>
      <c r="AY993" s="1">
        <v>2</v>
      </c>
      <c r="AZ993" s="1">
        <f t="shared" si="334"/>
        <v>1</v>
      </c>
      <c r="BA993" s="1">
        <f t="shared" si="335"/>
        <v>7</v>
      </c>
      <c r="BB993" s="16"/>
      <c r="BC993" s="16"/>
      <c r="BD993" s="16"/>
      <c r="BE993" s="16"/>
      <c r="BF993" s="17"/>
      <c r="BG993" s="16"/>
      <c r="BH993" s="16"/>
      <c r="BI993" s="16"/>
      <c r="BJ993" s="16"/>
      <c r="BK993" s="16"/>
      <c r="BL993" s="16"/>
      <c r="BM993" s="16"/>
      <c r="BN993" s="16"/>
    </row>
    <row r="994" spans="1:66" x14ac:dyDescent="0.2">
      <c r="A994" s="9" t="s">
        <v>1571</v>
      </c>
      <c r="B994" s="43" t="s">
        <v>1973</v>
      </c>
      <c r="C994" s="9">
        <v>7</v>
      </c>
      <c r="D994" s="9"/>
      <c r="E994" s="9"/>
      <c r="F994" s="9"/>
      <c r="G994" s="9">
        <v>1</v>
      </c>
      <c r="H994" s="10">
        <v>412.71914374306198</v>
      </c>
      <c r="I994" s="11">
        <v>26.44</v>
      </c>
      <c r="J994" s="9">
        <v>174</v>
      </c>
      <c r="K994" s="2">
        <v>19.876731684660001</v>
      </c>
      <c r="L994" s="11">
        <v>5.71923828125</v>
      </c>
      <c r="M994" s="9">
        <v>3</v>
      </c>
      <c r="N994" s="9">
        <v>3</v>
      </c>
      <c r="O994" s="9">
        <v>8</v>
      </c>
      <c r="P994" s="34">
        <v>1.1166424148829099</v>
      </c>
      <c r="Q994" s="12">
        <v>1.2552072868964801</v>
      </c>
      <c r="R994" s="12">
        <v>0.88800703512698898</v>
      </c>
      <c r="S994" s="12">
        <v>0.52288179057838202</v>
      </c>
      <c r="T994" s="35">
        <v>1.3457634188624601</v>
      </c>
      <c r="U994" s="34">
        <f t="shared" si="315"/>
        <v>0.15916726203603163</v>
      </c>
      <c r="V994" s="12">
        <f t="shared" si="316"/>
        <v>0.32792563276831371</v>
      </c>
      <c r="W994" s="12">
        <f t="shared" si="317"/>
        <v>-0.17135698869191954</v>
      </c>
      <c r="X994" s="12">
        <f t="shared" si="318"/>
        <v>-0.93544326585713022</v>
      </c>
      <c r="Y994" s="35">
        <f t="shared" si="319"/>
        <v>0.42842481081512362</v>
      </c>
      <c r="Z994" s="2"/>
      <c r="AA994" s="13">
        <v>6</v>
      </c>
      <c r="AB994" s="13">
        <v>6</v>
      </c>
      <c r="AC994" s="13">
        <v>6</v>
      </c>
      <c r="AD994" s="13">
        <v>6</v>
      </c>
      <c r="AE994" s="14">
        <v>6</v>
      </c>
      <c r="AF994" s="15">
        <v>74.281051306433895</v>
      </c>
      <c r="AG994" s="15">
        <v>48.885815241259301</v>
      </c>
      <c r="AH994" s="15">
        <v>15.949440386282101</v>
      </c>
      <c r="AI994" s="15">
        <v>130.09016067344999</v>
      </c>
      <c r="AJ994" s="2">
        <v>11.9285275692339</v>
      </c>
      <c r="AK994" s="1">
        <f t="shared" si="320"/>
        <v>0</v>
      </c>
      <c r="AL994" s="1">
        <f t="shared" si="321"/>
        <v>0</v>
      </c>
      <c r="AM994" s="1">
        <f t="shared" si="322"/>
        <v>0</v>
      </c>
      <c r="AN994" s="1">
        <f t="shared" si="323"/>
        <v>1</v>
      </c>
      <c r="AO994" s="1">
        <f t="shared" si="324"/>
        <v>-1</v>
      </c>
      <c r="AP994" s="1">
        <f t="shared" si="325"/>
        <v>0</v>
      </c>
      <c r="AQ994" s="1">
        <f t="shared" si="326"/>
        <v>2</v>
      </c>
      <c r="AR994" s="1">
        <f t="shared" si="327"/>
        <v>0</v>
      </c>
      <c r="AS994" s="1">
        <f t="shared" si="328"/>
        <v>1</v>
      </c>
      <c r="AT994" s="1">
        <f t="shared" si="329"/>
        <v>2</v>
      </c>
      <c r="AU994" s="1">
        <f t="shared" si="330"/>
        <v>0</v>
      </c>
      <c r="AV994" s="1">
        <f t="shared" si="331"/>
        <v>2</v>
      </c>
      <c r="AW994" s="1">
        <f t="shared" si="332"/>
        <v>1</v>
      </c>
      <c r="AX994" s="1">
        <f t="shared" si="333"/>
        <v>2</v>
      </c>
      <c r="AY994" s="1">
        <v>5</v>
      </c>
      <c r="AZ994" s="1">
        <f t="shared" si="334"/>
        <v>2</v>
      </c>
      <c r="BA994" s="1">
        <f t="shared" si="335"/>
        <v>7</v>
      </c>
      <c r="BB994" s="16"/>
      <c r="BC994" s="16"/>
      <c r="BD994" s="16"/>
      <c r="BE994" s="16"/>
      <c r="BF994" s="17"/>
      <c r="BG994" s="16"/>
      <c r="BH994" s="16"/>
      <c r="BI994" s="16"/>
      <c r="BJ994" s="16"/>
      <c r="BK994" s="16"/>
      <c r="BL994" s="16"/>
      <c r="BM994" s="16"/>
      <c r="BN994" s="16"/>
    </row>
    <row r="995" spans="1:66" x14ac:dyDescent="0.2">
      <c r="A995" s="9" t="s">
        <v>1407</v>
      </c>
      <c r="B995" s="43" t="s">
        <v>1977</v>
      </c>
      <c r="C995" s="9">
        <v>7</v>
      </c>
      <c r="D995" s="9"/>
      <c r="E995" s="9"/>
      <c r="F995" s="9"/>
      <c r="G995" s="9">
        <v>1</v>
      </c>
      <c r="H995" s="10">
        <v>25.87</v>
      </c>
      <c r="I995" s="11">
        <v>2.66</v>
      </c>
      <c r="J995" s="9">
        <v>376</v>
      </c>
      <c r="K995" s="2">
        <v>40.858175904660001</v>
      </c>
      <c r="L995" s="11">
        <v>8.22119140625</v>
      </c>
      <c r="M995" s="9">
        <v>1</v>
      </c>
      <c r="N995" s="9">
        <v>1</v>
      </c>
      <c r="O995" s="9">
        <v>1</v>
      </c>
      <c r="P995" s="34">
        <v>1.8497604388367701</v>
      </c>
      <c r="Q995" s="12">
        <v>1.23711095030663</v>
      </c>
      <c r="R995" s="12">
        <v>0.86365651823910505</v>
      </c>
      <c r="S995" s="12">
        <v>1.21024343381767</v>
      </c>
      <c r="T995" s="35">
        <v>1.4749299133117999</v>
      </c>
      <c r="U995" s="34">
        <f t="shared" si="315"/>
        <v>0.88733844042736687</v>
      </c>
      <c r="V995" s="12">
        <f t="shared" si="316"/>
        <v>0.30697489423434732</v>
      </c>
      <c r="W995" s="12">
        <f t="shared" si="317"/>
        <v>-0.2114704375444873</v>
      </c>
      <c r="X995" s="12">
        <f t="shared" si="318"/>
        <v>0.27529726687021433</v>
      </c>
      <c r="Y995" s="35">
        <f t="shared" si="319"/>
        <v>0.56064640117288267</v>
      </c>
      <c r="Z995" s="2"/>
      <c r="AA995" s="13">
        <v>1</v>
      </c>
      <c r="AB995" s="13">
        <v>1</v>
      </c>
      <c r="AC995" s="13">
        <v>1</v>
      </c>
      <c r="AD995" s="13">
        <v>1</v>
      </c>
      <c r="AE995" s="14">
        <v>1</v>
      </c>
      <c r="AF995" s="15"/>
      <c r="AG995" s="15"/>
      <c r="AH995" s="15"/>
      <c r="AI995" s="15"/>
      <c r="AJ995" s="2"/>
      <c r="AK995" s="1">
        <f t="shared" si="320"/>
        <v>2</v>
      </c>
      <c r="AL995" s="1">
        <f t="shared" si="321"/>
        <v>0</v>
      </c>
      <c r="AM995" s="1">
        <f t="shared" si="322"/>
        <v>0</v>
      </c>
      <c r="AN995" s="1">
        <f t="shared" si="323"/>
        <v>0</v>
      </c>
      <c r="AO995" s="1">
        <f t="shared" si="324"/>
        <v>-1</v>
      </c>
      <c r="AP995" s="1">
        <f t="shared" si="325"/>
        <v>1</v>
      </c>
      <c r="AQ995" s="1">
        <f t="shared" si="326"/>
        <v>0</v>
      </c>
      <c r="AR995" s="1">
        <f t="shared" si="327"/>
        <v>0</v>
      </c>
      <c r="AS995" s="1">
        <f t="shared" si="328"/>
        <v>0</v>
      </c>
      <c r="AT995" s="1">
        <f t="shared" si="329"/>
        <v>0</v>
      </c>
      <c r="AU995" s="1">
        <f t="shared" si="330"/>
        <v>0</v>
      </c>
      <c r="AV995" s="1">
        <f t="shared" si="331"/>
        <v>0</v>
      </c>
      <c r="AW995" s="1">
        <f t="shared" si="332"/>
        <v>0</v>
      </c>
      <c r="AX995" s="1">
        <f t="shared" si="333"/>
        <v>0</v>
      </c>
      <c r="AY995" s="1">
        <v>3</v>
      </c>
      <c r="AZ995" s="1">
        <f t="shared" si="334"/>
        <v>6</v>
      </c>
      <c r="BA995" s="1">
        <f t="shared" si="335"/>
        <v>7</v>
      </c>
      <c r="BB995" s="16"/>
      <c r="BC995" s="16"/>
      <c r="BD995" s="16"/>
      <c r="BE995" s="16"/>
      <c r="BF995" s="17"/>
      <c r="BG995" s="16"/>
      <c r="BH995" s="16"/>
      <c r="BI995" s="16"/>
      <c r="BJ995" s="16"/>
      <c r="BK995" s="16"/>
      <c r="BL995" s="16"/>
      <c r="BM995" s="16"/>
      <c r="BN995" s="16"/>
    </row>
    <row r="996" spans="1:66" x14ac:dyDescent="0.2">
      <c r="A996" s="9" t="s">
        <v>1531</v>
      </c>
      <c r="B996" s="43" t="s">
        <v>2511</v>
      </c>
      <c r="C996" s="9">
        <v>7</v>
      </c>
      <c r="D996" s="9"/>
      <c r="E996" s="9"/>
      <c r="F996" s="9"/>
      <c r="G996" s="9">
        <v>1</v>
      </c>
      <c r="H996" s="10">
        <v>54.21</v>
      </c>
      <c r="I996" s="11">
        <v>3.24</v>
      </c>
      <c r="J996" s="9">
        <v>370</v>
      </c>
      <c r="K996" s="2">
        <v>40.54831074466</v>
      </c>
      <c r="L996" s="11">
        <v>5.09716796875</v>
      </c>
      <c r="M996" s="9">
        <v>1</v>
      </c>
      <c r="N996" s="9">
        <v>1</v>
      </c>
      <c r="O996" s="9">
        <v>1</v>
      </c>
      <c r="P996" s="34">
        <v>0.18058106387880099</v>
      </c>
      <c r="Q996" s="12">
        <v>1.71718277397452</v>
      </c>
      <c r="R996" s="12">
        <v>0.84067429645550795</v>
      </c>
      <c r="S996" s="12">
        <v>2.8809206560918201</v>
      </c>
      <c r="T996" s="35">
        <v>0.10373378678841701</v>
      </c>
      <c r="U996" s="34">
        <f t="shared" si="315"/>
        <v>-2.4692814782616401</v>
      </c>
      <c r="V996" s="12">
        <f t="shared" si="316"/>
        <v>0.78004360548620044</v>
      </c>
      <c r="W996" s="12">
        <f t="shared" si="317"/>
        <v>-0.25038113138899626</v>
      </c>
      <c r="X996" s="12">
        <f t="shared" si="318"/>
        <v>1.5265299275442441</v>
      </c>
      <c r="Y996" s="35">
        <f t="shared" si="319"/>
        <v>-3.2690422287679874</v>
      </c>
      <c r="Z996" s="2"/>
      <c r="AA996" s="13">
        <v>1</v>
      </c>
      <c r="AB996" s="13">
        <v>1</v>
      </c>
      <c r="AC996" s="13">
        <v>1</v>
      </c>
      <c r="AD996" s="13">
        <v>1</v>
      </c>
      <c r="AE996" s="14">
        <v>1</v>
      </c>
      <c r="AF996" s="15"/>
      <c r="AG996" s="15"/>
      <c r="AH996" s="15"/>
      <c r="AI996" s="15"/>
      <c r="AJ996" s="2"/>
      <c r="AK996" s="1">
        <f t="shared" si="320"/>
        <v>4</v>
      </c>
      <c r="AL996" s="1">
        <f t="shared" si="321"/>
        <v>2</v>
      </c>
      <c r="AM996" s="1">
        <f t="shared" si="322"/>
        <v>0</v>
      </c>
      <c r="AN996" s="1">
        <f t="shared" si="323"/>
        <v>4</v>
      </c>
      <c r="AO996" s="1">
        <f t="shared" si="324"/>
        <v>-4</v>
      </c>
      <c r="AP996" s="1">
        <f t="shared" si="325"/>
        <v>6</v>
      </c>
      <c r="AQ996" s="1">
        <f t="shared" si="326"/>
        <v>0</v>
      </c>
      <c r="AR996" s="1">
        <f t="shared" si="327"/>
        <v>0</v>
      </c>
      <c r="AS996" s="1">
        <f t="shared" si="328"/>
        <v>0</v>
      </c>
      <c r="AT996" s="1">
        <f t="shared" si="329"/>
        <v>0</v>
      </c>
      <c r="AU996" s="1">
        <f t="shared" si="330"/>
        <v>0</v>
      </c>
      <c r="AV996" s="1">
        <f t="shared" si="331"/>
        <v>0</v>
      </c>
      <c r="AW996" s="1">
        <f t="shared" si="332"/>
        <v>0</v>
      </c>
      <c r="AX996" s="1">
        <f t="shared" si="333"/>
        <v>0</v>
      </c>
      <c r="AY996" s="1">
        <v>2</v>
      </c>
      <c r="AZ996" s="1">
        <f t="shared" si="334"/>
        <v>1</v>
      </c>
      <c r="BA996" s="1">
        <f t="shared" si="335"/>
        <v>7</v>
      </c>
      <c r="BB996" s="16"/>
      <c r="BC996" s="16"/>
      <c r="BD996" s="16"/>
      <c r="BE996" s="16"/>
      <c r="BF996" s="17"/>
      <c r="BG996" s="16"/>
      <c r="BH996" s="16"/>
      <c r="BI996" s="16"/>
      <c r="BJ996" s="16"/>
      <c r="BK996" s="16"/>
      <c r="BL996" s="16"/>
      <c r="BM996" s="16"/>
      <c r="BN996" s="16"/>
    </row>
    <row r="997" spans="1:66" x14ac:dyDescent="0.2">
      <c r="A997" s="9" t="s">
        <v>797</v>
      </c>
      <c r="B997" s="43" t="s">
        <v>2911</v>
      </c>
      <c r="C997" s="9">
        <v>7</v>
      </c>
      <c r="D997" s="9"/>
      <c r="E997" s="9"/>
      <c r="F997" s="9"/>
      <c r="G997" s="9">
        <v>1</v>
      </c>
      <c r="H997" s="10">
        <v>114.497453284626</v>
      </c>
      <c r="I997" s="11">
        <v>2.09</v>
      </c>
      <c r="J997" s="9">
        <v>1101</v>
      </c>
      <c r="K997" s="2">
        <v>120.76188665466</v>
      </c>
      <c r="L997" s="11">
        <v>7.32763671875</v>
      </c>
      <c r="M997" s="9">
        <v>2</v>
      </c>
      <c r="N997" s="9">
        <v>2</v>
      </c>
      <c r="O997" s="9">
        <v>3</v>
      </c>
      <c r="P997" s="34">
        <v>1.7053872744279399</v>
      </c>
      <c r="Q997" s="12">
        <v>1.1010126072345701</v>
      </c>
      <c r="R997" s="12">
        <v>0.805545656897384</v>
      </c>
      <c r="S997" s="12">
        <v>0.68244493900131598</v>
      </c>
      <c r="T997" s="35">
        <v>1.4918899521334299</v>
      </c>
      <c r="U997" s="34">
        <f t="shared" si="315"/>
        <v>0.77009939640630098</v>
      </c>
      <c r="V997" s="12">
        <f t="shared" si="316"/>
        <v>0.13883098869397975</v>
      </c>
      <c r="W997" s="12">
        <f t="shared" si="317"/>
        <v>-0.31196173424510909</v>
      </c>
      <c r="X997" s="12">
        <f t="shared" si="318"/>
        <v>-0.55121544363025277</v>
      </c>
      <c r="Y997" s="35">
        <f t="shared" si="319"/>
        <v>0.57714112046794175</v>
      </c>
      <c r="Z997" s="2"/>
      <c r="AA997" s="13">
        <v>3</v>
      </c>
      <c r="AB997" s="13">
        <v>3</v>
      </c>
      <c r="AC997" s="13">
        <v>3</v>
      </c>
      <c r="AD997" s="13">
        <v>3</v>
      </c>
      <c r="AE997" s="14">
        <v>3</v>
      </c>
      <c r="AF997" s="15">
        <v>15.4856037161494</v>
      </c>
      <c r="AG997" s="15">
        <v>28.606950756567599</v>
      </c>
      <c r="AH997" s="15">
        <v>5.0517947164552597</v>
      </c>
      <c r="AI997" s="15">
        <v>14.8378975941647</v>
      </c>
      <c r="AJ997" s="2">
        <v>19.101009063588599</v>
      </c>
      <c r="AK997" s="1">
        <f t="shared" si="320"/>
        <v>2</v>
      </c>
      <c r="AL997" s="1">
        <f t="shared" si="321"/>
        <v>0</v>
      </c>
      <c r="AM997" s="1">
        <f t="shared" si="322"/>
        <v>0</v>
      </c>
      <c r="AN997" s="1">
        <f t="shared" si="323"/>
        <v>0</v>
      </c>
      <c r="AO997" s="1">
        <f t="shared" si="324"/>
        <v>-1</v>
      </c>
      <c r="AP997" s="1">
        <f t="shared" si="325"/>
        <v>1</v>
      </c>
      <c r="AQ997" s="1">
        <f t="shared" si="326"/>
        <v>1</v>
      </c>
      <c r="AR997" s="1">
        <f t="shared" si="327"/>
        <v>2</v>
      </c>
      <c r="AS997" s="1">
        <f t="shared" si="328"/>
        <v>1</v>
      </c>
      <c r="AT997" s="1">
        <f t="shared" si="329"/>
        <v>3</v>
      </c>
      <c r="AU997" s="1">
        <f t="shared" si="330"/>
        <v>2</v>
      </c>
      <c r="AV997" s="1">
        <f t="shared" si="331"/>
        <v>2</v>
      </c>
      <c r="AW997" s="1">
        <f t="shared" si="332"/>
        <v>2</v>
      </c>
      <c r="AX997" s="1">
        <f t="shared" si="333"/>
        <v>1</v>
      </c>
      <c r="AY997" s="1">
        <v>5</v>
      </c>
      <c r="AZ997" s="1">
        <f t="shared" si="334"/>
        <v>2</v>
      </c>
      <c r="BA997" s="1">
        <f t="shared" si="335"/>
        <v>7</v>
      </c>
      <c r="BB997" s="16"/>
      <c r="BC997" s="16"/>
      <c r="BD997" s="16"/>
      <c r="BE997" s="16"/>
      <c r="BF997" s="17"/>
      <c r="BG997" s="16"/>
      <c r="BH997" s="16"/>
      <c r="BI997" s="16"/>
      <c r="BJ997" s="16"/>
      <c r="BK997" s="16"/>
      <c r="BL997" s="16"/>
      <c r="BM997" s="16"/>
      <c r="BN997" s="16"/>
    </row>
    <row r="998" spans="1:66" x14ac:dyDescent="0.2">
      <c r="A998" s="9" t="s">
        <v>1063</v>
      </c>
      <c r="B998" s="43" t="s">
        <v>3172</v>
      </c>
      <c r="C998" s="9">
        <v>7</v>
      </c>
      <c r="D998" s="9"/>
      <c r="E998" s="9"/>
      <c r="F998" s="9"/>
      <c r="G998" s="9">
        <v>1</v>
      </c>
      <c r="H998" s="10">
        <v>75.040000000000006</v>
      </c>
      <c r="I998" s="11">
        <v>2.78</v>
      </c>
      <c r="J998" s="9">
        <v>395</v>
      </c>
      <c r="K998" s="2">
        <v>44.630848354660003</v>
      </c>
      <c r="L998" s="11">
        <v>7.62060546875</v>
      </c>
      <c r="M998" s="9">
        <v>1</v>
      </c>
      <c r="N998" s="9">
        <v>1</v>
      </c>
      <c r="O998" s="9">
        <v>1</v>
      </c>
      <c r="P998" s="34">
        <v>1.0001311802688</v>
      </c>
      <c r="Q998" s="12">
        <v>1.25514691566681</v>
      </c>
      <c r="R998" s="12">
        <v>0.802739327261068</v>
      </c>
      <c r="S998" s="12">
        <v>0.59826153792090597</v>
      </c>
      <c r="T998" s="35">
        <v>0.78600797379850196</v>
      </c>
      <c r="U998" s="34">
        <f t="shared" si="315"/>
        <v>1.8924071120790339E-4</v>
      </c>
      <c r="V998" s="12">
        <f t="shared" si="316"/>
        <v>0.32785624234238475</v>
      </c>
      <c r="W998" s="12">
        <f t="shared" si="317"/>
        <v>-0.31699651601372297</v>
      </c>
      <c r="X998" s="12">
        <f t="shared" si="318"/>
        <v>-0.74115177940313726</v>
      </c>
      <c r="Y998" s="35">
        <f t="shared" si="319"/>
        <v>-0.34738414665131184</v>
      </c>
      <c r="Z998" s="2"/>
      <c r="AA998" s="13">
        <v>1</v>
      </c>
      <c r="AB998" s="13">
        <v>1</v>
      </c>
      <c r="AC998" s="13">
        <v>1</v>
      </c>
      <c r="AD998" s="13">
        <v>1</v>
      </c>
      <c r="AE998" s="14">
        <v>1</v>
      </c>
      <c r="AF998" s="15"/>
      <c r="AG998" s="15"/>
      <c r="AH998" s="15"/>
      <c r="AI998" s="15"/>
      <c r="AJ998" s="2"/>
      <c r="AK998" s="1">
        <f t="shared" si="320"/>
        <v>0</v>
      </c>
      <c r="AL998" s="1">
        <f t="shared" si="321"/>
        <v>0</v>
      </c>
      <c r="AM998" s="1">
        <f t="shared" si="322"/>
        <v>0</v>
      </c>
      <c r="AN998" s="1">
        <f t="shared" si="323"/>
        <v>1</v>
      </c>
      <c r="AO998" s="1">
        <f t="shared" si="324"/>
        <v>0</v>
      </c>
      <c r="AP998" s="1">
        <f t="shared" si="325"/>
        <v>1</v>
      </c>
      <c r="AQ998" s="1">
        <f t="shared" si="326"/>
        <v>0</v>
      </c>
      <c r="AR998" s="1">
        <f t="shared" si="327"/>
        <v>0</v>
      </c>
      <c r="AS998" s="1">
        <f t="shared" si="328"/>
        <v>0</v>
      </c>
      <c r="AT998" s="1">
        <f t="shared" si="329"/>
        <v>0</v>
      </c>
      <c r="AU998" s="1">
        <f t="shared" si="330"/>
        <v>0</v>
      </c>
      <c r="AV998" s="1">
        <f t="shared" si="331"/>
        <v>0</v>
      </c>
      <c r="AW998" s="1">
        <f t="shared" si="332"/>
        <v>0</v>
      </c>
      <c r="AX998" s="1">
        <f t="shared" si="333"/>
        <v>0</v>
      </c>
      <c r="AY998" s="1">
        <v>3</v>
      </c>
      <c r="AZ998" s="1">
        <f t="shared" si="334"/>
        <v>6</v>
      </c>
      <c r="BA998" s="1">
        <f t="shared" si="335"/>
        <v>7</v>
      </c>
      <c r="BB998" s="16"/>
      <c r="BC998" s="16"/>
      <c r="BD998" s="16"/>
      <c r="BE998" s="16"/>
      <c r="BF998" s="17"/>
      <c r="BG998" s="16"/>
      <c r="BH998" s="16"/>
      <c r="BI998" s="16"/>
      <c r="BJ998" s="16"/>
      <c r="BK998" s="16"/>
      <c r="BL998" s="16"/>
      <c r="BM998" s="16"/>
      <c r="BN998" s="16"/>
    </row>
    <row r="999" spans="1:66" x14ac:dyDescent="0.2">
      <c r="A999" s="9" t="s">
        <v>1406</v>
      </c>
      <c r="B999" s="43" t="s">
        <v>2518</v>
      </c>
      <c r="C999" s="9">
        <v>7</v>
      </c>
      <c r="D999" s="9"/>
      <c r="E999" s="9"/>
      <c r="F999" s="9"/>
      <c r="G999" s="9">
        <v>1</v>
      </c>
      <c r="H999" s="10">
        <v>34.630000000000003</v>
      </c>
      <c r="I999" s="11">
        <v>5.15</v>
      </c>
      <c r="J999" s="9">
        <v>194</v>
      </c>
      <c r="K999" s="2">
        <v>21.431895804660002</v>
      </c>
      <c r="L999" s="11">
        <v>5.65576171875</v>
      </c>
      <c r="M999" s="9">
        <v>1</v>
      </c>
      <c r="N999" s="9">
        <v>1</v>
      </c>
      <c r="O999" s="9">
        <v>1</v>
      </c>
      <c r="P999" s="34">
        <v>0.87133388509222898</v>
      </c>
      <c r="Q999" s="12">
        <v>1.1608535329673799</v>
      </c>
      <c r="R999" s="12">
        <v>0.79871850557993396</v>
      </c>
      <c r="S999" s="12">
        <v>0.639149269091701</v>
      </c>
      <c r="T999" s="35">
        <v>0.74040905939956103</v>
      </c>
      <c r="U999" s="34">
        <f t="shared" si="315"/>
        <v>-0.198702446022886</v>
      </c>
      <c r="V999" s="12">
        <f t="shared" si="316"/>
        <v>0.21518595619007061</v>
      </c>
      <c r="W999" s="12">
        <f t="shared" si="317"/>
        <v>-0.32424095488650656</v>
      </c>
      <c r="X999" s="12">
        <f t="shared" si="318"/>
        <v>-0.6457751924637033</v>
      </c>
      <c r="Y999" s="35">
        <f t="shared" si="319"/>
        <v>-0.43360554723308931</v>
      </c>
      <c r="Z999" s="2"/>
      <c r="AA999" s="13">
        <v>1</v>
      </c>
      <c r="AB999" s="13">
        <v>1</v>
      </c>
      <c r="AC999" s="13">
        <v>1</v>
      </c>
      <c r="AD999" s="13">
        <v>1</v>
      </c>
      <c r="AE999" s="14">
        <v>1</v>
      </c>
      <c r="AF999" s="15"/>
      <c r="AG999" s="15"/>
      <c r="AH999" s="15"/>
      <c r="AI999" s="15"/>
      <c r="AJ999" s="2"/>
      <c r="AK999" s="1">
        <f t="shared" si="320"/>
        <v>0</v>
      </c>
      <c r="AL999" s="1">
        <f t="shared" si="321"/>
        <v>0</v>
      </c>
      <c r="AM999" s="1">
        <f t="shared" si="322"/>
        <v>0</v>
      </c>
      <c r="AN999" s="1">
        <f t="shared" si="323"/>
        <v>1</v>
      </c>
      <c r="AO999" s="1">
        <f t="shared" si="324"/>
        <v>0</v>
      </c>
      <c r="AP999" s="1">
        <f t="shared" si="325"/>
        <v>1</v>
      </c>
      <c r="AQ999" s="1">
        <f t="shared" si="326"/>
        <v>0</v>
      </c>
      <c r="AR999" s="1">
        <f t="shared" si="327"/>
        <v>0</v>
      </c>
      <c r="AS999" s="1">
        <f t="shared" si="328"/>
        <v>0</v>
      </c>
      <c r="AT999" s="1">
        <f t="shared" si="329"/>
        <v>0</v>
      </c>
      <c r="AU999" s="1">
        <f t="shared" si="330"/>
        <v>0</v>
      </c>
      <c r="AV999" s="1">
        <f t="shared" si="331"/>
        <v>0</v>
      </c>
      <c r="AW999" s="1">
        <f t="shared" si="332"/>
        <v>0</v>
      </c>
      <c r="AX999" s="1">
        <f t="shared" si="333"/>
        <v>0</v>
      </c>
      <c r="AY999" s="1">
        <v>3</v>
      </c>
      <c r="AZ999" s="1">
        <f t="shared" si="334"/>
        <v>6</v>
      </c>
      <c r="BA999" s="1">
        <f t="shared" si="335"/>
        <v>7</v>
      </c>
      <c r="BB999" s="16"/>
      <c r="BC999" s="16"/>
      <c r="BD999" s="16"/>
      <c r="BE999" s="16"/>
      <c r="BF999" s="17"/>
      <c r="BG999" s="16"/>
      <c r="BH999" s="16"/>
      <c r="BI999" s="16"/>
      <c r="BJ999" s="16"/>
      <c r="BK999" s="16"/>
      <c r="BL999" s="16"/>
      <c r="BM999" s="16"/>
      <c r="BN999" s="16"/>
    </row>
    <row r="1000" spans="1:66" x14ac:dyDescent="0.2">
      <c r="A1000" s="9" t="s">
        <v>120</v>
      </c>
      <c r="B1000" s="43" t="s">
        <v>2513</v>
      </c>
      <c r="C1000" s="9">
        <v>7</v>
      </c>
      <c r="D1000" s="9"/>
      <c r="E1000" s="9"/>
      <c r="F1000" s="9"/>
      <c r="G1000" s="9">
        <v>1</v>
      </c>
      <c r="H1000" s="10">
        <v>42.634360732001497</v>
      </c>
      <c r="I1000" s="11">
        <v>2.29</v>
      </c>
      <c r="J1000" s="9">
        <v>962</v>
      </c>
      <c r="K1000" s="2">
        <v>107.82806007466</v>
      </c>
      <c r="L1000" s="11">
        <v>4.90673828125</v>
      </c>
      <c r="M1000" s="9">
        <v>1</v>
      </c>
      <c r="N1000" s="9">
        <v>2</v>
      </c>
      <c r="O1000" s="9">
        <v>2</v>
      </c>
      <c r="P1000" s="34">
        <v>0.44816586033500699</v>
      </c>
      <c r="Q1000" s="12">
        <v>1.03361797511819</v>
      </c>
      <c r="R1000" s="12">
        <v>0.790712629016316</v>
      </c>
      <c r="S1000" s="12">
        <v>2.1926553569972702</v>
      </c>
      <c r="T1000" s="35">
        <v>0.42770395387643001</v>
      </c>
      <c r="U1000" s="34">
        <f t="shared" si="315"/>
        <v>-1.157895341178053</v>
      </c>
      <c r="V1000" s="12">
        <f t="shared" si="316"/>
        <v>4.7703064529518467E-2</v>
      </c>
      <c r="W1000" s="12">
        <f t="shared" si="317"/>
        <v>-0.33877462777654771</v>
      </c>
      <c r="X1000" s="12">
        <f t="shared" si="318"/>
        <v>1.1326790660812109</v>
      </c>
      <c r="Y1000" s="35">
        <f t="shared" si="319"/>
        <v>-1.2253155507277065</v>
      </c>
      <c r="Z1000" s="2"/>
      <c r="AA1000" s="13">
        <v>1</v>
      </c>
      <c r="AB1000" s="13">
        <v>1</v>
      </c>
      <c r="AC1000" s="13">
        <v>1</v>
      </c>
      <c r="AD1000" s="13">
        <v>1</v>
      </c>
      <c r="AE1000" s="14">
        <v>1</v>
      </c>
      <c r="AF1000" s="15"/>
      <c r="AG1000" s="15"/>
      <c r="AH1000" s="15"/>
      <c r="AI1000" s="15"/>
      <c r="AJ1000" s="2"/>
      <c r="AK1000" s="1">
        <f t="shared" si="320"/>
        <v>2</v>
      </c>
      <c r="AL1000" s="1">
        <f t="shared" si="321"/>
        <v>0</v>
      </c>
      <c r="AM1000" s="1">
        <f t="shared" si="322"/>
        <v>0</v>
      </c>
      <c r="AN1000" s="1">
        <f t="shared" si="323"/>
        <v>3</v>
      </c>
      <c r="AO1000" s="1">
        <f t="shared" si="324"/>
        <v>-2</v>
      </c>
      <c r="AP1000" s="1">
        <f t="shared" si="325"/>
        <v>3</v>
      </c>
      <c r="AQ1000" s="1">
        <f t="shared" si="326"/>
        <v>0</v>
      </c>
      <c r="AR1000" s="1">
        <f t="shared" si="327"/>
        <v>0</v>
      </c>
      <c r="AS1000" s="1">
        <f t="shared" si="328"/>
        <v>0</v>
      </c>
      <c r="AT1000" s="1">
        <f t="shared" si="329"/>
        <v>0</v>
      </c>
      <c r="AU1000" s="1">
        <f t="shared" si="330"/>
        <v>0</v>
      </c>
      <c r="AV1000" s="1">
        <f t="shared" si="331"/>
        <v>0</v>
      </c>
      <c r="AW1000" s="1">
        <f t="shared" si="332"/>
        <v>0</v>
      </c>
      <c r="AX1000" s="1">
        <f t="shared" si="333"/>
        <v>0</v>
      </c>
      <c r="AY1000" s="1">
        <v>4</v>
      </c>
      <c r="AZ1000" s="1">
        <f t="shared" si="334"/>
        <v>4</v>
      </c>
      <c r="BA1000" s="1">
        <f t="shared" si="335"/>
        <v>7</v>
      </c>
      <c r="BB1000" s="16"/>
      <c r="BC1000" s="16"/>
      <c r="BD1000" s="16"/>
      <c r="BE1000" s="16"/>
      <c r="BF1000" s="17"/>
      <c r="BG1000" s="16"/>
      <c r="BH1000" s="16"/>
      <c r="BI1000" s="16"/>
      <c r="BJ1000" s="16"/>
      <c r="BK1000" s="16"/>
      <c r="BL1000" s="16"/>
      <c r="BM1000" s="16"/>
      <c r="BN1000" s="16"/>
    </row>
    <row r="1001" spans="1:66" ht="21" x14ac:dyDescent="0.2">
      <c r="A1001" s="9" t="s">
        <v>99</v>
      </c>
      <c r="B1001" s="43" t="s">
        <v>2905</v>
      </c>
      <c r="C1001" s="9">
        <v>7</v>
      </c>
      <c r="D1001" s="9"/>
      <c r="E1001" s="9"/>
      <c r="F1001" s="9"/>
      <c r="G1001" s="9">
        <v>1</v>
      </c>
      <c r="H1001" s="10">
        <v>49.58</v>
      </c>
      <c r="I1001" s="11">
        <v>11.32</v>
      </c>
      <c r="J1001" s="9">
        <v>106</v>
      </c>
      <c r="K1001" s="2">
        <v>12.509390634660001</v>
      </c>
      <c r="L1001" s="11">
        <v>9.14404296875</v>
      </c>
      <c r="M1001" s="9">
        <v>1</v>
      </c>
      <c r="N1001" s="9">
        <v>1</v>
      </c>
      <c r="O1001" s="9">
        <v>1</v>
      </c>
      <c r="P1001" s="34">
        <v>0.29910772039813199</v>
      </c>
      <c r="Q1001" s="12">
        <v>0.74746609342000603</v>
      </c>
      <c r="R1001" s="12">
        <v>0.78812399926217103</v>
      </c>
      <c r="S1001" s="12">
        <v>1.90202993396359</v>
      </c>
      <c r="T1001" s="35">
        <v>0.39473049016221501</v>
      </c>
      <c r="U1001" s="34">
        <f t="shared" si="315"/>
        <v>-1.7412629459267499</v>
      </c>
      <c r="V1001" s="12">
        <f t="shared" si="316"/>
        <v>-0.41991995766929924</v>
      </c>
      <c r="W1001" s="12">
        <f t="shared" si="317"/>
        <v>-0.34350546133918647</v>
      </c>
      <c r="X1001" s="12">
        <f t="shared" si="318"/>
        <v>0.92753995137250289</v>
      </c>
      <c r="Y1001" s="35">
        <f t="shared" si="319"/>
        <v>-1.3410601332775844</v>
      </c>
      <c r="Z1001" s="2"/>
      <c r="AA1001" s="13">
        <v>1</v>
      </c>
      <c r="AB1001" s="13">
        <v>1</v>
      </c>
      <c r="AC1001" s="13">
        <v>1</v>
      </c>
      <c r="AD1001" s="13">
        <v>1</v>
      </c>
      <c r="AE1001" s="14">
        <v>1</v>
      </c>
      <c r="AF1001" s="15"/>
      <c r="AG1001" s="15"/>
      <c r="AH1001" s="15"/>
      <c r="AI1001" s="15"/>
      <c r="AJ1001" s="2"/>
      <c r="AK1001" s="1">
        <f t="shared" si="320"/>
        <v>4</v>
      </c>
      <c r="AL1001" s="1">
        <f t="shared" si="321"/>
        <v>0</v>
      </c>
      <c r="AM1001" s="1">
        <f t="shared" si="322"/>
        <v>0</v>
      </c>
      <c r="AN1001" s="1">
        <f t="shared" si="323"/>
        <v>2</v>
      </c>
      <c r="AO1001" s="1">
        <f t="shared" si="324"/>
        <v>-3</v>
      </c>
      <c r="AP1001" s="1">
        <f t="shared" si="325"/>
        <v>3</v>
      </c>
      <c r="AQ1001" s="1">
        <f t="shared" si="326"/>
        <v>0</v>
      </c>
      <c r="AR1001" s="1">
        <f t="shared" si="327"/>
        <v>0</v>
      </c>
      <c r="AS1001" s="1">
        <f t="shared" si="328"/>
        <v>0</v>
      </c>
      <c r="AT1001" s="1">
        <f t="shared" si="329"/>
        <v>0</v>
      </c>
      <c r="AU1001" s="1">
        <f t="shared" si="330"/>
        <v>0</v>
      </c>
      <c r="AV1001" s="1">
        <f t="shared" si="331"/>
        <v>0</v>
      </c>
      <c r="AW1001" s="1">
        <f t="shared" si="332"/>
        <v>0</v>
      </c>
      <c r="AX1001" s="1">
        <f t="shared" si="333"/>
        <v>0</v>
      </c>
      <c r="AY1001" s="1">
        <v>4</v>
      </c>
      <c r="AZ1001" s="1">
        <f t="shared" si="334"/>
        <v>4</v>
      </c>
      <c r="BA1001" s="1">
        <f t="shared" si="335"/>
        <v>7</v>
      </c>
      <c r="BB1001" s="16"/>
      <c r="BC1001" s="16"/>
      <c r="BD1001" s="16"/>
      <c r="BE1001" s="16"/>
      <c r="BF1001" s="17"/>
      <c r="BG1001" s="16"/>
      <c r="BH1001" s="16"/>
      <c r="BI1001" s="16"/>
      <c r="BJ1001" s="16"/>
      <c r="BK1001" s="16"/>
      <c r="BL1001" s="16"/>
      <c r="BM1001" s="16"/>
      <c r="BN1001" s="16"/>
    </row>
    <row r="1002" spans="1:66" x14ac:dyDescent="0.2">
      <c r="A1002" s="9" t="s">
        <v>773</v>
      </c>
      <c r="B1002" s="43" t="s">
        <v>1972</v>
      </c>
      <c r="C1002" s="9">
        <v>7</v>
      </c>
      <c r="D1002" s="9"/>
      <c r="E1002" s="9"/>
      <c r="F1002" s="9"/>
      <c r="G1002" s="9">
        <v>1</v>
      </c>
      <c r="H1002" s="10">
        <v>152.421114385278</v>
      </c>
      <c r="I1002" s="11">
        <v>4.16</v>
      </c>
      <c r="J1002" s="9">
        <v>505</v>
      </c>
      <c r="K1002" s="2">
        <v>54.355072634659997</v>
      </c>
      <c r="L1002" s="11">
        <v>7.64990234375</v>
      </c>
      <c r="M1002" s="9">
        <v>2</v>
      </c>
      <c r="N1002" s="9">
        <v>2</v>
      </c>
      <c r="O1002" s="9">
        <v>7</v>
      </c>
      <c r="P1002" s="34">
        <v>1.08913852920103</v>
      </c>
      <c r="Q1002" s="12">
        <v>0.90013971330818598</v>
      </c>
      <c r="R1002" s="12">
        <v>0.77634395798211897</v>
      </c>
      <c r="S1002" s="12">
        <v>1.0268882523304701</v>
      </c>
      <c r="T1002" s="35">
        <v>1.19354211219176</v>
      </c>
      <c r="U1002" s="34">
        <f t="shared" si="315"/>
        <v>0.12318746432189834</v>
      </c>
      <c r="V1002" s="12">
        <f t="shared" si="316"/>
        <v>-0.15177915116348073</v>
      </c>
      <c r="W1002" s="12">
        <f t="shared" si="317"/>
        <v>-0.36523211704627928</v>
      </c>
      <c r="X1002" s="12">
        <f t="shared" si="318"/>
        <v>3.827919374925591E-2</v>
      </c>
      <c r="Y1002" s="35">
        <f t="shared" si="319"/>
        <v>0.25524947046525215</v>
      </c>
      <c r="Z1002" s="2"/>
      <c r="AA1002" s="13">
        <v>4</v>
      </c>
      <c r="AB1002" s="13">
        <v>4</v>
      </c>
      <c r="AC1002" s="13">
        <v>4</v>
      </c>
      <c r="AD1002" s="13">
        <v>4</v>
      </c>
      <c r="AE1002" s="14">
        <v>4</v>
      </c>
      <c r="AF1002" s="15">
        <v>4.3358241377745204</v>
      </c>
      <c r="AG1002" s="15">
        <v>3.67101268792692</v>
      </c>
      <c r="AH1002" s="15">
        <v>7.7195559714981599</v>
      </c>
      <c r="AI1002" s="15">
        <v>5.7929196316924898</v>
      </c>
      <c r="AJ1002" s="2">
        <v>7.4718411640232203</v>
      </c>
      <c r="AK1002" s="1">
        <f t="shared" si="320"/>
        <v>0</v>
      </c>
      <c r="AL1002" s="1">
        <f t="shared" si="321"/>
        <v>0</v>
      </c>
      <c r="AM1002" s="1">
        <f t="shared" si="322"/>
        <v>0</v>
      </c>
      <c r="AN1002" s="1">
        <f t="shared" si="323"/>
        <v>0</v>
      </c>
      <c r="AO1002" s="1">
        <f t="shared" si="324"/>
        <v>0</v>
      </c>
      <c r="AP1002" s="1">
        <f t="shared" si="325"/>
        <v>0</v>
      </c>
      <c r="AQ1002" s="1">
        <f t="shared" si="326"/>
        <v>1</v>
      </c>
      <c r="AR1002" s="1">
        <f t="shared" si="327"/>
        <v>3</v>
      </c>
      <c r="AS1002" s="1">
        <f t="shared" si="328"/>
        <v>3</v>
      </c>
      <c r="AT1002" s="1">
        <f t="shared" si="329"/>
        <v>3</v>
      </c>
      <c r="AU1002" s="1">
        <f t="shared" si="330"/>
        <v>3</v>
      </c>
      <c r="AV1002" s="1">
        <f t="shared" si="331"/>
        <v>3</v>
      </c>
      <c r="AW1002" s="1">
        <f t="shared" si="332"/>
        <v>3</v>
      </c>
      <c r="AX1002" s="1">
        <f t="shared" si="333"/>
        <v>1</v>
      </c>
      <c r="AY1002" s="1">
        <v>5</v>
      </c>
      <c r="AZ1002" s="1">
        <f t="shared" si="334"/>
        <v>2</v>
      </c>
      <c r="BA1002" s="1">
        <f t="shared" si="335"/>
        <v>7</v>
      </c>
      <c r="BB1002" s="16"/>
      <c r="BC1002" s="16"/>
      <c r="BD1002" s="16"/>
      <c r="BE1002" s="16"/>
      <c r="BF1002" s="17"/>
      <c r="BG1002" s="16"/>
      <c r="BH1002" s="16"/>
      <c r="BI1002" s="16"/>
      <c r="BJ1002" s="16"/>
      <c r="BK1002" s="16"/>
      <c r="BL1002" s="16"/>
      <c r="BM1002" s="16"/>
      <c r="BN1002" s="16"/>
    </row>
    <row r="1003" spans="1:66" x14ac:dyDescent="0.2">
      <c r="A1003" s="9" t="s">
        <v>1060</v>
      </c>
      <c r="B1003" s="43" t="s">
        <v>2516</v>
      </c>
      <c r="C1003" s="9">
        <v>7</v>
      </c>
      <c r="D1003" s="9"/>
      <c r="E1003" s="9"/>
      <c r="F1003" s="9"/>
      <c r="G1003" s="9">
        <v>1</v>
      </c>
      <c r="H1003" s="10">
        <v>99.403987388344504</v>
      </c>
      <c r="I1003" s="11">
        <v>4.7300000000000004</v>
      </c>
      <c r="J1003" s="9">
        <v>338</v>
      </c>
      <c r="K1003" s="2">
        <v>37.37021118466</v>
      </c>
      <c r="L1003" s="11">
        <v>6.97607421875</v>
      </c>
      <c r="M1003" s="9">
        <v>1</v>
      </c>
      <c r="N1003" s="9">
        <v>1</v>
      </c>
      <c r="O1003" s="9">
        <v>2</v>
      </c>
      <c r="P1003" s="34">
        <v>0.74919119968484704</v>
      </c>
      <c r="Q1003" s="12">
        <v>1.01475380940299</v>
      </c>
      <c r="R1003" s="12">
        <v>0.75765700875042197</v>
      </c>
      <c r="S1003" s="12">
        <v>1.6744080544514699</v>
      </c>
      <c r="T1003" s="35">
        <v>0.72827688321735695</v>
      </c>
      <c r="U1003" s="34">
        <f t="shared" si="315"/>
        <v>-0.41659414171002973</v>
      </c>
      <c r="V1003" s="12">
        <f t="shared" si="316"/>
        <v>2.1129755947394104E-2</v>
      </c>
      <c r="W1003" s="12">
        <f t="shared" si="317"/>
        <v>-0.40038320660060417</v>
      </c>
      <c r="X1003" s="12">
        <f t="shared" si="318"/>
        <v>0.74365115655889025</v>
      </c>
      <c r="Y1003" s="35">
        <f t="shared" si="319"/>
        <v>-0.45744104267755847</v>
      </c>
      <c r="Z1003" s="2"/>
      <c r="AA1003" s="13">
        <v>2</v>
      </c>
      <c r="AB1003" s="13">
        <v>2</v>
      </c>
      <c r="AC1003" s="13">
        <v>2</v>
      </c>
      <c r="AD1003" s="13">
        <v>2</v>
      </c>
      <c r="AE1003" s="14">
        <v>2</v>
      </c>
      <c r="AF1003" s="15">
        <v>5.1932040082234501</v>
      </c>
      <c r="AG1003" s="15">
        <v>94.397619103538204</v>
      </c>
      <c r="AH1003" s="15">
        <v>57.044469806665397</v>
      </c>
      <c r="AI1003" s="15">
        <v>20.314069117944499</v>
      </c>
      <c r="AJ1003" s="2">
        <v>102.955476083284</v>
      </c>
      <c r="AK1003" s="1">
        <f t="shared" si="320"/>
        <v>0</v>
      </c>
      <c r="AL1003" s="1">
        <f t="shared" si="321"/>
        <v>0</v>
      </c>
      <c r="AM1003" s="1">
        <f t="shared" si="322"/>
        <v>0</v>
      </c>
      <c r="AN1003" s="1">
        <f t="shared" si="323"/>
        <v>2</v>
      </c>
      <c r="AO1003" s="1">
        <f t="shared" si="324"/>
        <v>0</v>
      </c>
      <c r="AP1003" s="1">
        <f t="shared" si="325"/>
        <v>2</v>
      </c>
      <c r="AQ1003" s="1">
        <f t="shared" si="326"/>
        <v>0</v>
      </c>
      <c r="AR1003" s="1">
        <f t="shared" si="327"/>
        <v>3</v>
      </c>
      <c r="AS1003" s="1">
        <f t="shared" si="328"/>
        <v>0</v>
      </c>
      <c r="AT1003" s="1">
        <f t="shared" si="329"/>
        <v>0</v>
      </c>
      <c r="AU1003" s="1">
        <f t="shared" si="330"/>
        <v>2</v>
      </c>
      <c r="AV1003" s="1">
        <f t="shared" si="331"/>
        <v>0</v>
      </c>
      <c r="AW1003" s="1">
        <f t="shared" si="332"/>
        <v>1</v>
      </c>
      <c r="AX1003" s="1">
        <f t="shared" si="333"/>
        <v>0</v>
      </c>
      <c r="AY1003" s="1">
        <v>4</v>
      </c>
      <c r="AZ1003" s="1">
        <f t="shared" si="334"/>
        <v>4</v>
      </c>
      <c r="BA1003" s="1">
        <f t="shared" si="335"/>
        <v>7</v>
      </c>
      <c r="BB1003" s="16"/>
      <c r="BC1003" s="16"/>
      <c r="BD1003" s="16"/>
      <c r="BE1003" s="16"/>
      <c r="BF1003" s="17"/>
      <c r="BG1003" s="16"/>
      <c r="BH1003" s="16"/>
      <c r="BI1003" s="16"/>
      <c r="BJ1003" s="16"/>
      <c r="BK1003" s="16"/>
      <c r="BL1003" s="16"/>
      <c r="BM1003" s="16"/>
      <c r="BN1003" s="16"/>
    </row>
    <row r="1004" spans="1:66" ht="21" x14ac:dyDescent="0.2">
      <c r="A1004" s="9" t="s">
        <v>1209</v>
      </c>
      <c r="B1004" s="43" t="s">
        <v>2519</v>
      </c>
      <c r="C1004" s="9">
        <v>7</v>
      </c>
      <c r="D1004" s="9"/>
      <c r="E1004" s="9"/>
      <c r="F1004" s="9"/>
      <c r="G1004" s="9">
        <v>1</v>
      </c>
      <c r="H1004" s="10">
        <v>37.06</v>
      </c>
      <c r="I1004" s="11">
        <v>1.81</v>
      </c>
      <c r="J1004" s="9">
        <v>386</v>
      </c>
      <c r="K1004" s="2">
        <v>43.454399584660003</v>
      </c>
      <c r="L1004" s="11">
        <v>8.19189453125</v>
      </c>
      <c r="M1004" s="9">
        <v>1</v>
      </c>
      <c r="N1004" s="9">
        <v>1</v>
      </c>
      <c r="O1004" s="9">
        <v>1</v>
      </c>
      <c r="P1004" s="34">
        <v>0.92463457194724397</v>
      </c>
      <c r="Q1004" s="12">
        <v>0.95088084704046605</v>
      </c>
      <c r="R1004" s="12">
        <v>0.737775762190929</v>
      </c>
      <c r="S1004" s="12">
        <v>0.650193504697547</v>
      </c>
      <c r="T1004" s="35">
        <v>0.95919868731409297</v>
      </c>
      <c r="U1004" s="34">
        <f t="shared" si="315"/>
        <v>-0.11304478915496524</v>
      </c>
      <c r="V1004" s="12">
        <f t="shared" si="316"/>
        <v>-7.2663523679215247E-2</v>
      </c>
      <c r="W1004" s="12">
        <f t="shared" si="317"/>
        <v>-0.43874570127524937</v>
      </c>
      <c r="X1004" s="12">
        <f t="shared" si="318"/>
        <v>-0.62105895102064967</v>
      </c>
      <c r="Y1004" s="35">
        <f t="shared" si="319"/>
        <v>-6.0098410495884845E-2</v>
      </c>
      <c r="Z1004" s="2"/>
      <c r="AA1004" s="13">
        <v>1</v>
      </c>
      <c r="AB1004" s="13">
        <v>1</v>
      </c>
      <c r="AC1004" s="13">
        <v>1</v>
      </c>
      <c r="AD1004" s="13">
        <v>1</v>
      </c>
      <c r="AE1004" s="14">
        <v>1</v>
      </c>
      <c r="AF1004" s="15"/>
      <c r="AG1004" s="15"/>
      <c r="AH1004" s="15"/>
      <c r="AI1004" s="15"/>
      <c r="AJ1004" s="2"/>
      <c r="AK1004" s="1">
        <f t="shared" si="320"/>
        <v>0</v>
      </c>
      <c r="AL1004" s="1">
        <f t="shared" si="321"/>
        <v>0</v>
      </c>
      <c r="AM1004" s="1">
        <f t="shared" si="322"/>
        <v>0</v>
      </c>
      <c r="AN1004" s="1">
        <f t="shared" si="323"/>
        <v>1</v>
      </c>
      <c r="AO1004" s="1">
        <f t="shared" si="324"/>
        <v>0</v>
      </c>
      <c r="AP1004" s="1">
        <f t="shared" si="325"/>
        <v>1</v>
      </c>
      <c r="AQ1004" s="1">
        <f t="shared" si="326"/>
        <v>0</v>
      </c>
      <c r="AR1004" s="1">
        <f t="shared" si="327"/>
        <v>0</v>
      </c>
      <c r="AS1004" s="1">
        <f t="shared" si="328"/>
        <v>0</v>
      </c>
      <c r="AT1004" s="1">
        <f t="shared" si="329"/>
        <v>0</v>
      </c>
      <c r="AU1004" s="1">
        <f t="shared" si="330"/>
        <v>0</v>
      </c>
      <c r="AV1004" s="1">
        <f t="shared" si="331"/>
        <v>0</v>
      </c>
      <c r="AW1004" s="1">
        <f t="shared" si="332"/>
        <v>0</v>
      </c>
      <c r="AX1004" s="1">
        <f t="shared" si="333"/>
        <v>0</v>
      </c>
      <c r="AY1004" s="1">
        <v>3</v>
      </c>
      <c r="AZ1004" s="1">
        <f t="shared" si="334"/>
        <v>6</v>
      </c>
      <c r="BA1004" s="1">
        <f t="shared" si="335"/>
        <v>7</v>
      </c>
      <c r="BB1004" s="16"/>
      <c r="BC1004" s="16"/>
      <c r="BD1004" s="16"/>
      <c r="BE1004" s="16"/>
      <c r="BF1004" s="17"/>
      <c r="BG1004" s="16"/>
      <c r="BH1004" s="16"/>
      <c r="BI1004" s="16"/>
      <c r="BJ1004" s="16"/>
      <c r="BK1004" s="16"/>
      <c r="BL1004" s="16"/>
      <c r="BM1004" s="16"/>
      <c r="BN1004" s="16"/>
    </row>
    <row r="1005" spans="1:66" x14ac:dyDescent="0.2">
      <c r="A1005" s="9" t="s">
        <v>1120</v>
      </c>
      <c r="B1005" s="43" t="s">
        <v>2906</v>
      </c>
      <c r="C1005" s="9">
        <v>7</v>
      </c>
      <c r="D1005" s="9"/>
      <c r="E1005" s="9"/>
      <c r="F1005" s="9"/>
      <c r="G1005" s="9">
        <v>1</v>
      </c>
      <c r="H1005" s="10">
        <v>90.24</v>
      </c>
      <c r="I1005" s="11">
        <v>3.33</v>
      </c>
      <c r="J1005" s="9">
        <v>660</v>
      </c>
      <c r="K1005" s="2">
        <v>74.376190214659999</v>
      </c>
      <c r="L1005" s="11">
        <v>8.16259765625</v>
      </c>
      <c r="M1005" s="9">
        <v>1</v>
      </c>
      <c r="N1005" s="9">
        <v>1</v>
      </c>
      <c r="O1005" s="9">
        <v>1</v>
      </c>
      <c r="P1005" s="34">
        <v>0.51123593304245696</v>
      </c>
      <c r="Q1005" s="12">
        <v>0.305926991242847</v>
      </c>
      <c r="R1005" s="12">
        <v>0.73480489207162403</v>
      </c>
      <c r="S1005" s="12">
        <v>1.2911232203641001</v>
      </c>
      <c r="T1005" s="35">
        <v>1.64842094373045</v>
      </c>
      <c r="U1005" s="34">
        <f t="shared" si="315"/>
        <v>-0.96793885288987636</v>
      </c>
      <c r="V1005" s="12">
        <f t="shared" si="316"/>
        <v>-1.7087406966726701</v>
      </c>
      <c r="W1005" s="12">
        <f t="shared" si="317"/>
        <v>-0.44456686345173962</v>
      </c>
      <c r="X1005" s="12">
        <f t="shared" si="318"/>
        <v>0.36862669307353363</v>
      </c>
      <c r="Y1005" s="35">
        <f t="shared" si="319"/>
        <v>0.72108469876266179</v>
      </c>
      <c r="Z1005" s="2"/>
      <c r="AA1005" s="13">
        <v>1</v>
      </c>
      <c r="AB1005" s="13">
        <v>1</v>
      </c>
      <c r="AC1005" s="13">
        <v>1</v>
      </c>
      <c r="AD1005" s="13">
        <v>1</v>
      </c>
      <c r="AE1005" s="14">
        <v>1</v>
      </c>
      <c r="AF1005" s="15"/>
      <c r="AG1005" s="15"/>
      <c r="AH1005" s="15"/>
      <c r="AI1005" s="15"/>
      <c r="AJ1005" s="2"/>
      <c r="AK1005" s="1">
        <f t="shared" si="320"/>
        <v>1</v>
      </c>
      <c r="AL1005" s="1">
        <f t="shared" si="321"/>
        <v>4</v>
      </c>
      <c r="AM1005" s="1">
        <f t="shared" si="322"/>
        <v>0</v>
      </c>
      <c r="AN1005" s="1">
        <f t="shared" si="323"/>
        <v>0</v>
      </c>
      <c r="AO1005" s="1">
        <f t="shared" si="324"/>
        <v>-2</v>
      </c>
      <c r="AP1005" s="1">
        <f t="shared" si="325"/>
        <v>3</v>
      </c>
      <c r="AQ1005" s="1">
        <f t="shared" si="326"/>
        <v>0</v>
      </c>
      <c r="AR1005" s="1">
        <f t="shared" si="327"/>
        <v>0</v>
      </c>
      <c r="AS1005" s="1">
        <f t="shared" si="328"/>
        <v>0</v>
      </c>
      <c r="AT1005" s="1">
        <f t="shared" si="329"/>
        <v>0</v>
      </c>
      <c r="AU1005" s="1">
        <f t="shared" si="330"/>
        <v>0</v>
      </c>
      <c r="AV1005" s="1">
        <f t="shared" si="331"/>
        <v>0</v>
      </c>
      <c r="AW1005" s="1">
        <f t="shared" si="332"/>
        <v>0</v>
      </c>
      <c r="AX1005" s="1">
        <f t="shared" si="333"/>
        <v>0</v>
      </c>
      <c r="AY1005" s="1">
        <v>4</v>
      </c>
      <c r="AZ1005" s="1">
        <f t="shared" si="334"/>
        <v>4</v>
      </c>
      <c r="BA1005" s="1">
        <f t="shared" si="335"/>
        <v>7</v>
      </c>
      <c r="BB1005" s="16"/>
      <c r="BC1005" s="16"/>
      <c r="BD1005" s="16"/>
      <c r="BE1005" s="16"/>
      <c r="BF1005" s="17"/>
      <c r="BG1005" s="16"/>
      <c r="BH1005" s="16"/>
      <c r="BI1005" s="16"/>
      <c r="BJ1005" s="16"/>
      <c r="BK1005" s="16"/>
      <c r="BL1005" s="16"/>
      <c r="BM1005" s="16"/>
      <c r="BN1005" s="16"/>
    </row>
    <row r="1006" spans="1:66" x14ac:dyDescent="0.2">
      <c r="A1006" s="9" t="s">
        <v>1377</v>
      </c>
      <c r="B1006" s="43" t="s">
        <v>1980</v>
      </c>
      <c r="C1006" s="9">
        <v>7</v>
      </c>
      <c r="D1006" s="9"/>
      <c r="E1006" s="9"/>
      <c r="F1006" s="9"/>
      <c r="G1006" s="9">
        <v>1</v>
      </c>
      <c r="H1006" s="10">
        <v>34.89</v>
      </c>
      <c r="I1006" s="11">
        <v>4.7</v>
      </c>
      <c r="J1006" s="9">
        <v>489</v>
      </c>
      <c r="K1006" s="2">
        <v>54.200250374660001</v>
      </c>
      <c r="L1006" s="11">
        <v>5.88427734375</v>
      </c>
      <c r="M1006" s="9">
        <v>1</v>
      </c>
      <c r="N1006" s="9">
        <v>2</v>
      </c>
      <c r="O1006" s="9">
        <v>2</v>
      </c>
      <c r="P1006" s="34">
        <v>14.224773264077999</v>
      </c>
      <c r="Q1006" s="12">
        <v>0.36454135913406699</v>
      </c>
      <c r="R1006" s="12">
        <v>0.68151614349749801</v>
      </c>
      <c r="S1006" s="12">
        <v>1.65620637938213</v>
      </c>
      <c r="T1006" s="35">
        <v>38.491345468120301</v>
      </c>
      <c r="U1006" s="34">
        <f t="shared" si="315"/>
        <v>3.8303337517498179</v>
      </c>
      <c r="V1006" s="12">
        <f t="shared" si="316"/>
        <v>-1.4558455897106597</v>
      </c>
      <c r="W1006" s="12">
        <f t="shared" si="317"/>
        <v>-0.55318026343584059</v>
      </c>
      <c r="X1006" s="12">
        <f t="shared" si="318"/>
        <v>0.72788245783697703</v>
      </c>
      <c r="Y1006" s="35">
        <f t="shared" si="319"/>
        <v>5.2664621964403429</v>
      </c>
      <c r="Z1006" s="2"/>
      <c r="AA1006" s="13">
        <v>1</v>
      </c>
      <c r="AB1006" s="13">
        <v>1</v>
      </c>
      <c r="AC1006" s="13">
        <v>1</v>
      </c>
      <c r="AD1006" s="13">
        <v>1</v>
      </c>
      <c r="AE1006" s="14">
        <v>1</v>
      </c>
      <c r="AF1006" s="15"/>
      <c r="AG1006" s="15"/>
      <c r="AH1006" s="15"/>
      <c r="AI1006" s="15"/>
      <c r="AJ1006" s="2"/>
      <c r="AK1006" s="1">
        <f t="shared" si="320"/>
        <v>5</v>
      </c>
      <c r="AL1006" s="1">
        <f t="shared" si="321"/>
        <v>3</v>
      </c>
      <c r="AM1006" s="1">
        <f t="shared" si="322"/>
        <v>0</v>
      </c>
      <c r="AN1006" s="1">
        <f t="shared" si="323"/>
        <v>2</v>
      </c>
      <c r="AO1006" s="1">
        <f t="shared" si="324"/>
        <v>-5</v>
      </c>
      <c r="AP1006" s="1">
        <f t="shared" si="325"/>
        <v>5</v>
      </c>
      <c r="AQ1006" s="1">
        <f t="shared" si="326"/>
        <v>0</v>
      </c>
      <c r="AR1006" s="1">
        <f t="shared" si="327"/>
        <v>0</v>
      </c>
      <c r="AS1006" s="1">
        <f t="shared" si="328"/>
        <v>0</v>
      </c>
      <c r="AT1006" s="1">
        <f t="shared" si="329"/>
        <v>0</v>
      </c>
      <c r="AU1006" s="1">
        <f t="shared" si="330"/>
        <v>0</v>
      </c>
      <c r="AV1006" s="1">
        <f t="shared" si="331"/>
        <v>0</v>
      </c>
      <c r="AW1006" s="1">
        <f t="shared" si="332"/>
        <v>0</v>
      </c>
      <c r="AX1006" s="1">
        <f t="shared" si="333"/>
        <v>0</v>
      </c>
      <c r="AY1006" s="1">
        <v>5</v>
      </c>
      <c r="AZ1006" s="1">
        <f t="shared" si="334"/>
        <v>2</v>
      </c>
      <c r="BA1006" s="1">
        <f t="shared" si="335"/>
        <v>7</v>
      </c>
      <c r="BB1006" s="16"/>
      <c r="BC1006" s="16"/>
      <c r="BD1006" s="16"/>
      <c r="BE1006" s="16"/>
      <c r="BF1006" s="17"/>
      <c r="BG1006" s="16"/>
      <c r="BH1006" s="16"/>
      <c r="BI1006" s="16"/>
      <c r="BJ1006" s="16"/>
      <c r="BK1006" s="16"/>
      <c r="BL1006" s="16"/>
      <c r="BM1006" s="16"/>
      <c r="BN1006" s="16"/>
    </row>
    <row r="1007" spans="1:66" ht="21" x14ac:dyDescent="0.2">
      <c r="A1007" s="9" t="s">
        <v>1062</v>
      </c>
      <c r="B1007" s="43" t="s">
        <v>2523</v>
      </c>
      <c r="C1007" s="9">
        <v>7</v>
      </c>
      <c r="D1007" s="9"/>
      <c r="E1007" s="9"/>
      <c r="F1007" s="9"/>
      <c r="G1007" s="9">
        <v>1</v>
      </c>
      <c r="H1007" s="10">
        <v>67.89</v>
      </c>
      <c r="I1007" s="11">
        <v>6.9</v>
      </c>
      <c r="J1007" s="9">
        <v>652</v>
      </c>
      <c r="K1007" s="2">
        <v>70.709985054660194</v>
      </c>
      <c r="L1007" s="11">
        <v>7.89892578125</v>
      </c>
      <c r="M1007" s="9">
        <v>2</v>
      </c>
      <c r="N1007" s="9">
        <v>2</v>
      </c>
      <c r="O1007" s="9">
        <v>4</v>
      </c>
      <c r="P1007" s="34">
        <v>1.1638639681505001</v>
      </c>
      <c r="Q1007" s="12">
        <v>1.22790134041903</v>
      </c>
      <c r="R1007" s="12">
        <v>0.61407106177131499</v>
      </c>
      <c r="S1007" s="12">
        <v>1.41029857465792</v>
      </c>
      <c r="T1007" s="35">
        <v>0.93498210242448199</v>
      </c>
      <c r="U1007" s="34">
        <f t="shared" si="315"/>
        <v>0.21892244661116575</v>
      </c>
      <c r="V1007" s="12">
        <f t="shared" si="316"/>
        <v>0.29619464751081881</v>
      </c>
      <c r="W1007" s="12">
        <f t="shared" si="317"/>
        <v>-0.70352247751196073</v>
      </c>
      <c r="X1007" s="12">
        <f t="shared" si="318"/>
        <v>0.49600062828206409</v>
      </c>
      <c r="Y1007" s="35">
        <f t="shared" si="319"/>
        <v>-9.6989345919788111E-2</v>
      </c>
      <c r="Z1007" s="2"/>
      <c r="AA1007" s="13">
        <v>1</v>
      </c>
      <c r="AB1007" s="13">
        <v>1</v>
      </c>
      <c r="AC1007" s="13">
        <v>1</v>
      </c>
      <c r="AD1007" s="13">
        <v>1</v>
      </c>
      <c r="AE1007" s="14">
        <v>1</v>
      </c>
      <c r="AF1007" s="15"/>
      <c r="AG1007" s="15"/>
      <c r="AH1007" s="15"/>
      <c r="AI1007" s="15"/>
      <c r="AJ1007" s="2"/>
      <c r="AK1007" s="1">
        <f t="shared" si="320"/>
        <v>0</v>
      </c>
      <c r="AL1007" s="1">
        <f t="shared" si="321"/>
        <v>0</v>
      </c>
      <c r="AM1007" s="1">
        <f t="shared" si="322"/>
        <v>1</v>
      </c>
      <c r="AN1007" s="1">
        <f t="shared" si="323"/>
        <v>1</v>
      </c>
      <c r="AO1007" s="1">
        <f t="shared" si="324"/>
        <v>0</v>
      </c>
      <c r="AP1007" s="1">
        <f t="shared" si="325"/>
        <v>2</v>
      </c>
      <c r="AQ1007" s="1">
        <f t="shared" si="326"/>
        <v>0</v>
      </c>
      <c r="AR1007" s="1">
        <f t="shared" si="327"/>
        <v>0</v>
      </c>
      <c r="AS1007" s="1">
        <f t="shared" si="328"/>
        <v>0</v>
      </c>
      <c r="AT1007" s="1">
        <f t="shared" si="329"/>
        <v>0</v>
      </c>
      <c r="AU1007" s="1">
        <f t="shared" si="330"/>
        <v>0</v>
      </c>
      <c r="AV1007" s="1">
        <f t="shared" si="331"/>
        <v>0</v>
      </c>
      <c r="AW1007" s="1">
        <f t="shared" si="332"/>
        <v>0</v>
      </c>
      <c r="AX1007" s="1">
        <f t="shared" si="333"/>
        <v>1</v>
      </c>
      <c r="AY1007" s="1">
        <v>4</v>
      </c>
      <c r="AZ1007" s="1">
        <f t="shared" si="334"/>
        <v>4</v>
      </c>
      <c r="BA1007" s="1">
        <f t="shared" si="335"/>
        <v>7</v>
      </c>
      <c r="BB1007" s="16"/>
      <c r="BC1007" s="16"/>
      <c r="BD1007" s="16"/>
      <c r="BE1007" s="16"/>
      <c r="BF1007" s="17"/>
      <c r="BG1007" s="16"/>
      <c r="BH1007" s="16"/>
      <c r="BI1007" s="16"/>
      <c r="BJ1007" s="16"/>
      <c r="BK1007" s="16"/>
      <c r="BL1007" s="16"/>
      <c r="BM1007" s="16"/>
      <c r="BN1007" s="16"/>
    </row>
    <row r="1008" spans="1:66" x14ac:dyDescent="0.2">
      <c r="A1008" s="9" t="s">
        <v>1279</v>
      </c>
      <c r="B1008" s="43" t="s">
        <v>2527</v>
      </c>
      <c r="C1008" s="9">
        <v>7</v>
      </c>
      <c r="D1008" s="9"/>
      <c r="E1008" s="9"/>
      <c r="F1008" s="9"/>
      <c r="G1008" s="9">
        <v>1</v>
      </c>
      <c r="H1008" s="10">
        <v>32.89</v>
      </c>
      <c r="I1008" s="11">
        <v>1.1499999999999999</v>
      </c>
      <c r="J1008" s="9">
        <v>953</v>
      </c>
      <c r="K1008" s="2">
        <v>105.70036774466</v>
      </c>
      <c r="L1008" s="11">
        <v>5.71923828125</v>
      </c>
      <c r="M1008" s="9">
        <v>1</v>
      </c>
      <c r="N1008" s="9">
        <v>1</v>
      </c>
      <c r="O1008" s="9">
        <v>1</v>
      </c>
      <c r="P1008" s="34">
        <v>5.0214551961721003</v>
      </c>
      <c r="Q1008" s="12">
        <v>0.78119222876915795</v>
      </c>
      <c r="R1008" s="12">
        <v>0.53263950432862295</v>
      </c>
      <c r="S1008" s="12">
        <v>0.17242579476865899</v>
      </c>
      <c r="T1008" s="35">
        <v>6.3406856911169402</v>
      </c>
      <c r="U1008" s="34">
        <f t="shared" si="315"/>
        <v>2.3281055116008362</v>
      </c>
      <c r="V1008" s="12">
        <f t="shared" si="316"/>
        <v>-0.35625049739328091</v>
      </c>
      <c r="W1008" s="12">
        <f t="shared" si="317"/>
        <v>-0.90876866185995042</v>
      </c>
      <c r="X1008" s="12">
        <f t="shared" si="318"/>
        <v>-2.5359524782266254</v>
      </c>
      <c r="Y1008" s="35">
        <f t="shared" si="319"/>
        <v>2.6646388639739813</v>
      </c>
      <c r="Z1008" s="2"/>
      <c r="AA1008" s="13">
        <v>1</v>
      </c>
      <c r="AB1008" s="13">
        <v>1</v>
      </c>
      <c r="AC1008" s="13">
        <v>1</v>
      </c>
      <c r="AD1008" s="13">
        <v>1</v>
      </c>
      <c r="AE1008" s="14">
        <v>1</v>
      </c>
      <c r="AF1008" s="15"/>
      <c r="AG1008" s="15"/>
      <c r="AH1008" s="15"/>
      <c r="AI1008" s="15"/>
      <c r="AJ1008" s="2"/>
      <c r="AK1008" s="1">
        <f t="shared" si="320"/>
        <v>5</v>
      </c>
      <c r="AL1008" s="1">
        <f t="shared" si="321"/>
        <v>0</v>
      </c>
      <c r="AM1008" s="1">
        <f t="shared" si="322"/>
        <v>1</v>
      </c>
      <c r="AN1008" s="1">
        <f t="shared" si="323"/>
        <v>4</v>
      </c>
      <c r="AO1008" s="1">
        <f t="shared" si="324"/>
        <v>-5</v>
      </c>
      <c r="AP1008" s="1">
        <f t="shared" si="325"/>
        <v>5</v>
      </c>
      <c r="AQ1008" s="1">
        <f t="shared" si="326"/>
        <v>0</v>
      </c>
      <c r="AR1008" s="1">
        <f t="shared" si="327"/>
        <v>0</v>
      </c>
      <c r="AS1008" s="1">
        <f t="shared" si="328"/>
        <v>0</v>
      </c>
      <c r="AT1008" s="1">
        <f t="shared" si="329"/>
        <v>0</v>
      </c>
      <c r="AU1008" s="1">
        <f t="shared" si="330"/>
        <v>0</v>
      </c>
      <c r="AV1008" s="1">
        <f t="shared" si="331"/>
        <v>0</v>
      </c>
      <c r="AW1008" s="1">
        <f t="shared" si="332"/>
        <v>0</v>
      </c>
      <c r="AX1008" s="1">
        <f t="shared" si="333"/>
        <v>0</v>
      </c>
      <c r="AY1008" s="1">
        <v>5</v>
      </c>
      <c r="AZ1008" s="1">
        <f t="shared" si="334"/>
        <v>2</v>
      </c>
      <c r="BA1008" s="1">
        <f t="shared" si="335"/>
        <v>7</v>
      </c>
      <c r="BB1008" s="16"/>
      <c r="BC1008" s="16"/>
      <c r="BD1008" s="16"/>
      <c r="BE1008" s="16"/>
      <c r="BF1008" s="17"/>
      <c r="BG1008" s="16"/>
      <c r="BH1008" s="16"/>
      <c r="BI1008" s="16"/>
      <c r="BJ1008" s="16"/>
      <c r="BK1008" s="16"/>
      <c r="BL1008" s="16"/>
      <c r="BM1008" s="16"/>
      <c r="BN1008" s="16"/>
    </row>
    <row r="1009" spans="1:66" x14ac:dyDescent="0.2">
      <c r="A1009" s="9" t="s">
        <v>867</v>
      </c>
      <c r="B1009" s="43" t="s">
        <v>1985</v>
      </c>
      <c r="C1009" s="9">
        <v>6.8</v>
      </c>
      <c r="D1009" s="9"/>
      <c r="E1009" s="9"/>
      <c r="F1009" s="9"/>
      <c r="G1009" s="9">
        <v>1</v>
      </c>
      <c r="H1009" s="10">
        <v>85.123333333333306</v>
      </c>
      <c r="I1009" s="11">
        <v>6.08</v>
      </c>
      <c r="J1009" s="9">
        <v>148</v>
      </c>
      <c r="K1009" s="2">
        <v>16.526284644659999</v>
      </c>
      <c r="L1009" s="11">
        <v>9.15869140625</v>
      </c>
      <c r="M1009" s="9">
        <v>1</v>
      </c>
      <c r="N1009" s="9">
        <v>1</v>
      </c>
      <c r="O1009" s="9">
        <v>3</v>
      </c>
      <c r="P1009" s="34">
        <v>1.15359793880654</v>
      </c>
      <c r="Q1009" s="12">
        <v>4.5648627367476404</v>
      </c>
      <c r="R1009" s="12">
        <v>1.2867264548842099</v>
      </c>
      <c r="S1009" s="12">
        <v>0.45785246688090298</v>
      </c>
      <c r="T1009" s="35">
        <v>0.24928221577103801</v>
      </c>
      <c r="U1009" s="34">
        <f t="shared" si="315"/>
        <v>0.20614049195538178</v>
      </c>
      <c r="V1009" s="12">
        <f t="shared" si="316"/>
        <v>2.1905714797076867</v>
      </c>
      <c r="W1009" s="12">
        <f t="shared" si="317"/>
        <v>0.36370538368486272</v>
      </c>
      <c r="X1009" s="12">
        <f t="shared" si="318"/>
        <v>-1.1270452991590678</v>
      </c>
      <c r="Y1009" s="35">
        <f t="shared" si="319"/>
        <v>-2.0041481327724422</v>
      </c>
      <c r="Z1009" s="2"/>
      <c r="AA1009" s="13">
        <v>2</v>
      </c>
      <c r="AB1009" s="13">
        <v>2</v>
      </c>
      <c r="AC1009" s="13">
        <v>2</v>
      </c>
      <c r="AD1009" s="13">
        <v>2</v>
      </c>
      <c r="AE1009" s="14">
        <v>2</v>
      </c>
      <c r="AF1009" s="15">
        <v>6.3148980614772201</v>
      </c>
      <c r="AG1009" s="15">
        <v>4.0110830779627697</v>
      </c>
      <c r="AH1009" s="15">
        <v>1.88924915290294</v>
      </c>
      <c r="AI1009" s="15">
        <v>11.9191504579456</v>
      </c>
      <c r="AJ1009" s="2">
        <v>2.2994487196873501</v>
      </c>
      <c r="AK1009" s="1">
        <f t="shared" si="320"/>
        <v>0</v>
      </c>
      <c r="AL1009" s="1">
        <f t="shared" si="321"/>
        <v>5</v>
      </c>
      <c r="AM1009" s="1">
        <f t="shared" si="322"/>
        <v>0</v>
      </c>
      <c r="AN1009" s="1">
        <f t="shared" si="323"/>
        <v>2</v>
      </c>
      <c r="AO1009" s="1">
        <f t="shared" si="324"/>
        <v>-4</v>
      </c>
      <c r="AP1009" s="1">
        <f t="shared" si="325"/>
        <v>3</v>
      </c>
      <c r="AQ1009" s="1">
        <f t="shared" si="326"/>
        <v>0</v>
      </c>
      <c r="AR1009" s="1">
        <f t="shared" si="327"/>
        <v>3</v>
      </c>
      <c r="AS1009" s="1">
        <f t="shared" si="328"/>
        <v>3</v>
      </c>
      <c r="AT1009" s="1">
        <f t="shared" si="329"/>
        <v>3</v>
      </c>
      <c r="AU1009" s="1">
        <f t="shared" si="330"/>
        <v>2</v>
      </c>
      <c r="AV1009" s="1">
        <f t="shared" si="331"/>
        <v>3</v>
      </c>
      <c r="AW1009" s="1">
        <f t="shared" si="332"/>
        <v>2.8</v>
      </c>
      <c r="AX1009" s="1">
        <f t="shared" si="333"/>
        <v>0</v>
      </c>
      <c r="AY1009" s="1">
        <v>2</v>
      </c>
      <c r="AZ1009" s="1">
        <f t="shared" si="334"/>
        <v>1</v>
      </c>
      <c r="BA1009" s="1">
        <f t="shared" si="335"/>
        <v>6.8</v>
      </c>
      <c r="BB1009" s="16"/>
      <c r="BC1009" s="16"/>
      <c r="BD1009" s="16"/>
      <c r="BE1009" s="16"/>
      <c r="BF1009" s="17"/>
      <c r="BG1009" s="16"/>
      <c r="BH1009" s="16"/>
      <c r="BI1009" s="16"/>
      <c r="BJ1009" s="16"/>
      <c r="BK1009" s="16"/>
      <c r="BL1009" s="16"/>
      <c r="BM1009" s="16"/>
      <c r="BN1009" s="16"/>
    </row>
    <row r="1010" spans="1:66" ht="21" x14ac:dyDescent="0.2">
      <c r="A1010" s="9" t="s">
        <v>1414</v>
      </c>
      <c r="B1010" s="43" t="s">
        <v>2533</v>
      </c>
      <c r="C1010" s="9">
        <v>6.8</v>
      </c>
      <c r="D1010" s="9"/>
      <c r="E1010" s="9"/>
      <c r="F1010" s="9"/>
      <c r="G1010" s="9">
        <v>1</v>
      </c>
      <c r="H1010" s="10">
        <v>112.549497271883</v>
      </c>
      <c r="I1010" s="11">
        <v>7.78</v>
      </c>
      <c r="J1010" s="9">
        <v>270</v>
      </c>
      <c r="K1010" s="2">
        <v>29.146884074660001</v>
      </c>
      <c r="L1010" s="11">
        <v>6.15087890625</v>
      </c>
      <c r="M1010" s="9">
        <v>1</v>
      </c>
      <c r="N1010" s="9">
        <v>1</v>
      </c>
      <c r="O1010" s="9">
        <v>2</v>
      </c>
      <c r="P1010" s="34">
        <v>1.06884173306831</v>
      </c>
      <c r="Q1010" s="12">
        <v>1.01449645784053</v>
      </c>
      <c r="R1010" s="12">
        <v>1.1849588337763599</v>
      </c>
      <c r="S1010" s="12">
        <v>1.3855763801944101</v>
      </c>
      <c r="T1010" s="35">
        <v>1.039267665655</v>
      </c>
      <c r="U1010" s="34">
        <f t="shared" si="315"/>
        <v>9.6048244245018372E-2</v>
      </c>
      <c r="V1010" s="12">
        <f t="shared" si="316"/>
        <v>2.076382786951253E-2</v>
      </c>
      <c r="W1010" s="12">
        <f t="shared" si="317"/>
        <v>0.24483693985069538</v>
      </c>
      <c r="X1010" s="12">
        <f t="shared" si="318"/>
        <v>0.47048624188423527</v>
      </c>
      <c r="Y1010" s="35">
        <f t="shared" si="319"/>
        <v>5.5567271355359438E-2</v>
      </c>
      <c r="Z1010" s="2"/>
      <c r="AA1010" s="13">
        <v>2</v>
      </c>
      <c r="AB1010" s="13">
        <v>2</v>
      </c>
      <c r="AC1010" s="13">
        <v>2</v>
      </c>
      <c r="AD1010" s="13">
        <v>2</v>
      </c>
      <c r="AE1010" s="14">
        <v>2</v>
      </c>
      <c r="AF1010" s="15">
        <v>3.3548306162449202</v>
      </c>
      <c r="AG1010" s="15">
        <v>56.033575760065801</v>
      </c>
      <c r="AH1010" s="15">
        <v>6.0121346906635198</v>
      </c>
      <c r="AI1010" s="15">
        <v>5.40019256559364</v>
      </c>
      <c r="AJ1010" s="2">
        <v>51.975491794946201</v>
      </c>
      <c r="AK1010" s="1">
        <f t="shared" si="320"/>
        <v>0</v>
      </c>
      <c r="AL1010" s="1">
        <f t="shared" si="321"/>
        <v>0</v>
      </c>
      <c r="AM1010" s="1">
        <f t="shared" si="322"/>
        <v>0</v>
      </c>
      <c r="AN1010" s="1">
        <f t="shared" si="323"/>
        <v>1</v>
      </c>
      <c r="AO1010" s="1">
        <f t="shared" si="324"/>
        <v>0</v>
      </c>
      <c r="AP1010" s="1">
        <f t="shared" si="325"/>
        <v>1</v>
      </c>
      <c r="AQ1010" s="1">
        <f t="shared" si="326"/>
        <v>0</v>
      </c>
      <c r="AR1010" s="1">
        <f t="shared" si="327"/>
        <v>3</v>
      </c>
      <c r="AS1010" s="1">
        <f t="shared" si="328"/>
        <v>0</v>
      </c>
      <c r="AT1010" s="1">
        <f t="shared" si="329"/>
        <v>3</v>
      </c>
      <c r="AU1010" s="1">
        <f t="shared" si="330"/>
        <v>3</v>
      </c>
      <c r="AV1010" s="1">
        <f t="shared" si="331"/>
        <v>0</v>
      </c>
      <c r="AW1010" s="1">
        <f t="shared" si="332"/>
        <v>1.8</v>
      </c>
      <c r="AX1010" s="1">
        <f t="shared" si="333"/>
        <v>0</v>
      </c>
      <c r="AY1010" s="1">
        <v>4</v>
      </c>
      <c r="AZ1010" s="1">
        <f t="shared" si="334"/>
        <v>4</v>
      </c>
      <c r="BA1010" s="1">
        <f t="shared" si="335"/>
        <v>6.8</v>
      </c>
      <c r="BB1010" s="16"/>
      <c r="BC1010" s="16"/>
      <c r="BD1010" s="16"/>
      <c r="BE1010" s="16"/>
      <c r="BF1010" s="17"/>
      <c r="BG1010" s="16"/>
      <c r="BH1010" s="16"/>
      <c r="BI1010" s="16"/>
      <c r="BJ1010" s="16"/>
      <c r="BK1010" s="16"/>
      <c r="BL1010" s="16"/>
      <c r="BM1010" s="16"/>
      <c r="BN1010" s="16"/>
    </row>
    <row r="1011" spans="1:66" x14ac:dyDescent="0.2">
      <c r="A1011" s="9" t="s">
        <v>1092</v>
      </c>
      <c r="B1011" s="43" t="s">
        <v>2534</v>
      </c>
      <c r="C1011" s="9">
        <v>6.8</v>
      </c>
      <c r="D1011" s="9"/>
      <c r="E1011" s="9"/>
      <c r="F1011" s="9"/>
      <c r="G1011" s="9">
        <v>1</v>
      </c>
      <c r="H1011" s="10">
        <v>526.103412857526</v>
      </c>
      <c r="I1011" s="11">
        <v>12.78</v>
      </c>
      <c r="J1011" s="9">
        <v>407</v>
      </c>
      <c r="K1011" s="2">
        <v>46.3727803446601</v>
      </c>
      <c r="L1011" s="11">
        <v>5.47802734375</v>
      </c>
      <c r="M1011" s="9">
        <v>1</v>
      </c>
      <c r="N1011" s="9">
        <v>4</v>
      </c>
      <c r="O1011" s="9">
        <v>17</v>
      </c>
      <c r="P1011" s="34">
        <v>1.21777445475636</v>
      </c>
      <c r="Q1011" s="12">
        <v>0.77636460709422805</v>
      </c>
      <c r="R1011" s="12">
        <v>1.1237055914354399</v>
      </c>
      <c r="S1011" s="12">
        <v>0.59013157593444998</v>
      </c>
      <c r="T1011" s="35">
        <v>1.3842472809052799</v>
      </c>
      <c r="U1011" s="34">
        <f t="shared" si="315"/>
        <v>0.2842469549718154</v>
      </c>
      <c r="V1011" s="12">
        <f t="shared" si="316"/>
        <v>-0.36519374491088913</v>
      </c>
      <c r="W1011" s="12">
        <f t="shared" si="317"/>
        <v>0.16826410191830049</v>
      </c>
      <c r="X1011" s="12">
        <f t="shared" si="318"/>
        <v>-0.76089144077737014</v>
      </c>
      <c r="Y1011" s="35">
        <f t="shared" si="319"/>
        <v>0.46910168796668622</v>
      </c>
      <c r="Z1011" s="2"/>
      <c r="AA1011" s="13">
        <v>13</v>
      </c>
      <c r="AB1011" s="13">
        <v>13</v>
      </c>
      <c r="AC1011" s="13">
        <v>13</v>
      </c>
      <c r="AD1011" s="13">
        <v>13</v>
      </c>
      <c r="AE1011" s="14">
        <v>13</v>
      </c>
      <c r="AF1011" s="15">
        <v>17.326866896754201</v>
      </c>
      <c r="AG1011" s="15">
        <v>9.8830784389640804</v>
      </c>
      <c r="AH1011" s="15">
        <v>14.199559821133899</v>
      </c>
      <c r="AI1011" s="15">
        <v>36.580194677099101</v>
      </c>
      <c r="AJ1011" s="2">
        <v>31.869785514195399</v>
      </c>
      <c r="AK1011" s="1">
        <f t="shared" si="320"/>
        <v>0</v>
      </c>
      <c r="AL1011" s="1">
        <f t="shared" si="321"/>
        <v>0</v>
      </c>
      <c r="AM1011" s="1">
        <f t="shared" si="322"/>
        <v>0</v>
      </c>
      <c r="AN1011" s="1">
        <f t="shared" si="323"/>
        <v>1</v>
      </c>
      <c r="AO1011" s="1">
        <f t="shared" si="324"/>
        <v>-1</v>
      </c>
      <c r="AP1011" s="1">
        <f t="shared" si="325"/>
        <v>0</v>
      </c>
      <c r="AQ1011" s="1">
        <f t="shared" si="326"/>
        <v>3</v>
      </c>
      <c r="AR1011" s="1">
        <f t="shared" si="327"/>
        <v>2</v>
      </c>
      <c r="AS1011" s="1">
        <f t="shared" si="328"/>
        <v>3</v>
      </c>
      <c r="AT1011" s="1">
        <f t="shared" si="329"/>
        <v>2</v>
      </c>
      <c r="AU1011" s="1">
        <f t="shared" si="330"/>
        <v>1</v>
      </c>
      <c r="AV1011" s="1">
        <f t="shared" si="331"/>
        <v>1</v>
      </c>
      <c r="AW1011" s="1">
        <f t="shared" si="332"/>
        <v>1.8</v>
      </c>
      <c r="AX1011" s="1">
        <f t="shared" si="333"/>
        <v>0</v>
      </c>
      <c r="AY1011" s="1">
        <v>5</v>
      </c>
      <c r="AZ1011" s="1">
        <f t="shared" si="334"/>
        <v>2</v>
      </c>
      <c r="BA1011" s="1">
        <f t="shared" si="335"/>
        <v>6.8</v>
      </c>
      <c r="BB1011" s="16"/>
      <c r="BC1011" s="16"/>
      <c r="BD1011" s="16"/>
      <c r="BE1011" s="16"/>
      <c r="BF1011" s="17"/>
      <c r="BG1011" s="16"/>
      <c r="BH1011" s="16"/>
      <c r="BI1011" s="16"/>
      <c r="BJ1011" s="16"/>
      <c r="BK1011" s="16"/>
      <c r="BL1011" s="16"/>
      <c r="BM1011" s="16"/>
      <c r="BN1011" s="16"/>
    </row>
    <row r="1012" spans="1:66" x14ac:dyDescent="0.2">
      <c r="A1012" s="9" t="s">
        <v>585</v>
      </c>
      <c r="B1012" s="43" t="s">
        <v>1981</v>
      </c>
      <c r="C1012" s="9">
        <v>6.8</v>
      </c>
      <c r="D1012" s="9"/>
      <c r="E1012" s="9"/>
      <c r="F1012" s="9"/>
      <c r="G1012" s="9">
        <v>1</v>
      </c>
      <c r="H1012" s="10">
        <v>1392.75786504807</v>
      </c>
      <c r="I1012" s="11">
        <v>46.94</v>
      </c>
      <c r="J1012" s="9">
        <v>245</v>
      </c>
      <c r="K1012" s="2">
        <v>27.746767994660001</v>
      </c>
      <c r="L1012" s="11">
        <v>4.77978515625</v>
      </c>
      <c r="M1012" s="9">
        <v>5</v>
      </c>
      <c r="N1012" s="9">
        <v>10</v>
      </c>
      <c r="O1012" s="9">
        <v>57</v>
      </c>
      <c r="P1012" s="34">
        <v>0.70690174942080897</v>
      </c>
      <c r="Q1012" s="12">
        <v>1.0174485436594001</v>
      </c>
      <c r="R1012" s="12">
        <v>1.12191000868922</v>
      </c>
      <c r="S1012" s="12">
        <v>1.20033744561779</v>
      </c>
      <c r="T1012" s="35">
        <v>0.69310677872364002</v>
      </c>
      <c r="U1012" s="34">
        <f t="shared" si="315"/>
        <v>-0.50041838264384686</v>
      </c>
      <c r="V1012" s="12">
        <f t="shared" si="316"/>
        <v>2.4955833622164799E-2</v>
      </c>
      <c r="W1012" s="12">
        <f t="shared" si="317"/>
        <v>0.16595695827767959</v>
      </c>
      <c r="X1012" s="12">
        <f t="shared" si="318"/>
        <v>0.26344004140261879</v>
      </c>
      <c r="Y1012" s="35">
        <f t="shared" si="319"/>
        <v>-0.52885046652458634</v>
      </c>
      <c r="Z1012" s="2"/>
      <c r="AA1012" s="13">
        <v>38</v>
      </c>
      <c r="AB1012" s="13">
        <v>36</v>
      </c>
      <c r="AC1012" s="13">
        <v>37</v>
      </c>
      <c r="AD1012" s="13">
        <v>37</v>
      </c>
      <c r="AE1012" s="14">
        <v>36</v>
      </c>
      <c r="AF1012" s="15">
        <v>39.053189229955102</v>
      </c>
      <c r="AG1012" s="15">
        <v>43.812712465372996</v>
      </c>
      <c r="AH1012" s="15">
        <v>29.850321334558</v>
      </c>
      <c r="AI1012" s="15">
        <v>31.859635121480501</v>
      </c>
      <c r="AJ1012" s="2">
        <v>58.391246234238999</v>
      </c>
      <c r="AK1012" s="1">
        <f t="shared" si="320"/>
        <v>0</v>
      </c>
      <c r="AL1012" s="1">
        <f t="shared" si="321"/>
        <v>0</v>
      </c>
      <c r="AM1012" s="1">
        <f t="shared" si="322"/>
        <v>0</v>
      </c>
      <c r="AN1012" s="1">
        <f t="shared" si="323"/>
        <v>0</v>
      </c>
      <c r="AO1012" s="1">
        <f t="shared" si="324"/>
        <v>0</v>
      </c>
      <c r="AP1012" s="1">
        <f t="shared" si="325"/>
        <v>0</v>
      </c>
      <c r="AQ1012" s="1">
        <f t="shared" si="326"/>
        <v>3</v>
      </c>
      <c r="AR1012" s="1">
        <f t="shared" si="327"/>
        <v>1</v>
      </c>
      <c r="AS1012" s="1">
        <f t="shared" si="328"/>
        <v>1</v>
      </c>
      <c r="AT1012" s="1">
        <f t="shared" si="329"/>
        <v>1</v>
      </c>
      <c r="AU1012" s="1">
        <f t="shared" si="330"/>
        <v>1</v>
      </c>
      <c r="AV1012" s="1">
        <f t="shared" si="331"/>
        <v>0</v>
      </c>
      <c r="AW1012" s="1">
        <f t="shared" si="332"/>
        <v>0.8</v>
      </c>
      <c r="AX1012" s="1">
        <f t="shared" si="333"/>
        <v>2</v>
      </c>
      <c r="AY1012" s="1">
        <v>2</v>
      </c>
      <c r="AZ1012" s="1">
        <f t="shared" si="334"/>
        <v>1</v>
      </c>
      <c r="BA1012" s="1">
        <f t="shared" si="335"/>
        <v>6.8</v>
      </c>
      <c r="BB1012" s="16"/>
      <c r="BC1012" s="16"/>
      <c r="BD1012" s="16"/>
      <c r="BE1012" s="16"/>
      <c r="BF1012" s="17"/>
      <c r="BG1012" s="16"/>
      <c r="BH1012" s="16"/>
      <c r="BI1012" s="16"/>
      <c r="BJ1012" s="16"/>
      <c r="BK1012" s="16"/>
      <c r="BL1012" s="16"/>
      <c r="BM1012" s="16"/>
      <c r="BN1012" s="16"/>
    </row>
    <row r="1013" spans="1:66" x14ac:dyDescent="0.2">
      <c r="A1013" s="9" t="s">
        <v>316</v>
      </c>
      <c r="B1013" s="43" t="s">
        <v>2532</v>
      </c>
      <c r="C1013" s="9">
        <v>6.8</v>
      </c>
      <c r="D1013" s="9"/>
      <c r="E1013" s="9"/>
      <c r="F1013" s="9"/>
      <c r="G1013" s="9">
        <v>1</v>
      </c>
      <c r="H1013" s="10">
        <v>263.55666666666701</v>
      </c>
      <c r="I1013" s="11">
        <v>5.99</v>
      </c>
      <c r="J1013" s="9">
        <v>367</v>
      </c>
      <c r="K1013" s="2">
        <v>40.760833474659997</v>
      </c>
      <c r="L1013" s="11">
        <v>6.13818359375</v>
      </c>
      <c r="M1013" s="9">
        <v>1</v>
      </c>
      <c r="N1013" s="9">
        <v>1</v>
      </c>
      <c r="O1013" s="9">
        <v>3</v>
      </c>
      <c r="P1013" s="34">
        <v>0.86908212375127403</v>
      </c>
      <c r="Q1013" s="12">
        <v>0.97915949344535302</v>
      </c>
      <c r="R1013" s="12">
        <v>1.1086370020509899</v>
      </c>
      <c r="S1013" s="12">
        <v>1.2982367634476799</v>
      </c>
      <c r="T1013" s="35">
        <v>0.79391776304692596</v>
      </c>
      <c r="U1013" s="34">
        <f t="shared" si="315"/>
        <v>-0.20243558421054583</v>
      </c>
      <c r="V1013" s="12">
        <f t="shared" si="316"/>
        <v>-3.0384218039661768E-2</v>
      </c>
      <c r="W1013" s="12">
        <f t="shared" si="317"/>
        <v>0.14878706516815968</v>
      </c>
      <c r="X1013" s="12">
        <f t="shared" si="318"/>
        <v>0.37655351608179</v>
      </c>
      <c r="Y1013" s="35">
        <f t="shared" si="319"/>
        <v>-0.33293851949507258</v>
      </c>
      <c r="Z1013" s="2"/>
      <c r="AA1013" s="13">
        <v>3</v>
      </c>
      <c r="AB1013" s="13">
        <v>3</v>
      </c>
      <c r="AC1013" s="13">
        <v>3</v>
      </c>
      <c r="AD1013" s="13">
        <v>3</v>
      </c>
      <c r="AE1013" s="14">
        <v>3</v>
      </c>
      <c r="AF1013" s="15">
        <v>36.611034741101498</v>
      </c>
      <c r="AG1013" s="15">
        <v>26.658982427646599</v>
      </c>
      <c r="AH1013" s="15">
        <v>3.6590745993894198</v>
      </c>
      <c r="AI1013" s="15">
        <v>23.434027070109298</v>
      </c>
      <c r="AJ1013" s="2">
        <v>14.584146566282801</v>
      </c>
      <c r="AK1013" s="1">
        <f t="shared" si="320"/>
        <v>0</v>
      </c>
      <c r="AL1013" s="1">
        <f t="shared" si="321"/>
        <v>0</v>
      </c>
      <c r="AM1013" s="1">
        <f t="shared" si="322"/>
        <v>0</v>
      </c>
      <c r="AN1013" s="1">
        <f t="shared" si="323"/>
        <v>0</v>
      </c>
      <c r="AO1013" s="1">
        <f t="shared" si="324"/>
        <v>0</v>
      </c>
      <c r="AP1013" s="1">
        <f t="shared" si="325"/>
        <v>0</v>
      </c>
      <c r="AQ1013" s="1">
        <f t="shared" si="326"/>
        <v>1</v>
      </c>
      <c r="AR1013" s="1">
        <f t="shared" si="327"/>
        <v>1</v>
      </c>
      <c r="AS1013" s="1">
        <f t="shared" si="328"/>
        <v>1</v>
      </c>
      <c r="AT1013" s="1">
        <f t="shared" si="329"/>
        <v>3</v>
      </c>
      <c r="AU1013" s="1">
        <f t="shared" si="330"/>
        <v>2</v>
      </c>
      <c r="AV1013" s="1">
        <f t="shared" si="331"/>
        <v>2</v>
      </c>
      <c r="AW1013" s="1">
        <f t="shared" si="332"/>
        <v>1.8</v>
      </c>
      <c r="AX1013" s="1">
        <f t="shared" si="333"/>
        <v>0</v>
      </c>
      <c r="AY1013" s="1">
        <v>4</v>
      </c>
      <c r="AZ1013" s="1">
        <f t="shared" si="334"/>
        <v>4</v>
      </c>
      <c r="BA1013" s="1">
        <f t="shared" si="335"/>
        <v>6.8</v>
      </c>
      <c r="BB1013" s="16"/>
      <c r="BC1013" s="16"/>
      <c r="BD1013" s="16"/>
      <c r="BE1013" s="16"/>
      <c r="BF1013" s="17"/>
      <c r="BG1013" s="16"/>
      <c r="BH1013" s="16"/>
      <c r="BI1013" s="16"/>
      <c r="BJ1013" s="16"/>
      <c r="BK1013" s="16"/>
      <c r="BL1013" s="16"/>
      <c r="BM1013" s="16"/>
      <c r="BN1013" s="16"/>
    </row>
    <row r="1014" spans="1:66" x14ac:dyDescent="0.2">
      <c r="A1014" s="9" t="s">
        <v>597</v>
      </c>
      <c r="B1014" s="43" t="s">
        <v>3113</v>
      </c>
      <c r="C1014" s="9">
        <v>6.8</v>
      </c>
      <c r="D1014" s="9"/>
      <c r="E1014" s="9"/>
      <c r="F1014" s="9"/>
      <c r="G1014" s="9">
        <v>1</v>
      </c>
      <c r="H1014" s="10">
        <v>284.256059624047</v>
      </c>
      <c r="I1014" s="11">
        <v>22.35</v>
      </c>
      <c r="J1014" s="9">
        <v>264</v>
      </c>
      <c r="K1014" s="2">
        <v>29.185479214659999</v>
      </c>
      <c r="L1014" s="11">
        <v>5.97314453125</v>
      </c>
      <c r="M1014" s="9">
        <v>4</v>
      </c>
      <c r="N1014" s="9">
        <v>4</v>
      </c>
      <c r="O1014" s="9">
        <v>7</v>
      </c>
      <c r="P1014" s="34">
        <v>0.88250070567639305</v>
      </c>
      <c r="Q1014" s="12">
        <v>1.3089231654356399</v>
      </c>
      <c r="R1014" s="12">
        <v>1.10604535961719</v>
      </c>
      <c r="S1014" s="12">
        <v>0.94635364095150998</v>
      </c>
      <c r="T1014" s="35">
        <v>0.76846615076113101</v>
      </c>
      <c r="U1014" s="34">
        <f t="shared" si="315"/>
        <v>-0.18033066287699973</v>
      </c>
      <c r="V1014" s="12">
        <f t="shared" si="316"/>
        <v>0.38838041271603846</v>
      </c>
      <c r="W1014" s="12">
        <f t="shared" si="317"/>
        <v>0.14541055261863128</v>
      </c>
      <c r="X1014" s="12">
        <f t="shared" si="318"/>
        <v>-7.9548692815223573E-2</v>
      </c>
      <c r="Y1014" s="35">
        <f t="shared" si="319"/>
        <v>-0.37994638110606688</v>
      </c>
      <c r="Z1014" s="2"/>
      <c r="AA1014" s="13">
        <v>6</v>
      </c>
      <c r="AB1014" s="13">
        <v>6</v>
      </c>
      <c r="AC1014" s="13">
        <v>6</v>
      </c>
      <c r="AD1014" s="13">
        <v>6</v>
      </c>
      <c r="AE1014" s="14">
        <v>6</v>
      </c>
      <c r="AF1014" s="15">
        <v>34.675260015122497</v>
      </c>
      <c r="AG1014" s="15">
        <v>51.880549665213202</v>
      </c>
      <c r="AH1014" s="15">
        <v>23.1423566283427</v>
      </c>
      <c r="AI1014" s="15">
        <v>44.631299923144397</v>
      </c>
      <c r="AJ1014" s="2">
        <v>92.622351733093794</v>
      </c>
      <c r="AK1014" s="1">
        <f t="shared" si="320"/>
        <v>0</v>
      </c>
      <c r="AL1014" s="1">
        <f t="shared" si="321"/>
        <v>1</v>
      </c>
      <c r="AM1014" s="1">
        <f t="shared" si="322"/>
        <v>0</v>
      </c>
      <c r="AN1014" s="1">
        <f t="shared" si="323"/>
        <v>0</v>
      </c>
      <c r="AO1014" s="1">
        <f t="shared" si="324"/>
        <v>0</v>
      </c>
      <c r="AP1014" s="1">
        <f t="shared" si="325"/>
        <v>1</v>
      </c>
      <c r="AQ1014" s="1">
        <f t="shared" si="326"/>
        <v>2</v>
      </c>
      <c r="AR1014" s="1">
        <f t="shared" si="327"/>
        <v>1</v>
      </c>
      <c r="AS1014" s="1">
        <f t="shared" si="328"/>
        <v>0</v>
      </c>
      <c r="AT1014" s="1">
        <f t="shared" si="329"/>
        <v>2</v>
      </c>
      <c r="AU1014" s="1">
        <f t="shared" si="330"/>
        <v>1</v>
      </c>
      <c r="AV1014" s="1">
        <f t="shared" si="331"/>
        <v>0</v>
      </c>
      <c r="AW1014" s="1">
        <f t="shared" si="332"/>
        <v>0.8</v>
      </c>
      <c r="AX1014" s="1">
        <f t="shared" si="333"/>
        <v>2</v>
      </c>
      <c r="AY1014" s="1">
        <v>2</v>
      </c>
      <c r="AZ1014" s="1">
        <f t="shared" si="334"/>
        <v>1</v>
      </c>
      <c r="BA1014" s="1">
        <f t="shared" si="335"/>
        <v>6.8</v>
      </c>
      <c r="BB1014" s="16"/>
      <c r="BC1014" s="16"/>
      <c r="BD1014" s="16"/>
      <c r="BE1014" s="16"/>
      <c r="BF1014" s="17"/>
      <c r="BG1014" s="16"/>
      <c r="BH1014" s="16"/>
      <c r="BI1014" s="16"/>
      <c r="BJ1014" s="16"/>
      <c r="BK1014" s="16"/>
      <c r="BL1014" s="16"/>
      <c r="BM1014" s="16"/>
      <c r="BN1014" s="16"/>
    </row>
    <row r="1015" spans="1:66" x14ac:dyDescent="0.2">
      <c r="A1015" s="9" t="s">
        <v>1508</v>
      </c>
      <c r="B1015" s="43" t="s">
        <v>1987</v>
      </c>
      <c r="C1015" s="9">
        <v>6.8</v>
      </c>
      <c r="D1015" s="9"/>
      <c r="E1015" s="9"/>
      <c r="F1015" s="9"/>
      <c r="G1015" s="9">
        <v>1</v>
      </c>
      <c r="H1015" s="10">
        <v>150.09666666666701</v>
      </c>
      <c r="I1015" s="11">
        <v>22.4</v>
      </c>
      <c r="J1015" s="9">
        <v>125</v>
      </c>
      <c r="K1015" s="2">
        <v>14.190260374659999</v>
      </c>
      <c r="L1015" s="11">
        <v>5.26220703125</v>
      </c>
      <c r="M1015" s="9">
        <v>2</v>
      </c>
      <c r="N1015" s="9">
        <v>2</v>
      </c>
      <c r="O1015" s="9">
        <v>3</v>
      </c>
      <c r="P1015" s="34">
        <v>1.31883529905344</v>
      </c>
      <c r="Q1015" s="12">
        <v>0.94750588507842703</v>
      </c>
      <c r="R1015" s="12">
        <v>1.0479776494653401</v>
      </c>
      <c r="S1015" s="12">
        <v>0.99954496881852195</v>
      </c>
      <c r="T1015" s="35">
        <v>1.3823118105914201</v>
      </c>
      <c r="U1015" s="34">
        <f t="shared" si="315"/>
        <v>0.39926440683720843</v>
      </c>
      <c r="V1015" s="12">
        <f t="shared" si="316"/>
        <v>-7.7793190815142785E-2</v>
      </c>
      <c r="W1015" s="12">
        <f t="shared" si="317"/>
        <v>6.76079484122315E-2</v>
      </c>
      <c r="X1015" s="12">
        <f t="shared" si="318"/>
        <v>-6.5662063173135268E-4</v>
      </c>
      <c r="Y1015" s="35">
        <f t="shared" si="319"/>
        <v>0.46708308378236019</v>
      </c>
      <c r="Z1015" s="2"/>
      <c r="AA1015" s="13">
        <v>3</v>
      </c>
      <c r="AB1015" s="13">
        <v>3</v>
      </c>
      <c r="AC1015" s="13">
        <v>3</v>
      </c>
      <c r="AD1015" s="13">
        <v>3</v>
      </c>
      <c r="AE1015" s="14">
        <v>3</v>
      </c>
      <c r="AF1015" s="15">
        <v>6.8662293720411904</v>
      </c>
      <c r="AG1015" s="15">
        <v>9.3569258843299092</v>
      </c>
      <c r="AH1015" s="15">
        <v>16.5943479659724</v>
      </c>
      <c r="AI1015" s="15">
        <v>3.3107682752393499</v>
      </c>
      <c r="AJ1015" s="2">
        <v>1.0012363338964401</v>
      </c>
      <c r="AK1015" s="1">
        <f t="shared" si="320"/>
        <v>1</v>
      </c>
      <c r="AL1015" s="1">
        <f t="shared" si="321"/>
        <v>0</v>
      </c>
      <c r="AM1015" s="1">
        <f t="shared" si="322"/>
        <v>0</v>
      </c>
      <c r="AN1015" s="1">
        <f t="shared" si="323"/>
        <v>0</v>
      </c>
      <c r="AO1015" s="1">
        <f t="shared" si="324"/>
        <v>-1</v>
      </c>
      <c r="AP1015" s="1">
        <f t="shared" si="325"/>
        <v>0</v>
      </c>
      <c r="AQ1015" s="1">
        <f t="shared" si="326"/>
        <v>1</v>
      </c>
      <c r="AR1015" s="1">
        <f t="shared" si="327"/>
        <v>3</v>
      </c>
      <c r="AS1015" s="1">
        <f t="shared" si="328"/>
        <v>3</v>
      </c>
      <c r="AT1015" s="1">
        <f t="shared" si="329"/>
        <v>2</v>
      </c>
      <c r="AU1015" s="1">
        <f t="shared" si="330"/>
        <v>3</v>
      </c>
      <c r="AV1015" s="1">
        <f t="shared" si="331"/>
        <v>3</v>
      </c>
      <c r="AW1015" s="1">
        <f t="shared" si="332"/>
        <v>2.8</v>
      </c>
      <c r="AX1015" s="1">
        <f t="shared" si="333"/>
        <v>1</v>
      </c>
      <c r="AY1015" s="1">
        <v>5</v>
      </c>
      <c r="AZ1015" s="1">
        <f t="shared" si="334"/>
        <v>2</v>
      </c>
      <c r="BA1015" s="1">
        <f t="shared" si="335"/>
        <v>6.8</v>
      </c>
      <c r="BB1015" s="16"/>
      <c r="BC1015" s="16"/>
      <c r="BD1015" s="16"/>
      <c r="BE1015" s="16"/>
      <c r="BF1015" s="17"/>
      <c r="BG1015" s="16"/>
      <c r="BH1015" s="16"/>
      <c r="BI1015" s="16"/>
      <c r="BJ1015" s="16"/>
      <c r="BK1015" s="16"/>
      <c r="BL1015" s="16"/>
      <c r="BM1015" s="16"/>
      <c r="BN1015" s="16"/>
    </row>
    <row r="1016" spans="1:66" x14ac:dyDescent="0.2">
      <c r="A1016" s="9" t="s">
        <v>852</v>
      </c>
      <c r="B1016" s="43" t="s">
        <v>2912</v>
      </c>
      <c r="C1016" s="9">
        <v>6.8</v>
      </c>
      <c r="D1016" s="9"/>
      <c r="E1016" s="9"/>
      <c r="F1016" s="9"/>
      <c r="G1016" s="9">
        <v>3</v>
      </c>
      <c r="H1016" s="10">
        <v>237.768198431234</v>
      </c>
      <c r="I1016" s="11">
        <v>22.97</v>
      </c>
      <c r="J1016" s="9">
        <v>418</v>
      </c>
      <c r="K1016" s="2">
        <v>47.340983524659997</v>
      </c>
      <c r="L1016" s="11">
        <v>5.88427734375</v>
      </c>
      <c r="M1016" s="9">
        <v>5</v>
      </c>
      <c r="N1016" s="9">
        <v>5</v>
      </c>
      <c r="O1016" s="9">
        <v>9</v>
      </c>
      <c r="P1016" s="34">
        <v>1.1675265265805199</v>
      </c>
      <c r="Q1016" s="12">
        <v>0.91246226512663597</v>
      </c>
      <c r="R1016" s="12">
        <v>1.03204642703507</v>
      </c>
      <c r="S1016" s="12">
        <v>0.82720997114406902</v>
      </c>
      <c r="T1016" s="35">
        <v>1.3328107165452401</v>
      </c>
      <c r="U1016" s="34">
        <f t="shared" si="315"/>
        <v>0.22345532880552721</v>
      </c>
      <c r="V1016" s="12">
        <f t="shared" si="316"/>
        <v>-0.13216319742141258</v>
      </c>
      <c r="W1016" s="12">
        <f t="shared" si="317"/>
        <v>4.5507872453680043E-2</v>
      </c>
      <c r="X1016" s="12">
        <f t="shared" si="318"/>
        <v>-0.27367451896202916</v>
      </c>
      <c r="Y1016" s="35">
        <f t="shared" si="319"/>
        <v>0.41447190593953526</v>
      </c>
      <c r="Z1016" s="2"/>
      <c r="AA1016" s="13">
        <v>8</v>
      </c>
      <c r="AB1016" s="13">
        <v>8</v>
      </c>
      <c r="AC1016" s="13">
        <v>8</v>
      </c>
      <c r="AD1016" s="13">
        <v>8</v>
      </c>
      <c r="AE1016" s="14">
        <v>8</v>
      </c>
      <c r="AF1016" s="15">
        <v>18.974993156447301</v>
      </c>
      <c r="AG1016" s="15">
        <v>15.913646763380299</v>
      </c>
      <c r="AH1016" s="15">
        <v>9.1248730911684799</v>
      </c>
      <c r="AI1016" s="15">
        <v>36.134226054300903</v>
      </c>
      <c r="AJ1016" s="2">
        <v>38.785706577465596</v>
      </c>
      <c r="AK1016" s="1">
        <f t="shared" si="320"/>
        <v>0</v>
      </c>
      <c r="AL1016" s="1">
        <f t="shared" si="321"/>
        <v>0</v>
      </c>
      <c r="AM1016" s="1">
        <f t="shared" si="322"/>
        <v>0</v>
      </c>
      <c r="AN1016" s="1">
        <f t="shared" si="323"/>
        <v>0</v>
      </c>
      <c r="AO1016" s="1">
        <f t="shared" si="324"/>
        <v>-1</v>
      </c>
      <c r="AP1016" s="1">
        <f t="shared" si="325"/>
        <v>-1</v>
      </c>
      <c r="AQ1016" s="1">
        <f t="shared" si="326"/>
        <v>2</v>
      </c>
      <c r="AR1016" s="1">
        <f t="shared" si="327"/>
        <v>2</v>
      </c>
      <c r="AS1016" s="1">
        <f t="shared" si="328"/>
        <v>2</v>
      </c>
      <c r="AT1016" s="1">
        <f t="shared" si="329"/>
        <v>3</v>
      </c>
      <c r="AU1016" s="1">
        <f t="shared" si="330"/>
        <v>1</v>
      </c>
      <c r="AV1016" s="1">
        <f t="shared" si="331"/>
        <v>1</v>
      </c>
      <c r="AW1016" s="1">
        <f t="shared" si="332"/>
        <v>1.8</v>
      </c>
      <c r="AX1016" s="1">
        <f t="shared" si="333"/>
        <v>2</v>
      </c>
      <c r="AY1016" s="1">
        <v>5</v>
      </c>
      <c r="AZ1016" s="1">
        <f t="shared" si="334"/>
        <v>2</v>
      </c>
      <c r="BA1016" s="1">
        <f t="shared" si="335"/>
        <v>6.8</v>
      </c>
      <c r="BB1016" s="16"/>
      <c r="BC1016" s="16"/>
      <c r="BD1016" s="16"/>
      <c r="BE1016" s="16"/>
      <c r="BF1016" s="17"/>
      <c r="BG1016" s="16"/>
      <c r="BH1016" s="16"/>
      <c r="BI1016" s="16"/>
      <c r="BJ1016" s="16"/>
      <c r="BK1016" s="16"/>
      <c r="BL1016" s="16"/>
      <c r="BM1016" s="16"/>
      <c r="BN1016" s="16"/>
    </row>
    <row r="1017" spans="1:66" x14ac:dyDescent="0.2">
      <c r="A1017" s="9" t="s">
        <v>459</v>
      </c>
      <c r="B1017" s="43" t="s">
        <v>2535</v>
      </c>
      <c r="C1017" s="9">
        <v>6.8</v>
      </c>
      <c r="D1017" s="9"/>
      <c r="E1017" s="9"/>
      <c r="F1017" s="9"/>
      <c r="G1017" s="9">
        <v>1</v>
      </c>
      <c r="H1017" s="10">
        <v>183.67387759869001</v>
      </c>
      <c r="I1017" s="11">
        <v>22.09</v>
      </c>
      <c r="J1017" s="9">
        <v>86</v>
      </c>
      <c r="K1017" s="2">
        <v>10.185716854660001</v>
      </c>
      <c r="L1017" s="11">
        <v>7.04931640625</v>
      </c>
      <c r="M1017" s="9">
        <v>2</v>
      </c>
      <c r="N1017" s="9">
        <v>2</v>
      </c>
      <c r="O1017" s="9">
        <v>12</v>
      </c>
      <c r="P1017" s="34">
        <v>1.52029986867778</v>
      </c>
      <c r="Q1017" s="12">
        <v>0.864462229502024</v>
      </c>
      <c r="R1017" s="12">
        <v>1.0094061641945899</v>
      </c>
      <c r="S1017" s="12">
        <v>0.82272921655669695</v>
      </c>
      <c r="T1017" s="35">
        <v>1.58266027047764</v>
      </c>
      <c r="U1017" s="34">
        <f t="shared" si="315"/>
        <v>0.60435591339648009</v>
      </c>
      <c r="V1017" s="12">
        <f t="shared" si="316"/>
        <v>-0.21012516456582583</v>
      </c>
      <c r="W1017" s="12">
        <f t="shared" si="317"/>
        <v>1.3506801958816811E-2</v>
      </c>
      <c r="X1017" s="12">
        <f t="shared" si="318"/>
        <v>-0.28151041783953873</v>
      </c>
      <c r="Y1017" s="35">
        <f t="shared" si="319"/>
        <v>0.66235160373917989</v>
      </c>
      <c r="Z1017" s="2"/>
      <c r="AA1017" s="13">
        <v>6</v>
      </c>
      <c r="AB1017" s="13">
        <v>6</v>
      </c>
      <c r="AC1017" s="13">
        <v>6</v>
      </c>
      <c r="AD1017" s="13">
        <v>6</v>
      </c>
      <c r="AE1017" s="14">
        <v>6</v>
      </c>
      <c r="AF1017" s="15">
        <v>16.096606034283401</v>
      </c>
      <c r="AG1017" s="15">
        <v>28.829982919231998</v>
      </c>
      <c r="AH1017" s="15">
        <v>10.6124570730328</v>
      </c>
      <c r="AI1017" s="15">
        <v>17.087998516547199</v>
      </c>
      <c r="AJ1017" s="2">
        <v>16.238567331564202</v>
      </c>
      <c r="AK1017" s="1">
        <f t="shared" si="320"/>
        <v>2</v>
      </c>
      <c r="AL1017" s="1">
        <f t="shared" si="321"/>
        <v>0</v>
      </c>
      <c r="AM1017" s="1">
        <f t="shared" si="322"/>
        <v>0</v>
      </c>
      <c r="AN1017" s="1">
        <f t="shared" si="323"/>
        <v>0</v>
      </c>
      <c r="AO1017" s="1">
        <f t="shared" si="324"/>
        <v>-2</v>
      </c>
      <c r="AP1017" s="1">
        <f t="shared" si="325"/>
        <v>0</v>
      </c>
      <c r="AQ1017" s="1">
        <f t="shared" si="326"/>
        <v>2</v>
      </c>
      <c r="AR1017" s="1">
        <f t="shared" si="327"/>
        <v>2</v>
      </c>
      <c r="AS1017" s="1">
        <f t="shared" si="328"/>
        <v>1</v>
      </c>
      <c r="AT1017" s="1">
        <f t="shared" si="329"/>
        <v>2</v>
      </c>
      <c r="AU1017" s="1">
        <f t="shared" si="330"/>
        <v>2</v>
      </c>
      <c r="AV1017" s="1">
        <f t="shared" si="331"/>
        <v>2</v>
      </c>
      <c r="AW1017" s="1">
        <f t="shared" si="332"/>
        <v>1.8</v>
      </c>
      <c r="AX1017" s="1">
        <f t="shared" si="333"/>
        <v>1</v>
      </c>
      <c r="AY1017" s="1">
        <v>5</v>
      </c>
      <c r="AZ1017" s="1">
        <f t="shared" si="334"/>
        <v>2</v>
      </c>
      <c r="BA1017" s="1">
        <f t="shared" si="335"/>
        <v>6.8</v>
      </c>
      <c r="BB1017" s="16"/>
      <c r="BC1017" s="16"/>
      <c r="BD1017" s="16"/>
      <c r="BE1017" s="16"/>
      <c r="BF1017" s="17"/>
      <c r="BG1017" s="16"/>
      <c r="BH1017" s="16"/>
      <c r="BI1017" s="16"/>
      <c r="BJ1017" s="16"/>
      <c r="BK1017" s="16"/>
      <c r="BL1017" s="16"/>
      <c r="BM1017" s="16"/>
      <c r="BN1017" s="16"/>
    </row>
    <row r="1018" spans="1:66" x14ac:dyDescent="0.2">
      <c r="A1018" s="9" t="s">
        <v>27</v>
      </c>
      <c r="B1018" s="43" t="s">
        <v>3112</v>
      </c>
      <c r="C1018" s="9">
        <v>6.8</v>
      </c>
      <c r="D1018" s="9"/>
      <c r="E1018" s="9"/>
      <c r="F1018" s="9"/>
      <c r="G1018" s="9">
        <v>1</v>
      </c>
      <c r="H1018" s="10">
        <v>231.29746788855499</v>
      </c>
      <c r="I1018" s="11">
        <v>32.369999999999997</v>
      </c>
      <c r="J1018" s="9">
        <v>241</v>
      </c>
      <c r="K1018" s="2">
        <v>26.905749344659998</v>
      </c>
      <c r="L1018" s="11">
        <v>5.17333984375</v>
      </c>
      <c r="M1018" s="9">
        <v>5</v>
      </c>
      <c r="N1018" s="9">
        <v>5</v>
      </c>
      <c r="O1018" s="9">
        <v>10</v>
      </c>
      <c r="P1018" s="34">
        <v>0.44524787379880298</v>
      </c>
      <c r="Q1018" s="12">
        <v>1.5249681443107499</v>
      </c>
      <c r="R1018" s="12">
        <v>0.992821811712433</v>
      </c>
      <c r="S1018" s="12">
        <v>1.36815245712844</v>
      </c>
      <c r="T1018" s="35">
        <v>0.32400478002421501</v>
      </c>
      <c r="U1018" s="34">
        <f t="shared" si="315"/>
        <v>-1.1673193728748914</v>
      </c>
      <c r="V1018" s="12">
        <f t="shared" si="316"/>
        <v>0.60877910593787143</v>
      </c>
      <c r="W1018" s="12">
        <f t="shared" si="317"/>
        <v>-1.039328390771588E-2</v>
      </c>
      <c r="X1018" s="12">
        <f t="shared" si="318"/>
        <v>0.4522290028026949</v>
      </c>
      <c r="Y1018" s="35">
        <f t="shared" si="319"/>
        <v>-1.625912997622027</v>
      </c>
      <c r="Z1018" s="2"/>
      <c r="AA1018" s="13">
        <v>10</v>
      </c>
      <c r="AB1018" s="13">
        <v>10</v>
      </c>
      <c r="AC1018" s="13">
        <v>10</v>
      </c>
      <c r="AD1018" s="13">
        <v>10</v>
      </c>
      <c r="AE1018" s="14">
        <v>10</v>
      </c>
      <c r="AF1018" s="15">
        <v>123.575896121195</v>
      </c>
      <c r="AG1018" s="15">
        <v>58.263043043540399</v>
      </c>
      <c r="AH1018" s="15">
        <v>20.4445629102316</v>
      </c>
      <c r="AI1018" s="15">
        <v>10.367065805095599</v>
      </c>
      <c r="AJ1018" s="2">
        <v>101.549522203845</v>
      </c>
      <c r="AK1018" s="1">
        <f t="shared" si="320"/>
        <v>2</v>
      </c>
      <c r="AL1018" s="1">
        <f t="shared" si="321"/>
        <v>2</v>
      </c>
      <c r="AM1018" s="1">
        <f t="shared" si="322"/>
        <v>0</v>
      </c>
      <c r="AN1018" s="1">
        <f t="shared" si="323"/>
        <v>1</v>
      </c>
      <c r="AO1018" s="1">
        <f t="shared" si="324"/>
        <v>-4</v>
      </c>
      <c r="AP1018" s="1">
        <f t="shared" si="325"/>
        <v>1</v>
      </c>
      <c r="AQ1018" s="1">
        <f t="shared" si="326"/>
        <v>2</v>
      </c>
      <c r="AR1018" s="1">
        <f t="shared" si="327"/>
        <v>0</v>
      </c>
      <c r="AS1018" s="1">
        <f t="shared" si="328"/>
        <v>0</v>
      </c>
      <c r="AT1018" s="1">
        <f t="shared" si="329"/>
        <v>2</v>
      </c>
      <c r="AU1018" s="1">
        <f t="shared" si="330"/>
        <v>2</v>
      </c>
      <c r="AV1018" s="1">
        <f t="shared" si="331"/>
        <v>0</v>
      </c>
      <c r="AW1018" s="1">
        <f t="shared" si="332"/>
        <v>0.8</v>
      </c>
      <c r="AX1018" s="1">
        <f t="shared" si="333"/>
        <v>2</v>
      </c>
      <c r="AY1018" s="1">
        <v>2</v>
      </c>
      <c r="AZ1018" s="1">
        <f t="shared" si="334"/>
        <v>1</v>
      </c>
      <c r="BA1018" s="1">
        <f t="shared" si="335"/>
        <v>6.8</v>
      </c>
      <c r="BB1018" s="16"/>
      <c r="BC1018" s="16"/>
      <c r="BD1018" s="16"/>
      <c r="BE1018" s="16"/>
      <c r="BF1018" s="17"/>
      <c r="BG1018" s="16"/>
      <c r="BH1018" s="16"/>
      <c r="BI1018" s="16"/>
      <c r="BJ1018" s="16"/>
      <c r="BK1018" s="16"/>
      <c r="BL1018" s="16"/>
      <c r="BM1018" s="16"/>
      <c r="BN1018" s="16"/>
    </row>
    <row r="1019" spans="1:66" ht="21" x14ac:dyDescent="0.2">
      <c r="A1019" s="9" t="s">
        <v>33</v>
      </c>
      <c r="B1019" s="43" t="s">
        <v>1982</v>
      </c>
      <c r="C1019" s="9">
        <v>6.8</v>
      </c>
      <c r="D1019" s="9"/>
      <c r="E1019" s="9"/>
      <c r="F1019" s="9"/>
      <c r="G1019" s="9">
        <v>1</v>
      </c>
      <c r="H1019" s="10">
        <v>95.735337686028402</v>
      </c>
      <c r="I1019" s="11">
        <v>37.04</v>
      </c>
      <c r="J1019" s="9">
        <v>81</v>
      </c>
      <c r="K1019" s="2">
        <v>9.3639107346599992</v>
      </c>
      <c r="L1019" s="11">
        <v>9.37841796875</v>
      </c>
      <c r="M1019" s="9">
        <v>3</v>
      </c>
      <c r="N1019" s="9">
        <v>3</v>
      </c>
      <c r="O1019" s="9">
        <v>3</v>
      </c>
      <c r="P1019" s="34">
        <v>0.81208901469794603</v>
      </c>
      <c r="Q1019" s="12">
        <v>0.713935960349808</v>
      </c>
      <c r="R1019" s="12">
        <v>0.99147670057239101</v>
      </c>
      <c r="S1019" s="12">
        <v>0.59334606798533196</v>
      </c>
      <c r="T1019" s="35">
        <v>1.1220415155035199</v>
      </c>
      <c r="U1019" s="34">
        <f t="shared" si="315"/>
        <v>-0.30029022212618273</v>
      </c>
      <c r="V1019" s="12">
        <f t="shared" si="316"/>
        <v>-0.48613342375522761</v>
      </c>
      <c r="W1019" s="12">
        <f t="shared" si="317"/>
        <v>-1.2349224968411565E-2</v>
      </c>
      <c r="X1019" s="12">
        <f t="shared" si="318"/>
        <v>-0.75305429544724467</v>
      </c>
      <c r="Y1019" s="35">
        <f t="shared" si="319"/>
        <v>0.16612605660890947</v>
      </c>
      <c r="Z1019" s="2"/>
      <c r="AA1019" s="13">
        <v>2</v>
      </c>
      <c r="AB1019" s="13">
        <v>2</v>
      </c>
      <c r="AC1019" s="13">
        <v>2</v>
      </c>
      <c r="AD1019" s="13">
        <v>2</v>
      </c>
      <c r="AE1019" s="14">
        <v>2</v>
      </c>
      <c r="AF1019" s="15">
        <v>19.148155487462301</v>
      </c>
      <c r="AG1019" s="15">
        <v>0.68632269107377197</v>
      </c>
      <c r="AH1019" s="15">
        <v>10.804387860911699</v>
      </c>
      <c r="AI1019" s="15">
        <v>59.970073434931201</v>
      </c>
      <c r="AJ1019" s="2">
        <v>18.4437508725726</v>
      </c>
      <c r="AK1019" s="1">
        <f t="shared" si="320"/>
        <v>0</v>
      </c>
      <c r="AL1019" s="1">
        <f t="shared" si="321"/>
        <v>0</v>
      </c>
      <c r="AM1019" s="1">
        <f t="shared" si="322"/>
        <v>0</v>
      </c>
      <c r="AN1019" s="1">
        <f t="shared" si="323"/>
        <v>1</v>
      </c>
      <c r="AO1019" s="1">
        <f t="shared" si="324"/>
        <v>0</v>
      </c>
      <c r="AP1019" s="1">
        <f t="shared" si="325"/>
        <v>1</v>
      </c>
      <c r="AQ1019" s="1">
        <f t="shared" si="326"/>
        <v>0</v>
      </c>
      <c r="AR1019" s="1">
        <f t="shared" si="327"/>
        <v>2</v>
      </c>
      <c r="AS1019" s="1">
        <f t="shared" si="328"/>
        <v>3</v>
      </c>
      <c r="AT1019" s="1">
        <f t="shared" si="329"/>
        <v>2</v>
      </c>
      <c r="AU1019" s="1">
        <f t="shared" si="330"/>
        <v>0</v>
      </c>
      <c r="AV1019" s="1">
        <f t="shared" si="331"/>
        <v>2</v>
      </c>
      <c r="AW1019" s="1">
        <f t="shared" si="332"/>
        <v>1.8</v>
      </c>
      <c r="AX1019" s="1">
        <f t="shared" si="333"/>
        <v>2</v>
      </c>
      <c r="AY1019" s="1">
        <v>5</v>
      </c>
      <c r="AZ1019" s="1">
        <f t="shared" si="334"/>
        <v>2</v>
      </c>
      <c r="BA1019" s="1">
        <f t="shared" si="335"/>
        <v>6.8</v>
      </c>
      <c r="BB1019" s="16"/>
      <c r="BC1019" s="16"/>
      <c r="BD1019" s="16"/>
      <c r="BE1019" s="16"/>
      <c r="BF1019" s="17"/>
      <c r="BG1019" s="16"/>
      <c r="BH1019" s="16"/>
      <c r="BI1019" s="16"/>
      <c r="BJ1019" s="16"/>
      <c r="BK1019" s="16"/>
      <c r="BL1019" s="16"/>
      <c r="BM1019" s="16"/>
      <c r="BN1019" s="16"/>
    </row>
    <row r="1020" spans="1:66" ht="21" x14ac:dyDescent="0.2">
      <c r="A1020" s="9" t="s">
        <v>823</v>
      </c>
      <c r="B1020" s="43" t="s">
        <v>1986</v>
      </c>
      <c r="C1020" s="9">
        <v>6.8</v>
      </c>
      <c r="D1020" s="9"/>
      <c r="E1020" s="9"/>
      <c r="F1020" s="9"/>
      <c r="G1020" s="9">
        <v>1</v>
      </c>
      <c r="H1020" s="10">
        <v>1010.69385394729</v>
      </c>
      <c r="I1020" s="11">
        <v>29.84</v>
      </c>
      <c r="J1020" s="9">
        <v>449</v>
      </c>
      <c r="K1020" s="2">
        <v>49.232289274660097</v>
      </c>
      <c r="L1020" s="11">
        <v>6.30322265625</v>
      </c>
      <c r="M1020" s="9">
        <v>5</v>
      </c>
      <c r="N1020" s="9">
        <v>9</v>
      </c>
      <c r="O1020" s="9">
        <v>53</v>
      </c>
      <c r="P1020" s="34">
        <v>1.20998416611104</v>
      </c>
      <c r="Q1020" s="12">
        <v>0.79306358929172704</v>
      </c>
      <c r="R1020" s="12">
        <v>0.95900248347487604</v>
      </c>
      <c r="S1020" s="12">
        <v>0.92249211523691299</v>
      </c>
      <c r="T1020" s="35">
        <v>1.30177205011811</v>
      </c>
      <c r="U1020" s="34">
        <f t="shared" si="315"/>
        <v>0.27498816847297303</v>
      </c>
      <c r="V1020" s="12">
        <f t="shared" si="316"/>
        <v>-0.33449154638838469</v>
      </c>
      <c r="W1020" s="12">
        <f t="shared" si="317"/>
        <v>-6.0393543572789775E-2</v>
      </c>
      <c r="X1020" s="12">
        <f t="shared" si="318"/>
        <v>-0.11639151472486288</v>
      </c>
      <c r="Y1020" s="35">
        <f t="shared" si="319"/>
        <v>0.38047684408297394</v>
      </c>
      <c r="Z1020" s="2"/>
      <c r="AA1020" s="13">
        <v>15</v>
      </c>
      <c r="AB1020" s="13">
        <v>15</v>
      </c>
      <c r="AC1020" s="13">
        <v>15</v>
      </c>
      <c r="AD1020" s="13">
        <v>15</v>
      </c>
      <c r="AE1020" s="14">
        <v>15</v>
      </c>
      <c r="AF1020" s="15">
        <v>25.4107528074484</v>
      </c>
      <c r="AG1020" s="15">
        <v>28.837228950862698</v>
      </c>
      <c r="AH1020" s="15">
        <v>25.158233798006101</v>
      </c>
      <c r="AI1020" s="15">
        <v>61.802766493759997</v>
      </c>
      <c r="AJ1020" s="2">
        <v>29.750456081046199</v>
      </c>
      <c r="AK1020" s="1">
        <f t="shared" si="320"/>
        <v>0</v>
      </c>
      <c r="AL1020" s="1">
        <f t="shared" si="321"/>
        <v>0</v>
      </c>
      <c r="AM1020" s="1">
        <f t="shared" si="322"/>
        <v>0</v>
      </c>
      <c r="AN1020" s="1">
        <f t="shared" si="323"/>
        <v>0</v>
      </c>
      <c r="AO1020" s="1">
        <f t="shared" si="324"/>
        <v>-1</v>
      </c>
      <c r="AP1020" s="1">
        <f t="shared" si="325"/>
        <v>-1</v>
      </c>
      <c r="AQ1020" s="1">
        <f t="shared" si="326"/>
        <v>3</v>
      </c>
      <c r="AR1020" s="1">
        <f t="shared" si="327"/>
        <v>1</v>
      </c>
      <c r="AS1020" s="1">
        <f t="shared" si="328"/>
        <v>1</v>
      </c>
      <c r="AT1020" s="1">
        <f t="shared" si="329"/>
        <v>1</v>
      </c>
      <c r="AU1020" s="1">
        <f t="shared" si="330"/>
        <v>0</v>
      </c>
      <c r="AV1020" s="1">
        <f t="shared" si="331"/>
        <v>1</v>
      </c>
      <c r="AW1020" s="1">
        <f t="shared" si="332"/>
        <v>0.8</v>
      </c>
      <c r="AX1020" s="1">
        <f t="shared" si="333"/>
        <v>2</v>
      </c>
      <c r="AY1020" s="1">
        <v>5</v>
      </c>
      <c r="AZ1020" s="1">
        <f t="shared" si="334"/>
        <v>2</v>
      </c>
      <c r="BA1020" s="1">
        <f t="shared" si="335"/>
        <v>6.8</v>
      </c>
      <c r="BB1020" s="16"/>
      <c r="BC1020" s="16"/>
      <c r="BD1020" s="16"/>
      <c r="BE1020" s="16"/>
      <c r="BF1020" s="17"/>
      <c r="BG1020" s="16"/>
      <c r="BH1020" s="16"/>
      <c r="BI1020" s="16"/>
      <c r="BJ1020" s="16"/>
      <c r="BK1020" s="16"/>
      <c r="BL1020" s="16"/>
      <c r="BM1020" s="16"/>
      <c r="BN1020" s="16"/>
    </row>
    <row r="1021" spans="1:66" x14ac:dyDescent="0.2">
      <c r="A1021" s="9" t="s">
        <v>163</v>
      </c>
      <c r="B1021" s="43" t="s">
        <v>1984</v>
      </c>
      <c r="C1021" s="9">
        <v>6.8</v>
      </c>
      <c r="D1021" s="9"/>
      <c r="E1021" s="9"/>
      <c r="F1021" s="9"/>
      <c r="G1021" s="9">
        <v>1</v>
      </c>
      <c r="H1021" s="10">
        <v>114.213574161705</v>
      </c>
      <c r="I1021" s="11">
        <v>13.83</v>
      </c>
      <c r="J1021" s="9">
        <v>188</v>
      </c>
      <c r="K1021" s="2">
        <v>21.600414864659999</v>
      </c>
      <c r="L1021" s="11">
        <v>9.77392578125</v>
      </c>
      <c r="M1021" s="9">
        <v>2</v>
      </c>
      <c r="N1021" s="9">
        <v>2</v>
      </c>
      <c r="O1021" s="9">
        <v>3</v>
      </c>
      <c r="P1021" s="34">
        <v>1.08349493347934</v>
      </c>
      <c r="Q1021" s="12">
        <v>1.0184396565301601</v>
      </c>
      <c r="R1021" s="12">
        <v>0.84248468135121801</v>
      </c>
      <c r="S1021" s="12">
        <v>0.63774628366117103</v>
      </c>
      <c r="T1021" s="35">
        <v>1.12542503041556</v>
      </c>
      <c r="U1021" s="34">
        <f t="shared" si="315"/>
        <v>0.11569240727439173</v>
      </c>
      <c r="V1021" s="12">
        <f t="shared" si="316"/>
        <v>2.6360501851423194E-2</v>
      </c>
      <c r="W1021" s="12">
        <f t="shared" si="317"/>
        <v>-0.24727764044989864</v>
      </c>
      <c r="X1021" s="12">
        <f t="shared" si="318"/>
        <v>-0.64894550805172835</v>
      </c>
      <c r="Y1021" s="35">
        <f t="shared" si="319"/>
        <v>0.17046995563697226</v>
      </c>
      <c r="Z1021" s="2"/>
      <c r="AA1021" s="13">
        <v>3</v>
      </c>
      <c r="AB1021" s="13">
        <v>3</v>
      </c>
      <c r="AC1021" s="13">
        <v>3</v>
      </c>
      <c r="AD1021" s="13">
        <v>3</v>
      </c>
      <c r="AE1021" s="14">
        <v>3</v>
      </c>
      <c r="AF1021" s="15">
        <v>15.1743725709357</v>
      </c>
      <c r="AG1021" s="15">
        <v>5.9928505818964197</v>
      </c>
      <c r="AH1021" s="15">
        <v>22.876855450323401</v>
      </c>
      <c r="AI1021" s="15">
        <v>43.756538153938898</v>
      </c>
      <c r="AJ1021" s="2">
        <v>32.233243274424197</v>
      </c>
      <c r="AK1021" s="1">
        <f t="shared" si="320"/>
        <v>0</v>
      </c>
      <c r="AL1021" s="1">
        <f t="shared" si="321"/>
        <v>0</v>
      </c>
      <c r="AM1021" s="1">
        <f t="shared" si="322"/>
        <v>0</v>
      </c>
      <c r="AN1021" s="1">
        <f t="shared" si="323"/>
        <v>1</v>
      </c>
      <c r="AO1021" s="1">
        <f t="shared" si="324"/>
        <v>0</v>
      </c>
      <c r="AP1021" s="1">
        <f t="shared" si="325"/>
        <v>1</v>
      </c>
      <c r="AQ1021" s="1">
        <f t="shared" si="326"/>
        <v>1</v>
      </c>
      <c r="AR1021" s="1">
        <f t="shared" si="327"/>
        <v>2</v>
      </c>
      <c r="AS1021" s="1">
        <f t="shared" si="328"/>
        <v>3</v>
      </c>
      <c r="AT1021" s="1">
        <f t="shared" si="329"/>
        <v>2</v>
      </c>
      <c r="AU1021" s="1">
        <f t="shared" si="330"/>
        <v>1</v>
      </c>
      <c r="AV1021" s="1">
        <f t="shared" si="331"/>
        <v>1</v>
      </c>
      <c r="AW1021" s="1">
        <f t="shared" si="332"/>
        <v>1.8</v>
      </c>
      <c r="AX1021" s="1">
        <f t="shared" si="333"/>
        <v>1</v>
      </c>
      <c r="AY1021" s="1">
        <v>5</v>
      </c>
      <c r="AZ1021" s="1">
        <f t="shared" si="334"/>
        <v>2</v>
      </c>
      <c r="BA1021" s="1">
        <f t="shared" si="335"/>
        <v>6.8</v>
      </c>
      <c r="BB1021" s="16"/>
      <c r="BC1021" s="16"/>
      <c r="BD1021" s="16"/>
      <c r="BE1021" s="16"/>
      <c r="BF1021" s="17"/>
      <c r="BG1021" s="16"/>
      <c r="BH1021" s="16"/>
      <c r="BI1021" s="16"/>
      <c r="BJ1021" s="16"/>
      <c r="BK1021" s="16"/>
      <c r="BL1021" s="16"/>
      <c r="BM1021" s="16"/>
      <c r="BN1021" s="16"/>
    </row>
    <row r="1022" spans="1:66" x14ac:dyDescent="0.2">
      <c r="A1022" s="9" t="s">
        <v>1306</v>
      </c>
      <c r="B1022" s="43" t="s">
        <v>2531</v>
      </c>
      <c r="C1022" s="9">
        <v>6.8</v>
      </c>
      <c r="D1022" s="9"/>
      <c r="E1022" s="9"/>
      <c r="F1022" s="9"/>
      <c r="G1022" s="9">
        <v>1</v>
      </c>
      <c r="H1022" s="10">
        <v>168.31</v>
      </c>
      <c r="I1022" s="11">
        <v>2.37</v>
      </c>
      <c r="J1022" s="9">
        <v>1179</v>
      </c>
      <c r="K1022" s="2">
        <v>134.46360710466001</v>
      </c>
      <c r="L1022" s="11">
        <v>6.90283203125</v>
      </c>
      <c r="M1022" s="9">
        <v>2</v>
      </c>
      <c r="N1022" s="9">
        <v>2</v>
      </c>
      <c r="O1022" s="9">
        <v>3</v>
      </c>
      <c r="P1022" s="34">
        <v>0.80722355764560905</v>
      </c>
      <c r="Q1022" s="12">
        <v>0.677548919141433</v>
      </c>
      <c r="R1022" s="12">
        <v>0.77067535500867701</v>
      </c>
      <c r="S1022" s="12">
        <v>1.2565714544440401</v>
      </c>
      <c r="T1022" s="35">
        <v>1.2641514452968701</v>
      </c>
      <c r="U1022" s="34">
        <f t="shared" si="315"/>
        <v>-0.3089598168720229</v>
      </c>
      <c r="V1022" s="12">
        <f t="shared" si="316"/>
        <v>-0.56160298184533897</v>
      </c>
      <c r="W1022" s="12">
        <f t="shared" si="317"/>
        <v>-0.37580483831862499</v>
      </c>
      <c r="X1022" s="12">
        <f t="shared" si="318"/>
        <v>0.3294927118401445</v>
      </c>
      <c r="Y1022" s="35">
        <f t="shared" si="319"/>
        <v>0.33816930868173106</v>
      </c>
      <c r="Z1022" s="2"/>
      <c r="AA1022" s="13">
        <v>3</v>
      </c>
      <c r="AB1022" s="13">
        <v>3</v>
      </c>
      <c r="AC1022" s="13">
        <v>3</v>
      </c>
      <c r="AD1022" s="13">
        <v>2</v>
      </c>
      <c r="AE1022" s="14">
        <v>3</v>
      </c>
      <c r="AF1022" s="15">
        <v>70.368765556627693</v>
      </c>
      <c r="AG1022" s="15">
        <v>10.8471371162428</v>
      </c>
      <c r="AH1022" s="15">
        <v>36.050433470609597</v>
      </c>
      <c r="AI1022" s="15">
        <v>48.421365181358702</v>
      </c>
      <c r="AJ1022" s="2">
        <v>56.465931824550701</v>
      </c>
      <c r="AK1022" s="1">
        <f t="shared" si="320"/>
        <v>0</v>
      </c>
      <c r="AL1022" s="1">
        <f t="shared" si="321"/>
        <v>0</v>
      </c>
      <c r="AM1022" s="1">
        <f t="shared" si="322"/>
        <v>0</v>
      </c>
      <c r="AN1022" s="1">
        <f t="shared" si="323"/>
        <v>0</v>
      </c>
      <c r="AO1022" s="1">
        <f t="shared" si="324"/>
        <v>0</v>
      </c>
      <c r="AP1022" s="1">
        <f t="shared" si="325"/>
        <v>0</v>
      </c>
      <c r="AQ1022" s="1">
        <f t="shared" si="326"/>
        <v>1</v>
      </c>
      <c r="AR1022" s="1">
        <f t="shared" si="327"/>
        <v>0</v>
      </c>
      <c r="AS1022" s="1">
        <f t="shared" si="328"/>
        <v>2</v>
      </c>
      <c r="AT1022" s="1">
        <f t="shared" si="329"/>
        <v>1</v>
      </c>
      <c r="AU1022" s="1">
        <f t="shared" si="330"/>
        <v>1</v>
      </c>
      <c r="AV1022" s="1">
        <f t="shared" si="331"/>
        <v>0</v>
      </c>
      <c r="AW1022" s="1">
        <f t="shared" si="332"/>
        <v>0.8</v>
      </c>
      <c r="AX1022" s="1">
        <f t="shared" si="333"/>
        <v>1</v>
      </c>
      <c r="AY1022" s="1">
        <v>4</v>
      </c>
      <c r="AZ1022" s="1">
        <f t="shared" si="334"/>
        <v>4</v>
      </c>
      <c r="BA1022" s="1">
        <f t="shared" si="335"/>
        <v>6.8</v>
      </c>
      <c r="BB1022" s="16"/>
      <c r="BC1022" s="16"/>
      <c r="BD1022" s="16"/>
      <c r="BE1022" s="16"/>
      <c r="BF1022" s="17"/>
      <c r="BG1022" s="16"/>
      <c r="BH1022" s="16"/>
      <c r="BI1022" s="16"/>
      <c r="BJ1022" s="16"/>
      <c r="BK1022" s="16"/>
      <c r="BL1022" s="16"/>
      <c r="BM1022" s="16"/>
      <c r="BN1022" s="16"/>
    </row>
    <row r="1023" spans="1:66" x14ac:dyDescent="0.2">
      <c r="A1023" s="9" t="s">
        <v>756</v>
      </c>
      <c r="B1023" s="43" t="s">
        <v>2529</v>
      </c>
      <c r="C1023" s="9">
        <v>6.8</v>
      </c>
      <c r="D1023" s="9"/>
      <c r="E1023" s="9"/>
      <c r="F1023" s="9"/>
      <c r="G1023" s="9">
        <v>1</v>
      </c>
      <c r="H1023" s="10">
        <v>176.45632643322301</v>
      </c>
      <c r="I1023" s="11">
        <v>35.71</v>
      </c>
      <c r="J1023" s="9">
        <v>126</v>
      </c>
      <c r="K1023" s="2">
        <v>13.793094544660001</v>
      </c>
      <c r="L1023" s="11">
        <v>6.94677734375</v>
      </c>
      <c r="M1023" s="9">
        <v>3</v>
      </c>
      <c r="N1023" s="9">
        <v>3</v>
      </c>
      <c r="O1023" s="9">
        <v>8</v>
      </c>
      <c r="P1023" s="34">
        <v>0.52370437499787204</v>
      </c>
      <c r="Q1023" s="12">
        <v>1.23011146216503</v>
      </c>
      <c r="R1023" s="12">
        <v>0.70561796108354102</v>
      </c>
      <c r="S1023" s="12">
        <v>0.96697548041888703</v>
      </c>
      <c r="T1023" s="35">
        <v>0.418476537669006</v>
      </c>
      <c r="U1023" s="34">
        <f t="shared" si="315"/>
        <v>-0.93317543785383206</v>
      </c>
      <c r="V1023" s="12">
        <f t="shared" si="316"/>
        <v>0.29878904615564378</v>
      </c>
      <c r="W1023" s="12">
        <f t="shared" si="317"/>
        <v>-0.50304081058439065</v>
      </c>
      <c r="X1023" s="12">
        <f t="shared" si="318"/>
        <v>-4.8448787115509609E-2</v>
      </c>
      <c r="Y1023" s="35">
        <f t="shared" si="319"/>
        <v>-1.2567813560721848</v>
      </c>
      <c r="Z1023" s="2"/>
      <c r="AA1023" s="13">
        <v>8</v>
      </c>
      <c r="AB1023" s="13">
        <v>8</v>
      </c>
      <c r="AC1023" s="13">
        <v>8</v>
      </c>
      <c r="AD1023" s="13">
        <v>8</v>
      </c>
      <c r="AE1023" s="14">
        <v>8</v>
      </c>
      <c r="AF1023" s="15">
        <v>9.2179127721030305</v>
      </c>
      <c r="AG1023" s="15">
        <v>7.2271259766385398</v>
      </c>
      <c r="AH1023" s="15">
        <v>17.954922927328401</v>
      </c>
      <c r="AI1023" s="15">
        <v>8.5190865697958706</v>
      </c>
      <c r="AJ1023" s="2">
        <v>6.5245704470926498</v>
      </c>
      <c r="AK1023" s="1">
        <f t="shared" si="320"/>
        <v>1</v>
      </c>
      <c r="AL1023" s="1">
        <f t="shared" si="321"/>
        <v>0</v>
      </c>
      <c r="AM1023" s="1">
        <f t="shared" si="322"/>
        <v>0</v>
      </c>
      <c r="AN1023" s="1">
        <f t="shared" si="323"/>
        <v>0</v>
      </c>
      <c r="AO1023" s="1">
        <f t="shared" si="324"/>
        <v>-2</v>
      </c>
      <c r="AP1023" s="1">
        <f t="shared" si="325"/>
        <v>-1</v>
      </c>
      <c r="AQ1023" s="1">
        <f t="shared" si="326"/>
        <v>2</v>
      </c>
      <c r="AR1023" s="1">
        <f t="shared" si="327"/>
        <v>3</v>
      </c>
      <c r="AS1023" s="1">
        <f t="shared" si="328"/>
        <v>3</v>
      </c>
      <c r="AT1023" s="1">
        <f t="shared" si="329"/>
        <v>2</v>
      </c>
      <c r="AU1023" s="1">
        <f t="shared" si="330"/>
        <v>3</v>
      </c>
      <c r="AV1023" s="1">
        <f t="shared" si="331"/>
        <v>3</v>
      </c>
      <c r="AW1023" s="1">
        <f t="shared" si="332"/>
        <v>2.8</v>
      </c>
      <c r="AX1023" s="1">
        <f t="shared" si="333"/>
        <v>2</v>
      </c>
      <c r="AY1023" s="1">
        <v>2</v>
      </c>
      <c r="AZ1023" s="1">
        <f t="shared" si="334"/>
        <v>1</v>
      </c>
      <c r="BA1023" s="1">
        <f t="shared" si="335"/>
        <v>6.8</v>
      </c>
      <c r="BB1023" s="16"/>
      <c r="BC1023" s="16"/>
      <c r="BD1023" s="16"/>
      <c r="BE1023" s="16"/>
      <c r="BF1023" s="17"/>
      <c r="BG1023" s="16"/>
      <c r="BH1023" s="16"/>
      <c r="BI1023" s="16"/>
      <c r="BJ1023" s="16"/>
      <c r="BK1023" s="16"/>
      <c r="BL1023" s="16"/>
      <c r="BM1023" s="16"/>
      <c r="BN1023" s="16"/>
    </row>
    <row r="1024" spans="1:66" x14ac:dyDescent="0.2">
      <c r="A1024" s="9" t="s">
        <v>641</v>
      </c>
      <c r="B1024" s="43" t="s">
        <v>2530</v>
      </c>
      <c r="C1024" s="9">
        <v>6.8</v>
      </c>
      <c r="D1024" s="9"/>
      <c r="E1024" s="9"/>
      <c r="F1024" s="9"/>
      <c r="G1024" s="9">
        <v>1</v>
      </c>
      <c r="H1024" s="10">
        <v>790.85886671245396</v>
      </c>
      <c r="I1024" s="11">
        <v>49.52</v>
      </c>
      <c r="J1024" s="9">
        <v>105</v>
      </c>
      <c r="K1024" s="2">
        <v>11.73282564466</v>
      </c>
      <c r="L1024" s="11">
        <v>7.12255859375</v>
      </c>
      <c r="M1024" s="9">
        <v>5</v>
      </c>
      <c r="N1024" s="9">
        <v>5</v>
      </c>
      <c r="O1024" s="9">
        <v>31</v>
      </c>
      <c r="P1024" s="34">
        <v>0.55729690175031699</v>
      </c>
      <c r="Q1024" s="12">
        <v>1.1653743696608001</v>
      </c>
      <c r="R1024" s="12">
        <v>0.691711255941722</v>
      </c>
      <c r="S1024" s="12">
        <v>1.2910511795761099</v>
      </c>
      <c r="T1024" s="35">
        <v>0.55513720860570204</v>
      </c>
      <c r="U1024" s="34">
        <f t="shared" si="315"/>
        <v>-0.84348196200225711</v>
      </c>
      <c r="V1024" s="12">
        <f t="shared" si="316"/>
        <v>0.22079348663202714</v>
      </c>
      <c r="W1024" s="12">
        <f t="shared" si="317"/>
        <v>-0.53175816187234037</v>
      </c>
      <c r="X1024" s="12">
        <f t="shared" si="318"/>
        <v>0.36854619278849904</v>
      </c>
      <c r="Y1024" s="35">
        <f t="shared" si="319"/>
        <v>-0.84908370052343662</v>
      </c>
      <c r="Z1024" s="2"/>
      <c r="AA1024" s="13">
        <v>25</v>
      </c>
      <c r="AB1024" s="13">
        <v>25</v>
      </c>
      <c r="AC1024" s="13">
        <v>24</v>
      </c>
      <c r="AD1024" s="13">
        <v>25</v>
      </c>
      <c r="AE1024" s="14">
        <v>25</v>
      </c>
      <c r="AF1024" s="15">
        <v>56.178139426944099</v>
      </c>
      <c r="AG1024" s="15">
        <v>29.729739002135901</v>
      </c>
      <c r="AH1024" s="15">
        <v>25.2734306769695</v>
      </c>
      <c r="AI1024" s="15">
        <v>40.912683744959999</v>
      </c>
      <c r="AJ1024" s="2">
        <v>49.588576100183801</v>
      </c>
      <c r="AK1024" s="1">
        <f t="shared" si="320"/>
        <v>1</v>
      </c>
      <c r="AL1024" s="1">
        <f t="shared" si="321"/>
        <v>0</v>
      </c>
      <c r="AM1024" s="1">
        <f t="shared" si="322"/>
        <v>0</v>
      </c>
      <c r="AN1024" s="1">
        <f t="shared" si="323"/>
        <v>0</v>
      </c>
      <c r="AO1024" s="1">
        <f t="shared" si="324"/>
        <v>-1</v>
      </c>
      <c r="AP1024" s="1">
        <f t="shared" si="325"/>
        <v>0</v>
      </c>
      <c r="AQ1024" s="1">
        <f t="shared" si="326"/>
        <v>3</v>
      </c>
      <c r="AR1024" s="1">
        <f t="shared" si="327"/>
        <v>0</v>
      </c>
      <c r="AS1024" s="1">
        <f t="shared" si="328"/>
        <v>1</v>
      </c>
      <c r="AT1024" s="1">
        <f t="shared" si="329"/>
        <v>1</v>
      </c>
      <c r="AU1024" s="1">
        <f t="shared" si="330"/>
        <v>1</v>
      </c>
      <c r="AV1024" s="1">
        <f t="shared" si="331"/>
        <v>1</v>
      </c>
      <c r="AW1024" s="1">
        <f t="shared" si="332"/>
        <v>0.8</v>
      </c>
      <c r="AX1024" s="1">
        <f t="shared" si="333"/>
        <v>2</v>
      </c>
      <c r="AY1024" s="1">
        <v>2</v>
      </c>
      <c r="AZ1024" s="1">
        <f t="shared" si="334"/>
        <v>1</v>
      </c>
      <c r="BA1024" s="1">
        <f t="shared" si="335"/>
        <v>6.8</v>
      </c>
      <c r="BB1024" s="16"/>
      <c r="BC1024" s="16"/>
      <c r="BD1024" s="16"/>
      <c r="BE1024" s="16"/>
      <c r="BF1024" s="17"/>
      <c r="BG1024" s="16"/>
      <c r="BH1024" s="16"/>
      <c r="BI1024" s="16"/>
      <c r="BJ1024" s="16"/>
      <c r="BK1024" s="16"/>
      <c r="BL1024" s="16"/>
      <c r="BM1024" s="16"/>
      <c r="BN1024" s="16"/>
    </row>
    <row r="1025" spans="1:66" x14ac:dyDescent="0.2">
      <c r="A1025" s="9" t="s">
        <v>545</v>
      </c>
      <c r="B1025" s="43" t="s">
        <v>3173</v>
      </c>
      <c r="C1025" s="9">
        <v>6.8</v>
      </c>
      <c r="D1025" s="9"/>
      <c r="E1025" s="9"/>
      <c r="F1025" s="9"/>
      <c r="G1025" s="9">
        <v>1</v>
      </c>
      <c r="H1025" s="10">
        <v>348.90422531191803</v>
      </c>
      <c r="I1025" s="11">
        <v>2.65</v>
      </c>
      <c r="J1025" s="9">
        <v>1130</v>
      </c>
      <c r="K1025" s="2">
        <v>126.52618801465999</v>
      </c>
      <c r="L1025" s="11">
        <v>6.60986328125</v>
      </c>
      <c r="M1025" s="9">
        <v>2</v>
      </c>
      <c r="N1025" s="9">
        <v>2</v>
      </c>
      <c r="O1025" s="9">
        <v>9</v>
      </c>
      <c r="P1025" s="34">
        <v>0.54919922430574697</v>
      </c>
      <c r="Q1025" s="12">
        <v>1.1538357226056699</v>
      </c>
      <c r="R1025" s="12">
        <v>0.61926808314450899</v>
      </c>
      <c r="S1025" s="12">
        <v>0.656986186702056</v>
      </c>
      <c r="T1025" s="35">
        <v>0.47347649108702899</v>
      </c>
      <c r="U1025" s="34">
        <f t="shared" si="315"/>
        <v>-0.86459850707722574</v>
      </c>
      <c r="V1025" s="12">
        <f t="shared" si="316"/>
        <v>0.20643783485607672</v>
      </c>
      <c r="W1025" s="12">
        <f t="shared" si="317"/>
        <v>-0.69136400290219857</v>
      </c>
      <c r="X1025" s="12">
        <f t="shared" si="318"/>
        <v>-0.60606505704286284</v>
      </c>
      <c r="Y1025" s="35">
        <f t="shared" si="319"/>
        <v>-1.0786352996776394</v>
      </c>
      <c r="Z1025" s="2"/>
      <c r="AA1025" s="13">
        <v>7</v>
      </c>
      <c r="AB1025" s="13">
        <v>7</v>
      </c>
      <c r="AC1025" s="13">
        <v>7</v>
      </c>
      <c r="AD1025" s="13">
        <v>7</v>
      </c>
      <c r="AE1025" s="14">
        <v>7</v>
      </c>
      <c r="AF1025" s="15">
        <v>23.300232084819701</v>
      </c>
      <c r="AG1025" s="15">
        <v>25.039036727905</v>
      </c>
      <c r="AH1025" s="15">
        <v>19.7964105005764</v>
      </c>
      <c r="AI1025" s="15">
        <v>48.895967768765097</v>
      </c>
      <c r="AJ1025" s="2">
        <v>5.3126463540962003</v>
      </c>
      <c r="AK1025" s="1">
        <f t="shared" si="320"/>
        <v>1</v>
      </c>
      <c r="AL1025" s="1">
        <f t="shared" si="321"/>
        <v>0</v>
      </c>
      <c r="AM1025" s="1">
        <f t="shared" si="322"/>
        <v>1</v>
      </c>
      <c r="AN1025" s="1">
        <f t="shared" si="323"/>
        <v>1</v>
      </c>
      <c r="AO1025" s="1">
        <f t="shared" si="324"/>
        <v>-2</v>
      </c>
      <c r="AP1025" s="1">
        <f t="shared" si="325"/>
        <v>1</v>
      </c>
      <c r="AQ1025" s="1">
        <f t="shared" si="326"/>
        <v>2</v>
      </c>
      <c r="AR1025" s="1">
        <f t="shared" si="327"/>
        <v>2</v>
      </c>
      <c r="AS1025" s="1">
        <f t="shared" si="328"/>
        <v>1</v>
      </c>
      <c r="AT1025" s="1">
        <f t="shared" si="329"/>
        <v>2</v>
      </c>
      <c r="AU1025" s="1">
        <f t="shared" si="330"/>
        <v>1</v>
      </c>
      <c r="AV1025" s="1">
        <f t="shared" si="331"/>
        <v>3</v>
      </c>
      <c r="AW1025" s="1">
        <f t="shared" si="332"/>
        <v>1.8</v>
      </c>
      <c r="AX1025" s="1">
        <f t="shared" si="333"/>
        <v>1</v>
      </c>
      <c r="AY1025" s="1">
        <v>2</v>
      </c>
      <c r="AZ1025" s="1">
        <f t="shared" si="334"/>
        <v>1</v>
      </c>
      <c r="BA1025" s="1">
        <f t="shared" si="335"/>
        <v>6.8</v>
      </c>
      <c r="BB1025" s="16"/>
      <c r="BC1025" s="16"/>
      <c r="BD1025" s="16"/>
      <c r="BE1025" s="16"/>
      <c r="BF1025" s="17"/>
      <c r="BG1025" s="16"/>
      <c r="BH1025" s="16"/>
      <c r="BI1025" s="16"/>
      <c r="BJ1025" s="16"/>
      <c r="BK1025" s="16"/>
      <c r="BL1025" s="16"/>
      <c r="BM1025" s="16"/>
      <c r="BN1025" s="16"/>
    </row>
    <row r="1026" spans="1:66" x14ac:dyDescent="0.2">
      <c r="A1026" s="9" t="s">
        <v>135</v>
      </c>
      <c r="B1026" s="43" t="s">
        <v>1983</v>
      </c>
      <c r="C1026" s="9">
        <v>6.8</v>
      </c>
      <c r="D1026" s="9"/>
      <c r="E1026" s="9"/>
      <c r="F1026" s="9"/>
      <c r="G1026" s="9">
        <v>1</v>
      </c>
      <c r="H1026" s="10">
        <v>141.414929407779</v>
      </c>
      <c r="I1026" s="11">
        <v>5.32</v>
      </c>
      <c r="J1026" s="9">
        <v>188</v>
      </c>
      <c r="K1026" s="2">
        <v>20.994334104659998</v>
      </c>
      <c r="L1026" s="11">
        <v>5.13525390625</v>
      </c>
      <c r="M1026" s="9">
        <v>1</v>
      </c>
      <c r="N1026" s="9">
        <v>1</v>
      </c>
      <c r="O1026" s="9">
        <v>4</v>
      </c>
      <c r="P1026" s="34">
        <v>0.89399105226147801</v>
      </c>
      <c r="Q1026" s="12">
        <v>0.86923694915315797</v>
      </c>
      <c r="R1026" s="12">
        <v>0.57041650592102999</v>
      </c>
      <c r="S1026" s="12">
        <v>0.61005723285317304</v>
      </c>
      <c r="T1026" s="35">
        <v>1.0145174960610099</v>
      </c>
      <c r="U1026" s="34">
        <f t="shared" ref="U1026:U1089" si="336">LOG(P1026,2)</f>
        <v>-0.1616677029895002</v>
      </c>
      <c r="V1026" s="12">
        <f t="shared" ref="V1026:V1089" si="337">LOG(Q1026,2)</f>
        <v>-0.20217859359981863</v>
      </c>
      <c r="W1026" s="12">
        <f t="shared" ref="W1026:W1089" si="338">LOG(R1026,2)</f>
        <v>-0.80991236579511594</v>
      </c>
      <c r="X1026" s="12">
        <f t="shared" ref="X1026:X1089" si="339">LOG(S1026,2)</f>
        <v>-0.71298349863778332</v>
      </c>
      <c r="Y1026" s="35">
        <f t="shared" ref="Y1026:Y1089" si="340">LOG(T1026,2)</f>
        <v>2.0793745590184941E-2</v>
      </c>
      <c r="Z1026" s="2"/>
      <c r="AA1026" s="13">
        <v>2</v>
      </c>
      <c r="AB1026" s="13">
        <v>2</v>
      </c>
      <c r="AC1026" s="13">
        <v>2</v>
      </c>
      <c r="AD1026" s="13">
        <v>2</v>
      </c>
      <c r="AE1026" s="14">
        <v>2</v>
      </c>
      <c r="AF1026" s="15">
        <v>7.7389964880494801</v>
      </c>
      <c r="AG1026" s="15">
        <v>5.7365451369587497</v>
      </c>
      <c r="AH1026" s="15">
        <v>8.8857740065910793</v>
      </c>
      <c r="AI1026" s="15">
        <v>15.269722004810101</v>
      </c>
      <c r="AJ1026" s="2">
        <v>1.99581093755931</v>
      </c>
      <c r="AK1026" s="1">
        <f t="shared" ref="AK1026:AK1089" si="341">IF(P1026&gt;2.999,5,IF(P1026&gt;2.499,4,IF(P1026&gt;1.999,3,IF(P1026&gt;1.499,2,IF(P1026&gt;1.299,1,IF(P1026="",0,IF(P1026&lt;0.334,4,IF(P1026&lt;0.401,3,IF(P1026&lt;0.501,2,IF(P1026&lt;0.668,1,0))))))))))</f>
        <v>0</v>
      </c>
      <c r="AL1026" s="1">
        <f t="shared" ref="AL1026:AL1089" si="342">IF(Q1026&gt;2.999,5,IF(Q1026&gt;2.499,4,IF(Q1026&gt;1.999,3,IF(Q1026&gt;1.499,2,IF(Q1026&gt;1.299,1,IF(Q1026="",0,IF(Q1026&lt;0.334,4,IF(Q1026&lt;0.401,3,IF(Q1026&lt;0.501,2,IF(Q1026&lt;0.668,1,0))))))))))</f>
        <v>0</v>
      </c>
      <c r="AM1026" s="1">
        <f t="shared" ref="AM1026:AM1089" si="343">IF(R1026&gt;2.999,5,IF(R1026&gt;2.499,4,IF(R1026&gt;1.999,3,IF(R1026&gt;1.499,2,IF(R1026&gt;1.299,1,IF(R1026="",0,IF(R1026&lt;0.334,4,IF(R1026&lt;0.401,3,IF(R1026&lt;0.501,2,IF(R1026&lt;0.668,1,0))))))))))</f>
        <v>1</v>
      </c>
      <c r="AN1026" s="1">
        <f t="shared" ref="AN1026:AN1089" si="344">IF(S1026&gt;2.999,5,IF(S1026&gt;2.499,4,IF(S1026&gt;1.999,3,IF(S1026&gt;1.499,2,IF(S1026&gt;1.299,1,IF(S1026="",0,IF(S1026&lt;0.334,4,IF(S1026&lt;0.401,3,IF(S1026&lt;0.501,2,IF(S1026&lt;0.668,1,0))))))))))</f>
        <v>1</v>
      </c>
      <c r="AO1026" s="1">
        <f t="shared" ref="AO1026:AO1089" si="345">IF(T1026&gt;2.999,-5,IF(T1026&gt;2.499,-4,IF(T1026&gt;1.999,-3,IF(T1026&gt;1.499,-2,IF(T1026&gt;1.299,-1,IF(T1026="",0,IF(T1026&lt;0.334,-4,IF(T1026&lt;0.401,-3,IF(T1026&lt;0.501,-2,IF(T1026&lt;0.668,-1,0))))))))))</f>
        <v>0</v>
      </c>
      <c r="AP1026" s="1">
        <f t="shared" ref="AP1026:AP1089" si="346">AK1026+AL1026+AM1026+AN1026+AO1026</f>
        <v>2</v>
      </c>
      <c r="AQ1026" s="1">
        <f t="shared" ref="AQ1026:AQ1089" si="347">IF(AA1026&gt;11.999,3,IF(AA1026&gt;5.999,2,IF(AA1026&gt;2.999,1,0)))</f>
        <v>0</v>
      </c>
      <c r="AR1026" s="1">
        <f t="shared" ref="AR1026:AR1089" si="348">IF(AF1026="",0,IF(AF1026&lt;10.001,3,IF(AF1026&lt;25.001,2,IF(AF1026&lt;50.001,1,0))))</f>
        <v>3</v>
      </c>
      <c r="AS1026" s="1">
        <f t="shared" ref="AS1026:AS1089" si="349">IF(AG1026="",0,IF(AG1026&lt;10.001,3,IF(AG1026&lt;25.001,2,IF(AG1026&lt;50.001,1,0))))</f>
        <v>3</v>
      </c>
      <c r="AT1026" s="1">
        <f t="shared" ref="AT1026:AT1089" si="350">IF(AH1026="",0,IF(AH1026&lt;10.001,3,IF(AH1026&lt;25.001,2,IF(AH1026&lt;50.001,1,0))))</f>
        <v>3</v>
      </c>
      <c r="AU1026" s="1">
        <f t="shared" ref="AU1026:AU1089" si="351">IF(AI1026="",0,IF(AI1026&lt;10.001,3,IF(AI1026&lt;25.001,2,IF(AI1026&lt;50.001,1,0))))</f>
        <v>2</v>
      </c>
      <c r="AV1026" s="1">
        <f t="shared" ref="AV1026:AV1089" si="352">IF(AJ1026="",0,IF(AJ1026&lt;10.001,3,IF(AJ1026&lt;25.001,2,IF(AJ1026&lt;50.001,1,0))))</f>
        <v>3</v>
      </c>
      <c r="AW1026" s="1">
        <f t="shared" ref="AW1026:AW1089" si="353">AVERAGE(AR1026:AV1026)</f>
        <v>2.8</v>
      </c>
      <c r="AX1026" s="1">
        <f t="shared" ref="AX1026:AX1089" si="354">IF(M1026&gt;5.999,4,IF(M1026&gt;2.999,2,IF(M1026&gt;1.999,1,0)))</f>
        <v>0</v>
      </c>
      <c r="AY1026" s="1">
        <v>5</v>
      </c>
      <c r="AZ1026" s="1">
        <f t="shared" ref="AZ1026:AZ1089" si="355">IF(AY1026=1,8,IF(AY1026=2,1,IF(AY1026=3,6,IF(AY1026=4,4,IF(AY1026=5,2,0)))))</f>
        <v>2</v>
      </c>
      <c r="BA1026" s="1">
        <f t="shared" ref="BA1026:BA1089" si="356">SUM(AP1026,AQ1026,AW1026,AX1026,AZ1026)</f>
        <v>6.8</v>
      </c>
      <c r="BB1026" s="16"/>
      <c r="BC1026" s="16"/>
      <c r="BD1026" s="16"/>
      <c r="BE1026" s="16"/>
      <c r="BF1026" s="17"/>
      <c r="BG1026" s="16"/>
      <c r="BH1026" s="16"/>
      <c r="BI1026" s="16"/>
      <c r="BJ1026" s="16"/>
      <c r="BK1026" s="16"/>
      <c r="BL1026" s="16"/>
      <c r="BM1026" s="16"/>
      <c r="BN1026" s="16"/>
    </row>
    <row r="1027" spans="1:66" x14ac:dyDescent="0.2">
      <c r="A1027" s="9" t="s">
        <v>184</v>
      </c>
      <c r="B1027" s="43" t="s">
        <v>2528</v>
      </c>
      <c r="C1027" s="9">
        <v>6.8</v>
      </c>
      <c r="D1027" s="9"/>
      <c r="E1027" s="9"/>
      <c r="F1027" s="9"/>
      <c r="G1027" s="9">
        <v>1</v>
      </c>
      <c r="H1027" s="10">
        <v>118.92015302782499</v>
      </c>
      <c r="I1027" s="11">
        <v>1.72</v>
      </c>
      <c r="J1027" s="9">
        <v>639</v>
      </c>
      <c r="K1027" s="2">
        <v>69.461485914660003</v>
      </c>
      <c r="L1027" s="11">
        <v>5.19873046875</v>
      </c>
      <c r="M1027" s="9">
        <v>1</v>
      </c>
      <c r="N1027" s="9">
        <v>1</v>
      </c>
      <c r="O1027" s="9">
        <v>6</v>
      </c>
      <c r="P1027" s="34">
        <v>0.52060899414205697</v>
      </c>
      <c r="Q1027" s="12">
        <v>1.5333394253924999</v>
      </c>
      <c r="R1027" s="12">
        <v>0.464633110462008</v>
      </c>
      <c r="S1027" s="12">
        <v>1.48358304603881</v>
      </c>
      <c r="T1027" s="35">
        <v>0.33491755515558902</v>
      </c>
      <c r="U1027" s="34">
        <f t="shared" si="336"/>
        <v>-0.94172785865041653</v>
      </c>
      <c r="V1027" s="12">
        <f t="shared" si="337"/>
        <v>0.61667709238290003</v>
      </c>
      <c r="W1027" s="12">
        <f t="shared" si="338"/>
        <v>-1.1058361284348319</v>
      </c>
      <c r="X1027" s="12">
        <f t="shared" si="339"/>
        <v>0.5690856863429582</v>
      </c>
      <c r="Y1027" s="35">
        <f t="shared" si="340"/>
        <v>-1.5781220960534497</v>
      </c>
      <c r="Z1027" s="2"/>
      <c r="AA1027" s="13">
        <v>2</v>
      </c>
      <c r="AB1027" s="13">
        <v>2</v>
      </c>
      <c r="AC1027" s="13">
        <v>2</v>
      </c>
      <c r="AD1027" s="13">
        <v>2</v>
      </c>
      <c r="AE1027" s="14">
        <v>2</v>
      </c>
      <c r="AF1027" s="15">
        <v>0.75990962329324296</v>
      </c>
      <c r="AG1027" s="15">
        <v>0.50717941238644904</v>
      </c>
      <c r="AH1027" s="15">
        <v>13.8955006494567</v>
      </c>
      <c r="AI1027" s="15">
        <v>3.5244160208536202</v>
      </c>
      <c r="AJ1027" s="2">
        <v>0.25272290580255902</v>
      </c>
      <c r="AK1027" s="1">
        <f t="shared" si="341"/>
        <v>1</v>
      </c>
      <c r="AL1027" s="1">
        <f t="shared" si="342"/>
        <v>2</v>
      </c>
      <c r="AM1027" s="1">
        <f t="shared" si="343"/>
        <v>2</v>
      </c>
      <c r="AN1027" s="1">
        <f t="shared" si="344"/>
        <v>1</v>
      </c>
      <c r="AO1027" s="1">
        <f t="shared" si="345"/>
        <v>-3</v>
      </c>
      <c r="AP1027" s="1">
        <f t="shared" si="346"/>
        <v>3</v>
      </c>
      <c r="AQ1027" s="1">
        <f t="shared" si="347"/>
        <v>0</v>
      </c>
      <c r="AR1027" s="1">
        <f t="shared" si="348"/>
        <v>3</v>
      </c>
      <c r="AS1027" s="1">
        <f t="shared" si="349"/>
        <v>3</v>
      </c>
      <c r="AT1027" s="1">
        <f t="shared" si="350"/>
        <v>2</v>
      </c>
      <c r="AU1027" s="1">
        <f t="shared" si="351"/>
        <v>3</v>
      </c>
      <c r="AV1027" s="1">
        <f t="shared" si="352"/>
        <v>3</v>
      </c>
      <c r="AW1027" s="1">
        <f t="shared" si="353"/>
        <v>2.8</v>
      </c>
      <c r="AX1027" s="1">
        <f t="shared" si="354"/>
        <v>0</v>
      </c>
      <c r="AY1027" s="1">
        <v>2</v>
      </c>
      <c r="AZ1027" s="1">
        <f t="shared" si="355"/>
        <v>1</v>
      </c>
      <c r="BA1027" s="1">
        <f t="shared" si="356"/>
        <v>6.8</v>
      </c>
      <c r="BB1027" s="16"/>
      <c r="BC1027" s="16"/>
      <c r="BD1027" s="16"/>
      <c r="BE1027" s="16"/>
      <c r="BF1027" s="17"/>
      <c r="BG1027" s="16"/>
      <c r="BH1027" s="16"/>
      <c r="BI1027" s="16"/>
      <c r="BJ1027" s="16"/>
      <c r="BK1027" s="16"/>
      <c r="BL1027" s="16"/>
      <c r="BM1027" s="16"/>
      <c r="BN1027" s="16"/>
    </row>
    <row r="1028" spans="1:66" ht="21" x14ac:dyDescent="0.2">
      <c r="A1028" s="9" t="s">
        <v>1195</v>
      </c>
      <c r="B1028" s="43" t="s">
        <v>1991</v>
      </c>
      <c r="C1028" s="9">
        <v>6.6</v>
      </c>
      <c r="D1028" s="9"/>
      <c r="E1028" s="9"/>
      <c r="F1028" s="9"/>
      <c r="G1028" s="9">
        <v>1</v>
      </c>
      <c r="H1028" s="10">
        <v>119.56</v>
      </c>
      <c r="I1028" s="11">
        <v>2.89</v>
      </c>
      <c r="J1028" s="9">
        <v>553</v>
      </c>
      <c r="K1028" s="2">
        <v>61.169273034660002</v>
      </c>
      <c r="L1028" s="11">
        <v>9.67138671875</v>
      </c>
      <c r="M1028" s="9">
        <v>1</v>
      </c>
      <c r="N1028" s="9">
        <v>1</v>
      </c>
      <c r="O1028" s="9">
        <v>3</v>
      </c>
      <c r="P1028" s="34">
        <v>4.0122043065681403</v>
      </c>
      <c r="Q1028" s="12">
        <v>1.0923112778120501</v>
      </c>
      <c r="R1028" s="12">
        <v>1.50397209450597</v>
      </c>
      <c r="S1028" s="12">
        <v>1.12487295011207</v>
      </c>
      <c r="T1028" s="35">
        <v>3.6232739368242899</v>
      </c>
      <c r="U1028" s="34">
        <f t="shared" si="336"/>
        <v>2.0043950716948529</v>
      </c>
      <c r="V1028" s="12">
        <f t="shared" si="337"/>
        <v>0.12738404212068252</v>
      </c>
      <c r="W1028" s="12">
        <f t="shared" si="338"/>
        <v>0.58877779873673197</v>
      </c>
      <c r="X1028" s="12">
        <f t="shared" si="339"/>
        <v>0.16976206402538152</v>
      </c>
      <c r="Y1028" s="35">
        <f t="shared" si="340"/>
        <v>1.8572938845540388</v>
      </c>
      <c r="Z1028" s="2"/>
      <c r="AA1028" s="13">
        <v>2</v>
      </c>
      <c r="AB1028" s="13">
        <v>2</v>
      </c>
      <c r="AC1028" s="13">
        <v>2</v>
      </c>
      <c r="AD1028" s="13">
        <v>2</v>
      </c>
      <c r="AE1028" s="14">
        <v>2</v>
      </c>
      <c r="AF1028" s="15">
        <v>8.5692139384153805</v>
      </c>
      <c r="AG1028" s="15">
        <v>11.137666764168101</v>
      </c>
      <c r="AH1028" s="15">
        <v>5.7797205541674996</v>
      </c>
      <c r="AI1028" s="15">
        <v>13.6721385695898</v>
      </c>
      <c r="AJ1028" s="2">
        <v>2.5502264372126202</v>
      </c>
      <c r="AK1028" s="1">
        <f t="shared" si="341"/>
        <v>5</v>
      </c>
      <c r="AL1028" s="1">
        <f t="shared" si="342"/>
        <v>0</v>
      </c>
      <c r="AM1028" s="1">
        <f t="shared" si="343"/>
        <v>2</v>
      </c>
      <c r="AN1028" s="1">
        <f t="shared" si="344"/>
        <v>0</v>
      </c>
      <c r="AO1028" s="1">
        <f t="shared" si="345"/>
        <v>-5</v>
      </c>
      <c r="AP1028" s="1">
        <f t="shared" si="346"/>
        <v>2</v>
      </c>
      <c r="AQ1028" s="1">
        <f t="shared" si="347"/>
        <v>0</v>
      </c>
      <c r="AR1028" s="1">
        <f t="shared" si="348"/>
        <v>3</v>
      </c>
      <c r="AS1028" s="1">
        <f t="shared" si="349"/>
        <v>2</v>
      </c>
      <c r="AT1028" s="1">
        <f t="shared" si="350"/>
        <v>3</v>
      </c>
      <c r="AU1028" s="1">
        <f t="shared" si="351"/>
        <v>2</v>
      </c>
      <c r="AV1028" s="1">
        <f t="shared" si="352"/>
        <v>3</v>
      </c>
      <c r="AW1028" s="1">
        <f t="shared" si="353"/>
        <v>2.6</v>
      </c>
      <c r="AX1028" s="1">
        <f t="shared" si="354"/>
        <v>0</v>
      </c>
      <c r="AY1028" s="1">
        <v>5</v>
      </c>
      <c r="AZ1028" s="1">
        <f t="shared" si="355"/>
        <v>2</v>
      </c>
      <c r="BA1028" s="1">
        <f t="shared" si="356"/>
        <v>6.6</v>
      </c>
      <c r="BB1028" s="16"/>
      <c r="BC1028" s="16"/>
      <c r="BD1028" s="16"/>
      <c r="BE1028" s="16"/>
      <c r="BF1028" s="17"/>
      <c r="BG1028" s="16"/>
      <c r="BH1028" s="16"/>
      <c r="BI1028" s="16"/>
      <c r="BJ1028" s="16"/>
      <c r="BK1028" s="16"/>
      <c r="BL1028" s="16"/>
      <c r="BM1028" s="16"/>
      <c r="BN1028" s="16"/>
    </row>
    <row r="1029" spans="1:66" x14ac:dyDescent="0.2">
      <c r="A1029" s="9" t="s">
        <v>751</v>
      </c>
      <c r="B1029" s="43" t="s">
        <v>1990</v>
      </c>
      <c r="C1029" s="9">
        <v>6.6</v>
      </c>
      <c r="D1029" s="9"/>
      <c r="E1029" s="9"/>
      <c r="F1029" s="9"/>
      <c r="G1029" s="9">
        <v>1</v>
      </c>
      <c r="H1029" s="10">
        <v>219.50298857075799</v>
      </c>
      <c r="I1029" s="11">
        <v>2.48</v>
      </c>
      <c r="J1029" s="9">
        <v>727</v>
      </c>
      <c r="K1029" s="2">
        <v>82.732418094659906</v>
      </c>
      <c r="L1029" s="11">
        <v>6.96142578125</v>
      </c>
      <c r="M1029" s="9">
        <v>1</v>
      </c>
      <c r="N1029" s="9">
        <v>1</v>
      </c>
      <c r="O1029" s="9">
        <v>3</v>
      </c>
      <c r="P1029" s="34">
        <v>2.1982019041079002</v>
      </c>
      <c r="Q1029" s="12">
        <v>1.2381517757073599</v>
      </c>
      <c r="R1029" s="12">
        <v>1.46933447708489</v>
      </c>
      <c r="S1029" s="12">
        <v>1.45020473040483</v>
      </c>
      <c r="T1029" s="35">
        <v>1.75129070559337</v>
      </c>
      <c r="U1029" s="34">
        <f t="shared" si="336"/>
        <v>1.1363239034288775</v>
      </c>
      <c r="V1029" s="12">
        <f t="shared" si="337"/>
        <v>0.30818817451912955</v>
      </c>
      <c r="W1029" s="12">
        <f t="shared" si="338"/>
        <v>0.55516284620337941</v>
      </c>
      <c r="X1029" s="12">
        <f t="shared" si="339"/>
        <v>0.53625658485403138</v>
      </c>
      <c r="Y1029" s="35">
        <f t="shared" si="340"/>
        <v>0.80841858388961174</v>
      </c>
      <c r="Z1029" s="2"/>
      <c r="AA1029" s="13">
        <v>2</v>
      </c>
      <c r="AB1029" s="13">
        <v>2</v>
      </c>
      <c r="AC1029" s="13">
        <v>2</v>
      </c>
      <c r="AD1029" s="13">
        <v>2</v>
      </c>
      <c r="AE1029" s="14">
        <v>2</v>
      </c>
      <c r="AF1029" s="15">
        <v>4.0840685635985103</v>
      </c>
      <c r="AG1029" s="15">
        <v>40.710445390894499</v>
      </c>
      <c r="AH1029" s="15">
        <v>78.358302636106202</v>
      </c>
      <c r="AI1029" s="15">
        <v>1.5074746724694399</v>
      </c>
      <c r="AJ1029" s="2">
        <v>36.184889996777699</v>
      </c>
      <c r="AK1029" s="1">
        <f t="shared" si="341"/>
        <v>3</v>
      </c>
      <c r="AL1029" s="1">
        <f t="shared" si="342"/>
        <v>0</v>
      </c>
      <c r="AM1029" s="1">
        <f t="shared" si="343"/>
        <v>1</v>
      </c>
      <c r="AN1029" s="1">
        <f t="shared" si="344"/>
        <v>1</v>
      </c>
      <c r="AO1029" s="1">
        <f t="shared" si="345"/>
        <v>-2</v>
      </c>
      <c r="AP1029" s="1">
        <f t="shared" si="346"/>
        <v>3</v>
      </c>
      <c r="AQ1029" s="1">
        <f t="shared" si="347"/>
        <v>0</v>
      </c>
      <c r="AR1029" s="1">
        <f t="shared" si="348"/>
        <v>3</v>
      </c>
      <c r="AS1029" s="1">
        <f t="shared" si="349"/>
        <v>1</v>
      </c>
      <c r="AT1029" s="1">
        <f t="shared" si="350"/>
        <v>0</v>
      </c>
      <c r="AU1029" s="1">
        <f t="shared" si="351"/>
        <v>3</v>
      </c>
      <c r="AV1029" s="1">
        <f t="shared" si="352"/>
        <v>1</v>
      </c>
      <c r="AW1029" s="1">
        <f t="shared" si="353"/>
        <v>1.6</v>
      </c>
      <c r="AX1029" s="1">
        <f t="shared" si="354"/>
        <v>0</v>
      </c>
      <c r="AY1029" s="1">
        <v>5</v>
      </c>
      <c r="AZ1029" s="1">
        <f t="shared" si="355"/>
        <v>2</v>
      </c>
      <c r="BA1029" s="1">
        <f t="shared" si="356"/>
        <v>6.6</v>
      </c>
      <c r="BB1029" s="16"/>
      <c r="BC1029" s="16"/>
      <c r="BD1029" s="16"/>
      <c r="BE1029" s="16"/>
      <c r="BF1029" s="17"/>
      <c r="BG1029" s="16"/>
      <c r="BH1029" s="16"/>
      <c r="BI1029" s="16"/>
      <c r="BJ1029" s="16"/>
      <c r="BK1029" s="16"/>
      <c r="BL1029" s="16"/>
      <c r="BM1029" s="16"/>
      <c r="BN1029" s="16"/>
    </row>
    <row r="1030" spans="1:66" ht="21" x14ac:dyDescent="0.2">
      <c r="A1030" s="9" t="s">
        <v>290</v>
      </c>
      <c r="B1030" s="43" t="s">
        <v>2543</v>
      </c>
      <c r="C1030" s="9">
        <v>6.6</v>
      </c>
      <c r="D1030" s="9"/>
      <c r="E1030" s="9"/>
      <c r="F1030" s="9"/>
      <c r="G1030" s="9">
        <v>17</v>
      </c>
      <c r="H1030" s="10">
        <v>133.72240754524</v>
      </c>
      <c r="I1030" s="11">
        <v>10.68</v>
      </c>
      <c r="J1030" s="9">
        <v>365</v>
      </c>
      <c r="K1030" s="2">
        <v>40.815171064659999</v>
      </c>
      <c r="L1030" s="11">
        <v>5.99853515625</v>
      </c>
      <c r="M1030" s="9">
        <v>2</v>
      </c>
      <c r="N1030" s="9">
        <v>3</v>
      </c>
      <c r="O1030" s="9">
        <v>6</v>
      </c>
      <c r="P1030" s="34">
        <v>1.3820123526945101</v>
      </c>
      <c r="Q1030" s="12">
        <v>0.98217638492675696</v>
      </c>
      <c r="R1030" s="12">
        <v>1.3605292790838199</v>
      </c>
      <c r="S1030" s="12">
        <v>0.72400270248067899</v>
      </c>
      <c r="T1030" s="35">
        <v>1.3879920699910999</v>
      </c>
      <c r="U1030" s="34">
        <f t="shared" si="336"/>
        <v>0.46677051087195043</v>
      </c>
      <c r="V1030" s="12">
        <f t="shared" si="337"/>
        <v>-2.5945959544762722E-2</v>
      </c>
      <c r="W1030" s="12">
        <f t="shared" si="338"/>
        <v>0.44416800424250302</v>
      </c>
      <c r="X1030" s="12">
        <f t="shared" si="339"/>
        <v>-0.46593301242943824</v>
      </c>
      <c r="Y1030" s="35">
        <f t="shared" si="340"/>
        <v>0.47299932539658024</v>
      </c>
      <c r="Z1030" s="2"/>
      <c r="AA1030" s="13">
        <v>4</v>
      </c>
      <c r="AB1030" s="13">
        <v>4</v>
      </c>
      <c r="AC1030" s="13">
        <v>4</v>
      </c>
      <c r="AD1030" s="13">
        <v>4</v>
      </c>
      <c r="AE1030" s="14">
        <v>4</v>
      </c>
      <c r="AF1030" s="15">
        <v>29.959966529309401</v>
      </c>
      <c r="AG1030" s="15">
        <v>5.3558601119323699</v>
      </c>
      <c r="AH1030" s="15">
        <v>10.0988869871455</v>
      </c>
      <c r="AI1030" s="15">
        <v>42.860211107478698</v>
      </c>
      <c r="AJ1030" s="2">
        <v>29.875595740165899</v>
      </c>
      <c r="AK1030" s="1">
        <f t="shared" si="341"/>
        <v>1</v>
      </c>
      <c r="AL1030" s="1">
        <f t="shared" si="342"/>
        <v>0</v>
      </c>
      <c r="AM1030" s="1">
        <f t="shared" si="343"/>
        <v>1</v>
      </c>
      <c r="AN1030" s="1">
        <f t="shared" si="344"/>
        <v>0</v>
      </c>
      <c r="AO1030" s="1">
        <f t="shared" si="345"/>
        <v>-1</v>
      </c>
      <c r="AP1030" s="1">
        <f t="shared" si="346"/>
        <v>1</v>
      </c>
      <c r="AQ1030" s="1">
        <f t="shared" si="347"/>
        <v>1</v>
      </c>
      <c r="AR1030" s="1">
        <f t="shared" si="348"/>
        <v>1</v>
      </c>
      <c r="AS1030" s="1">
        <f t="shared" si="349"/>
        <v>3</v>
      </c>
      <c r="AT1030" s="1">
        <f t="shared" si="350"/>
        <v>2</v>
      </c>
      <c r="AU1030" s="1">
        <f t="shared" si="351"/>
        <v>1</v>
      </c>
      <c r="AV1030" s="1">
        <f t="shared" si="352"/>
        <v>1</v>
      </c>
      <c r="AW1030" s="1">
        <f t="shared" si="353"/>
        <v>1.6</v>
      </c>
      <c r="AX1030" s="1">
        <f t="shared" si="354"/>
        <v>1</v>
      </c>
      <c r="AY1030" s="1">
        <v>5</v>
      </c>
      <c r="AZ1030" s="1">
        <f t="shared" si="355"/>
        <v>2</v>
      </c>
      <c r="BA1030" s="1">
        <f t="shared" si="356"/>
        <v>6.6</v>
      </c>
      <c r="BB1030" s="16"/>
      <c r="BC1030" s="16"/>
      <c r="BD1030" s="16"/>
      <c r="BE1030" s="16"/>
      <c r="BF1030" s="17"/>
      <c r="BG1030" s="16"/>
      <c r="BH1030" s="16"/>
      <c r="BI1030" s="16"/>
      <c r="BJ1030" s="16"/>
      <c r="BK1030" s="16"/>
      <c r="BL1030" s="16"/>
      <c r="BM1030" s="16"/>
      <c r="BN1030" s="16"/>
    </row>
    <row r="1031" spans="1:66" x14ac:dyDescent="0.2">
      <c r="A1031" s="9" t="s">
        <v>1274</v>
      </c>
      <c r="B1031" s="43" t="s">
        <v>1609</v>
      </c>
      <c r="C1031" s="9">
        <v>6.6</v>
      </c>
      <c r="D1031" s="9"/>
      <c r="E1031" s="9"/>
      <c r="F1031" s="9"/>
      <c r="G1031" s="9">
        <v>3</v>
      </c>
      <c r="H1031" s="10">
        <v>187.692337104111</v>
      </c>
      <c r="I1031" s="11">
        <v>11.92</v>
      </c>
      <c r="J1031" s="9">
        <v>369</v>
      </c>
      <c r="K1031" s="2">
        <v>41.351294574660102</v>
      </c>
      <c r="L1031" s="11">
        <v>5.04638671875</v>
      </c>
      <c r="M1031" s="9">
        <v>4</v>
      </c>
      <c r="N1031" s="9">
        <v>5</v>
      </c>
      <c r="O1031" s="9">
        <v>14</v>
      </c>
      <c r="P1031" s="34">
        <v>0.70390596431280095</v>
      </c>
      <c r="Q1031" s="12">
        <v>1.1438978191742</v>
      </c>
      <c r="R1031" s="12">
        <v>1.26633952867962</v>
      </c>
      <c r="S1031" s="12">
        <v>0.97649547310829998</v>
      </c>
      <c r="T1031" s="35">
        <v>0.71382205661620002</v>
      </c>
      <c r="U1031" s="34">
        <f t="shared" si="336"/>
        <v>-0.50654538460575926</v>
      </c>
      <c r="V1031" s="12">
        <f t="shared" si="337"/>
        <v>0.19395818642176113</v>
      </c>
      <c r="W1031" s="12">
        <f t="shared" si="338"/>
        <v>0.34066426943405648</v>
      </c>
      <c r="X1031" s="12">
        <f t="shared" si="339"/>
        <v>-3.4314738885223114E-2</v>
      </c>
      <c r="Y1031" s="35">
        <f t="shared" si="340"/>
        <v>-0.48636361451586202</v>
      </c>
      <c r="Z1031" s="2"/>
      <c r="AA1031" s="13">
        <v>6</v>
      </c>
      <c r="AB1031" s="13">
        <v>6</v>
      </c>
      <c r="AC1031" s="13">
        <v>6</v>
      </c>
      <c r="AD1031" s="13">
        <v>6</v>
      </c>
      <c r="AE1031" s="14">
        <v>6</v>
      </c>
      <c r="AF1031" s="15">
        <v>26.5992133146387</v>
      </c>
      <c r="AG1031" s="15">
        <v>52.376773575552697</v>
      </c>
      <c r="AH1031" s="15">
        <v>7.6303738806410397</v>
      </c>
      <c r="AI1031" s="15">
        <v>13.1264532894632</v>
      </c>
      <c r="AJ1031" s="2">
        <v>13.0064076900331</v>
      </c>
      <c r="AK1031" s="1">
        <f t="shared" si="341"/>
        <v>0</v>
      </c>
      <c r="AL1031" s="1">
        <f t="shared" si="342"/>
        <v>0</v>
      </c>
      <c r="AM1031" s="1">
        <f t="shared" si="343"/>
        <v>0</v>
      </c>
      <c r="AN1031" s="1">
        <f t="shared" si="344"/>
        <v>0</v>
      </c>
      <c r="AO1031" s="1">
        <f t="shared" si="345"/>
        <v>0</v>
      </c>
      <c r="AP1031" s="1">
        <f t="shared" si="346"/>
        <v>0</v>
      </c>
      <c r="AQ1031" s="1">
        <f t="shared" si="347"/>
        <v>2</v>
      </c>
      <c r="AR1031" s="1">
        <f t="shared" si="348"/>
        <v>1</v>
      </c>
      <c r="AS1031" s="1">
        <f t="shared" si="349"/>
        <v>0</v>
      </c>
      <c r="AT1031" s="1">
        <f t="shared" si="350"/>
        <v>3</v>
      </c>
      <c r="AU1031" s="1">
        <f t="shared" si="351"/>
        <v>2</v>
      </c>
      <c r="AV1031" s="1">
        <f t="shared" si="352"/>
        <v>2</v>
      </c>
      <c r="AW1031" s="1">
        <f t="shared" si="353"/>
        <v>1.6</v>
      </c>
      <c r="AX1031" s="1">
        <f t="shared" si="354"/>
        <v>2</v>
      </c>
      <c r="AY1031" s="1">
        <v>2</v>
      </c>
      <c r="AZ1031" s="1">
        <f t="shared" si="355"/>
        <v>1</v>
      </c>
      <c r="BA1031" s="1">
        <f t="shared" si="356"/>
        <v>6.6</v>
      </c>
      <c r="BB1031" s="16"/>
      <c r="BC1031" s="16"/>
      <c r="BD1031" s="16"/>
      <c r="BE1031" s="16"/>
      <c r="BF1031" s="17"/>
      <c r="BG1031" s="16"/>
      <c r="BH1031" s="16"/>
      <c r="BI1031" s="16"/>
      <c r="BJ1031" s="16"/>
      <c r="BK1031" s="16"/>
      <c r="BL1031" s="16"/>
      <c r="BM1031" s="16"/>
      <c r="BN1031" s="16"/>
    </row>
    <row r="1032" spans="1:66" x14ac:dyDescent="0.2">
      <c r="A1032" s="9" t="s">
        <v>507</v>
      </c>
      <c r="B1032" s="43" t="s">
        <v>2536</v>
      </c>
      <c r="C1032" s="9">
        <v>6.6</v>
      </c>
      <c r="D1032" s="9">
        <v>1</v>
      </c>
      <c r="E1032" s="9"/>
      <c r="F1032" s="9"/>
      <c r="G1032" s="9">
        <v>1</v>
      </c>
      <c r="H1032" s="10">
        <v>113.571152631792</v>
      </c>
      <c r="I1032" s="11">
        <v>8.4600000000000009</v>
      </c>
      <c r="J1032" s="9">
        <v>201</v>
      </c>
      <c r="K1032" s="2">
        <v>23.58763263466</v>
      </c>
      <c r="L1032" s="11">
        <v>5.10986328125</v>
      </c>
      <c r="M1032" s="9">
        <v>1</v>
      </c>
      <c r="N1032" s="9">
        <v>2</v>
      </c>
      <c r="O1032" s="9">
        <v>5</v>
      </c>
      <c r="P1032" s="34">
        <v>0.53410942050593702</v>
      </c>
      <c r="Q1032" s="12">
        <v>3.0674431705864298</v>
      </c>
      <c r="R1032" s="12">
        <v>1.2605544924873</v>
      </c>
      <c r="S1032" s="12">
        <v>1.9827473818682699</v>
      </c>
      <c r="T1032" s="35">
        <v>0.157964651045747</v>
      </c>
      <c r="U1032" s="34">
        <f t="shared" si="336"/>
        <v>-0.9047927644911653</v>
      </c>
      <c r="V1032" s="12">
        <f t="shared" si="337"/>
        <v>1.617036615844951</v>
      </c>
      <c r="W1032" s="12">
        <f t="shared" si="338"/>
        <v>0.33405848578227043</v>
      </c>
      <c r="X1032" s="12">
        <f t="shared" si="339"/>
        <v>0.98750087820120125</v>
      </c>
      <c r="Y1032" s="35">
        <f t="shared" si="340"/>
        <v>-2.6623263432359634</v>
      </c>
      <c r="Z1032" s="2"/>
      <c r="AA1032" s="13">
        <v>3</v>
      </c>
      <c r="AB1032" s="13">
        <v>3</v>
      </c>
      <c r="AC1032" s="13">
        <v>3</v>
      </c>
      <c r="AD1032" s="13">
        <v>3</v>
      </c>
      <c r="AE1032" s="14">
        <v>3</v>
      </c>
      <c r="AF1032" s="15">
        <v>26.3884801453497</v>
      </c>
      <c r="AG1032" s="15">
        <v>12.460017469964001</v>
      </c>
      <c r="AH1032" s="15">
        <v>212.98691553789499</v>
      </c>
      <c r="AI1032" s="15">
        <v>131.11408846210401</v>
      </c>
      <c r="AJ1032" s="2">
        <v>128.268727970886</v>
      </c>
      <c r="AK1032" s="1">
        <f t="shared" si="341"/>
        <v>1</v>
      </c>
      <c r="AL1032" s="1">
        <f t="shared" si="342"/>
        <v>5</v>
      </c>
      <c r="AM1032" s="1">
        <f t="shared" si="343"/>
        <v>0</v>
      </c>
      <c r="AN1032" s="1">
        <f t="shared" si="344"/>
        <v>2</v>
      </c>
      <c r="AO1032" s="1">
        <f t="shared" si="345"/>
        <v>-4</v>
      </c>
      <c r="AP1032" s="1">
        <f t="shared" si="346"/>
        <v>4</v>
      </c>
      <c r="AQ1032" s="1">
        <f t="shared" si="347"/>
        <v>1</v>
      </c>
      <c r="AR1032" s="1">
        <f t="shared" si="348"/>
        <v>1</v>
      </c>
      <c r="AS1032" s="1">
        <f t="shared" si="349"/>
        <v>2</v>
      </c>
      <c r="AT1032" s="1">
        <f t="shared" si="350"/>
        <v>0</v>
      </c>
      <c r="AU1032" s="1">
        <f t="shared" si="351"/>
        <v>0</v>
      </c>
      <c r="AV1032" s="1">
        <f t="shared" si="352"/>
        <v>0</v>
      </c>
      <c r="AW1032" s="1">
        <f t="shared" si="353"/>
        <v>0.6</v>
      </c>
      <c r="AX1032" s="1">
        <f t="shared" si="354"/>
        <v>0</v>
      </c>
      <c r="AY1032" s="1">
        <v>2</v>
      </c>
      <c r="AZ1032" s="1">
        <f t="shared" si="355"/>
        <v>1</v>
      </c>
      <c r="BA1032" s="1">
        <f t="shared" si="356"/>
        <v>6.6</v>
      </c>
      <c r="BB1032" s="16"/>
      <c r="BC1032" s="16"/>
      <c r="BD1032" s="16"/>
      <c r="BE1032" s="16"/>
      <c r="BF1032" s="17"/>
      <c r="BG1032" s="16"/>
      <c r="BH1032" s="16"/>
      <c r="BI1032" s="16"/>
      <c r="BJ1032" s="16"/>
      <c r="BK1032" s="16"/>
      <c r="BL1032" s="16"/>
      <c r="BM1032" s="16"/>
      <c r="BN1032" s="16"/>
    </row>
    <row r="1033" spans="1:66" x14ac:dyDescent="0.2">
      <c r="A1033" s="9" t="s">
        <v>1170</v>
      </c>
      <c r="B1033" s="43" t="s">
        <v>2914</v>
      </c>
      <c r="C1033" s="9">
        <v>6.6</v>
      </c>
      <c r="D1033" s="9"/>
      <c r="E1033" s="9"/>
      <c r="F1033" s="9"/>
      <c r="G1033" s="9">
        <v>1</v>
      </c>
      <c r="H1033" s="10">
        <v>120.12</v>
      </c>
      <c r="I1033" s="11">
        <v>8.7200000000000006</v>
      </c>
      <c r="J1033" s="9">
        <v>493</v>
      </c>
      <c r="K1033" s="2">
        <v>54.496054594660102</v>
      </c>
      <c r="L1033" s="11">
        <v>7.23974609375</v>
      </c>
      <c r="M1033" s="9">
        <v>4</v>
      </c>
      <c r="N1033" s="9">
        <v>4</v>
      </c>
      <c r="O1033" s="9">
        <v>5</v>
      </c>
      <c r="P1033" s="34">
        <v>1.12462290738344</v>
      </c>
      <c r="Q1033" s="12">
        <v>0.92681925548754795</v>
      </c>
      <c r="R1033" s="12">
        <v>1.2298749445699699</v>
      </c>
      <c r="S1033" s="12">
        <v>1.08318826935268</v>
      </c>
      <c r="T1033" s="35">
        <v>1.2864427129968401</v>
      </c>
      <c r="U1033" s="34">
        <f t="shared" si="336"/>
        <v>0.16944133846824069</v>
      </c>
      <c r="V1033" s="12">
        <f t="shared" si="337"/>
        <v>-0.10964007711123694</v>
      </c>
      <c r="W1033" s="12">
        <f t="shared" si="338"/>
        <v>0.29851162774260431</v>
      </c>
      <c r="X1033" s="12">
        <f t="shared" si="339"/>
        <v>0.11528402009796743</v>
      </c>
      <c r="Y1033" s="35">
        <f t="shared" si="340"/>
        <v>0.36338721337521529</v>
      </c>
      <c r="Z1033" s="2"/>
      <c r="AA1033" s="13">
        <v>5</v>
      </c>
      <c r="AB1033" s="13">
        <v>5</v>
      </c>
      <c r="AC1033" s="13">
        <v>5</v>
      </c>
      <c r="AD1033" s="13">
        <v>5</v>
      </c>
      <c r="AE1033" s="14">
        <v>5</v>
      </c>
      <c r="AF1033" s="15">
        <v>10.720635153715699</v>
      </c>
      <c r="AG1033" s="15">
        <v>33.565181013179</v>
      </c>
      <c r="AH1033" s="15">
        <v>44.853433823121897</v>
      </c>
      <c r="AI1033" s="15">
        <v>13.674665839056599</v>
      </c>
      <c r="AJ1033" s="2">
        <v>18.249835010909901</v>
      </c>
      <c r="AK1033" s="1">
        <f t="shared" si="341"/>
        <v>0</v>
      </c>
      <c r="AL1033" s="1">
        <f t="shared" si="342"/>
        <v>0</v>
      </c>
      <c r="AM1033" s="1">
        <f t="shared" si="343"/>
        <v>0</v>
      </c>
      <c r="AN1033" s="1">
        <f t="shared" si="344"/>
        <v>0</v>
      </c>
      <c r="AO1033" s="1">
        <f t="shared" si="345"/>
        <v>0</v>
      </c>
      <c r="AP1033" s="1">
        <f t="shared" si="346"/>
        <v>0</v>
      </c>
      <c r="AQ1033" s="1">
        <f t="shared" si="347"/>
        <v>1</v>
      </c>
      <c r="AR1033" s="1">
        <f t="shared" si="348"/>
        <v>2</v>
      </c>
      <c r="AS1033" s="1">
        <f t="shared" si="349"/>
        <v>1</v>
      </c>
      <c r="AT1033" s="1">
        <f t="shared" si="350"/>
        <v>1</v>
      </c>
      <c r="AU1033" s="1">
        <f t="shared" si="351"/>
        <v>2</v>
      </c>
      <c r="AV1033" s="1">
        <f t="shared" si="352"/>
        <v>2</v>
      </c>
      <c r="AW1033" s="1">
        <f t="shared" si="353"/>
        <v>1.6</v>
      </c>
      <c r="AX1033" s="1">
        <f t="shared" si="354"/>
        <v>2</v>
      </c>
      <c r="AY1033" s="1">
        <v>5</v>
      </c>
      <c r="AZ1033" s="1">
        <f t="shared" si="355"/>
        <v>2</v>
      </c>
      <c r="BA1033" s="1">
        <f t="shared" si="356"/>
        <v>6.6</v>
      </c>
      <c r="BB1033" s="16"/>
      <c r="BC1033" s="16"/>
      <c r="BD1033" s="16"/>
      <c r="BE1033" s="16"/>
      <c r="BF1033" s="17"/>
      <c r="BG1033" s="16"/>
      <c r="BH1033" s="16"/>
      <c r="BI1033" s="16"/>
      <c r="BJ1033" s="16"/>
      <c r="BK1033" s="16"/>
      <c r="BL1033" s="16"/>
      <c r="BM1033" s="16"/>
      <c r="BN1033" s="16"/>
    </row>
    <row r="1034" spans="1:66" x14ac:dyDescent="0.2">
      <c r="A1034" s="9" t="s">
        <v>1241</v>
      </c>
      <c r="B1034" s="43" t="s">
        <v>2915</v>
      </c>
      <c r="C1034" s="9">
        <v>6.6</v>
      </c>
      <c r="D1034" s="9"/>
      <c r="E1034" s="9"/>
      <c r="F1034" s="9"/>
      <c r="G1034" s="9">
        <v>1</v>
      </c>
      <c r="H1034" s="10">
        <v>94.187524178326399</v>
      </c>
      <c r="I1034" s="11">
        <v>9.34</v>
      </c>
      <c r="J1034" s="9">
        <v>257</v>
      </c>
      <c r="K1034" s="2">
        <v>26.87162152466</v>
      </c>
      <c r="L1034" s="11">
        <v>11.15087890625</v>
      </c>
      <c r="M1034" s="9">
        <v>2</v>
      </c>
      <c r="N1034" s="9">
        <v>2</v>
      </c>
      <c r="O1034" s="9">
        <v>2</v>
      </c>
      <c r="P1034" s="34">
        <v>2.9238968497873001</v>
      </c>
      <c r="Q1034" s="12">
        <v>0.83503474262007604</v>
      </c>
      <c r="R1034" s="12">
        <v>1.13526217904269</v>
      </c>
      <c r="S1034" s="12">
        <v>0.162654064991134</v>
      </c>
      <c r="T1034" s="35">
        <v>3.4539977481291699</v>
      </c>
      <c r="U1034" s="34">
        <f t="shared" si="336"/>
        <v>1.5478924163090717</v>
      </c>
      <c r="V1034" s="12">
        <f t="shared" si="337"/>
        <v>-0.26009187099772291</v>
      </c>
      <c r="W1034" s="12">
        <f t="shared" si="338"/>
        <v>0.18302551401416753</v>
      </c>
      <c r="X1034" s="12">
        <f t="shared" si="339"/>
        <v>-2.6201212167489114</v>
      </c>
      <c r="Y1034" s="35">
        <f t="shared" si="340"/>
        <v>1.7882671422866581</v>
      </c>
      <c r="Z1034" s="2"/>
      <c r="AA1034" s="13">
        <v>2</v>
      </c>
      <c r="AB1034" s="13">
        <v>2</v>
      </c>
      <c r="AC1034" s="13">
        <v>2</v>
      </c>
      <c r="AD1034" s="13">
        <v>2</v>
      </c>
      <c r="AE1034" s="14">
        <v>2</v>
      </c>
      <c r="AF1034" s="15">
        <v>128.77945893851401</v>
      </c>
      <c r="AG1034" s="15">
        <v>41.026569985165501</v>
      </c>
      <c r="AH1034" s="15">
        <v>22.549797494717399</v>
      </c>
      <c r="AI1034" s="15">
        <v>718.153726046418</v>
      </c>
      <c r="AJ1034" s="2">
        <v>240.32038270736501</v>
      </c>
      <c r="AK1034" s="1">
        <f t="shared" si="341"/>
        <v>4</v>
      </c>
      <c r="AL1034" s="1">
        <f t="shared" si="342"/>
        <v>0</v>
      </c>
      <c r="AM1034" s="1">
        <f t="shared" si="343"/>
        <v>0</v>
      </c>
      <c r="AN1034" s="1">
        <f t="shared" si="344"/>
        <v>4</v>
      </c>
      <c r="AO1034" s="1">
        <f t="shared" si="345"/>
        <v>-5</v>
      </c>
      <c r="AP1034" s="1">
        <f t="shared" si="346"/>
        <v>3</v>
      </c>
      <c r="AQ1034" s="1">
        <f t="shared" si="347"/>
        <v>0</v>
      </c>
      <c r="AR1034" s="1">
        <f t="shared" si="348"/>
        <v>0</v>
      </c>
      <c r="AS1034" s="1">
        <f t="shared" si="349"/>
        <v>1</v>
      </c>
      <c r="AT1034" s="1">
        <f t="shared" si="350"/>
        <v>2</v>
      </c>
      <c r="AU1034" s="1">
        <f t="shared" si="351"/>
        <v>0</v>
      </c>
      <c r="AV1034" s="1">
        <f t="shared" si="352"/>
        <v>0</v>
      </c>
      <c r="AW1034" s="1">
        <f t="shared" si="353"/>
        <v>0.6</v>
      </c>
      <c r="AX1034" s="1">
        <f t="shared" si="354"/>
        <v>1</v>
      </c>
      <c r="AY1034" s="1">
        <v>5</v>
      </c>
      <c r="AZ1034" s="1">
        <f t="shared" si="355"/>
        <v>2</v>
      </c>
      <c r="BA1034" s="1">
        <f t="shared" si="356"/>
        <v>6.6</v>
      </c>
      <c r="BB1034" s="16"/>
      <c r="BC1034" s="16"/>
      <c r="BD1034" s="16"/>
      <c r="BE1034" s="16"/>
      <c r="BF1034" s="17"/>
      <c r="BG1034" s="16"/>
      <c r="BH1034" s="16"/>
      <c r="BI1034" s="16"/>
      <c r="BJ1034" s="16"/>
      <c r="BK1034" s="16"/>
      <c r="BL1034" s="16"/>
      <c r="BM1034" s="16"/>
      <c r="BN1034" s="16"/>
    </row>
    <row r="1035" spans="1:66" x14ac:dyDescent="0.2">
      <c r="A1035" s="9" t="s">
        <v>840</v>
      </c>
      <c r="B1035" s="43" t="s">
        <v>1989</v>
      </c>
      <c r="C1035" s="9">
        <v>6.6</v>
      </c>
      <c r="D1035" s="9"/>
      <c r="E1035" s="9"/>
      <c r="F1035" s="9"/>
      <c r="G1035" s="9">
        <v>1</v>
      </c>
      <c r="H1035" s="10">
        <v>522.16341285752605</v>
      </c>
      <c r="I1035" s="11">
        <v>11.08</v>
      </c>
      <c r="J1035" s="9">
        <v>406</v>
      </c>
      <c r="K1035" s="2">
        <v>46.124557814660101</v>
      </c>
      <c r="L1035" s="11">
        <v>5.47802734375</v>
      </c>
      <c r="M1035" s="9">
        <v>1</v>
      </c>
      <c r="N1035" s="9">
        <v>4</v>
      </c>
      <c r="O1035" s="9">
        <v>17</v>
      </c>
      <c r="P1035" s="34">
        <v>1.1562104170218099</v>
      </c>
      <c r="Q1035" s="12">
        <v>0.77585601765947199</v>
      </c>
      <c r="R1035" s="12">
        <v>1.12953874771864</v>
      </c>
      <c r="S1035" s="12">
        <v>0.56475810754883404</v>
      </c>
      <c r="T1035" s="35">
        <v>1.4435425863709099</v>
      </c>
      <c r="U1035" s="34">
        <f t="shared" si="336"/>
        <v>0.20940397566670554</v>
      </c>
      <c r="V1035" s="12">
        <f t="shared" si="337"/>
        <v>-0.36613915108566503</v>
      </c>
      <c r="W1035" s="12">
        <f t="shared" si="338"/>
        <v>0.17573376181793834</v>
      </c>
      <c r="X1035" s="12">
        <f t="shared" si="339"/>
        <v>-0.82429501809319317</v>
      </c>
      <c r="Y1035" s="35">
        <f t="shared" si="340"/>
        <v>0.52961366956893841</v>
      </c>
      <c r="Z1035" s="2"/>
      <c r="AA1035" s="13">
        <v>14</v>
      </c>
      <c r="AB1035" s="13">
        <v>14</v>
      </c>
      <c r="AC1035" s="13">
        <v>14</v>
      </c>
      <c r="AD1035" s="13">
        <v>14</v>
      </c>
      <c r="AE1035" s="14">
        <v>14</v>
      </c>
      <c r="AF1035" s="15">
        <v>23.622562139086799</v>
      </c>
      <c r="AG1035" s="15">
        <v>11.0916766489645</v>
      </c>
      <c r="AH1035" s="15">
        <v>15.915017385078601</v>
      </c>
      <c r="AI1035" s="15">
        <v>35.820081998009101</v>
      </c>
      <c r="AJ1035" s="2">
        <v>25.985240304571001</v>
      </c>
      <c r="AK1035" s="1">
        <f t="shared" si="341"/>
        <v>0</v>
      </c>
      <c r="AL1035" s="1">
        <f t="shared" si="342"/>
        <v>0</v>
      </c>
      <c r="AM1035" s="1">
        <f t="shared" si="343"/>
        <v>0</v>
      </c>
      <c r="AN1035" s="1">
        <f t="shared" si="344"/>
        <v>1</v>
      </c>
      <c r="AO1035" s="1">
        <f t="shared" si="345"/>
        <v>-1</v>
      </c>
      <c r="AP1035" s="1">
        <f t="shared" si="346"/>
        <v>0</v>
      </c>
      <c r="AQ1035" s="1">
        <f t="shared" si="347"/>
        <v>3</v>
      </c>
      <c r="AR1035" s="1">
        <f t="shared" si="348"/>
        <v>2</v>
      </c>
      <c r="AS1035" s="1">
        <f t="shared" si="349"/>
        <v>2</v>
      </c>
      <c r="AT1035" s="1">
        <f t="shared" si="350"/>
        <v>2</v>
      </c>
      <c r="AU1035" s="1">
        <f t="shared" si="351"/>
        <v>1</v>
      </c>
      <c r="AV1035" s="1">
        <f t="shared" si="352"/>
        <v>1</v>
      </c>
      <c r="AW1035" s="1">
        <f t="shared" si="353"/>
        <v>1.6</v>
      </c>
      <c r="AX1035" s="1">
        <f t="shared" si="354"/>
        <v>0</v>
      </c>
      <c r="AY1035" s="1">
        <v>5</v>
      </c>
      <c r="AZ1035" s="1">
        <f t="shared" si="355"/>
        <v>2</v>
      </c>
      <c r="BA1035" s="1">
        <f t="shared" si="356"/>
        <v>6.6</v>
      </c>
      <c r="BB1035" s="16"/>
      <c r="BC1035" s="16"/>
      <c r="BD1035" s="16"/>
      <c r="BE1035" s="16"/>
      <c r="BF1035" s="17"/>
      <c r="BG1035" s="16"/>
      <c r="BH1035" s="16"/>
      <c r="BI1035" s="16"/>
      <c r="BJ1035" s="16"/>
      <c r="BK1035" s="16"/>
      <c r="BL1035" s="16"/>
      <c r="BM1035" s="16"/>
      <c r="BN1035" s="16"/>
    </row>
    <row r="1036" spans="1:66" x14ac:dyDescent="0.2">
      <c r="A1036" s="9" t="s">
        <v>1478</v>
      </c>
      <c r="B1036" s="43" t="s">
        <v>2542</v>
      </c>
      <c r="C1036" s="9">
        <v>6.6</v>
      </c>
      <c r="D1036" s="9"/>
      <c r="E1036" s="9"/>
      <c r="F1036" s="9"/>
      <c r="G1036" s="9">
        <v>1</v>
      </c>
      <c r="H1036" s="10">
        <v>124.82</v>
      </c>
      <c r="I1036" s="11">
        <v>6.24</v>
      </c>
      <c r="J1036" s="9">
        <v>737</v>
      </c>
      <c r="K1036" s="2">
        <v>82.537801114660098</v>
      </c>
      <c r="L1036" s="11">
        <v>5.09716796875</v>
      </c>
      <c r="M1036" s="9">
        <v>3</v>
      </c>
      <c r="N1036" s="9">
        <v>3</v>
      </c>
      <c r="O1036" s="9">
        <v>4</v>
      </c>
      <c r="P1036" s="34">
        <v>1.2214526642804899</v>
      </c>
      <c r="Q1036" s="12">
        <v>0.977280268042648</v>
      </c>
      <c r="R1036" s="12">
        <v>1.10980265887094</v>
      </c>
      <c r="S1036" s="12">
        <v>1.0001041492668801</v>
      </c>
      <c r="T1036" s="35">
        <v>1.1821077129320801</v>
      </c>
      <c r="U1036" s="34">
        <f t="shared" si="336"/>
        <v>0.28859795502470342</v>
      </c>
      <c r="V1036" s="12">
        <f t="shared" si="337"/>
        <v>-3.3155731946048601E-2</v>
      </c>
      <c r="W1036" s="12">
        <f t="shared" si="338"/>
        <v>0.15030316452205023</v>
      </c>
      <c r="X1036" s="12">
        <f t="shared" si="339"/>
        <v>1.5024780687643725E-4</v>
      </c>
      <c r="Y1036" s="35">
        <f t="shared" si="340"/>
        <v>0.24136149899505674</v>
      </c>
      <c r="Z1036" s="2"/>
      <c r="AA1036" s="13">
        <v>3</v>
      </c>
      <c r="AB1036" s="13">
        <v>3</v>
      </c>
      <c r="AC1036" s="13">
        <v>3</v>
      </c>
      <c r="AD1036" s="13">
        <v>3</v>
      </c>
      <c r="AE1036" s="14">
        <v>3</v>
      </c>
      <c r="AF1036" s="15">
        <v>6.2413970786865898</v>
      </c>
      <c r="AG1036" s="15">
        <v>10.9854677154049</v>
      </c>
      <c r="AH1036" s="15">
        <v>38.171050623213802</v>
      </c>
      <c r="AI1036" s="15">
        <v>10.5645786362902</v>
      </c>
      <c r="AJ1036" s="2">
        <v>87.576812740637607</v>
      </c>
      <c r="AK1036" s="1">
        <f t="shared" si="341"/>
        <v>0</v>
      </c>
      <c r="AL1036" s="1">
        <f t="shared" si="342"/>
        <v>0</v>
      </c>
      <c r="AM1036" s="1">
        <f t="shared" si="343"/>
        <v>0</v>
      </c>
      <c r="AN1036" s="1">
        <f t="shared" si="344"/>
        <v>0</v>
      </c>
      <c r="AO1036" s="1">
        <f t="shared" si="345"/>
        <v>0</v>
      </c>
      <c r="AP1036" s="1">
        <f t="shared" si="346"/>
        <v>0</v>
      </c>
      <c r="AQ1036" s="1">
        <f t="shared" si="347"/>
        <v>1</v>
      </c>
      <c r="AR1036" s="1">
        <f t="shared" si="348"/>
        <v>3</v>
      </c>
      <c r="AS1036" s="1">
        <f t="shared" si="349"/>
        <v>2</v>
      </c>
      <c r="AT1036" s="1">
        <f t="shared" si="350"/>
        <v>1</v>
      </c>
      <c r="AU1036" s="1">
        <f t="shared" si="351"/>
        <v>2</v>
      </c>
      <c r="AV1036" s="1">
        <f t="shared" si="352"/>
        <v>0</v>
      </c>
      <c r="AW1036" s="1">
        <f t="shared" si="353"/>
        <v>1.6</v>
      </c>
      <c r="AX1036" s="1">
        <f t="shared" si="354"/>
        <v>2</v>
      </c>
      <c r="AY1036" s="1">
        <v>5</v>
      </c>
      <c r="AZ1036" s="1">
        <f t="shared" si="355"/>
        <v>2</v>
      </c>
      <c r="BA1036" s="1">
        <f t="shared" si="356"/>
        <v>6.6</v>
      </c>
      <c r="BB1036" s="16"/>
      <c r="BC1036" s="16"/>
      <c r="BD1036" s="16"/>
      <c r="BE1036" s="16"/>
      <c r="BF1036" s="17"/>
      <c r="BG1036" s="16"/>
      <c r="BH1036" s="16"/>
      <c r="BI1036" s="16"/>
      <c r="BJ1036" s="16"/>
      <c r="BK1036" s="16"/>
      <c r="BL1036" s="16"/>
      <c r="BM1036" s="16"/>
      <c r="BN1036" s="16"/>
    </row>
    <row r="1037" spans="1:66" ht="21" x14ac:dyDescent="0.2">
      <c r="A1037" s="9" t="s">
        <v>1546</v>
      </c>
      <c r="B1037" s="43" t="s">
        <v>2541</v>
      </c>
      <c r="C1037" s="9">
        <v>6.6</v>
      </c>
      <c r="D1037" s="9"/>
      <c r="E1037" s="9"/>
      <c r="F1037" s="9"/>
      <c r="G1037" s="9">
        <v>1</v>
      </c>
      <c r="H1037" s="10">
        <v>135.77736917893901</v>
      </c>
      <c r="I1037" s="11">
        <v>6.28</v>
      </c>
      <c r="J1037" s="9">
        <v>955</v>
      </c>
      <c r="K1037" s="2">
        <v>108.601021554661</v>
      </c>
      <c r="L1037" s="11">
        <v>10.15478515625</v>
      </c>
      <c r="M1037" s="9">
        <v>5</v>
      </c>
      <c r="N1037" s="9">
        <v>5</v>
      </c>
      <c r="O1037" s="9">
        <v>6</v>
      </c>
      <c r="P1037" s="34">
        <v>1.20945353632293</v>
      </c>
      <c r="Q1037" s="12">
        <v>0.83288819679632897</v>
      </c>
      <c r="R1037" s="12">
        <v>1.0820629123782599</v>
      </c>
      <c r="S1037" s="12">
        <v>0.47625897055945998</v>
      </c>
      <c r="T1037" s="35">
        <v>1.5824038491987</v>
      </c>
      <c r="U1037" s="34">
        <f t="shared" si="336"/>
        <v>0.27435534624708269</v>
      </c>
      <c r="V1037" s="12">
        <f t="shared" si="337"/>
        <v>-0.26380524725928273</v>
      </c>
      <c r="W1037" s="12">
        <f t="shared" si="338"/>
        <v>0.11378438154692008</v>
      </c>
      <c r="X1037" s="12">
        <f t="shared" si="339"/>
        <v>-1.0701818281926596</v>
      </c>
      <c r="Y1037" s="35">
        <f t="shared" si="340"/>
        <v>0.66211784057083556</v>
      </c>
      <c r="Z1037" s="2"/>
      <c r="AA1037" s="13">
        <v>5</v>
      </c>
      <c r="AB1037" s="13">
        <v>5</v>
      </c>
      <c r="AC1037" s="13">
        <v>5</v>
      </c>
      <c r="AD1037" s="13">
        <v>5</v>
      </c>
      <c r="AE1037" s="14">
        <v>5</v>
      </c>
      <c r="AF1037" s="15">
        <v>26.4400385383003</v>
      </c>
      <c r="AG1037" s="15">
        <v>17.3692774800849</v>
      </c>
      <c r="AH1037" s="15">
        <v>10.4615983477665</v>
      </c>
      <c r="AI1037" s="15">
        <v>29.302671137566801</v>
      </c>
      <c r="AJ1037" s="2">
        <v>11.265319002611999</v>
      </c>
      <c r="AK1037" s="1">
        <f t="shared" si="341"/>
        <v>0</v>
      </c>
      <c r="AL1037" s="1">
        <f t="shared" si="342"/>
        <v>0</v>
      </c>
      <c r="AM1037" s="1">
        <f t="shared" si="343"/>
        <v>0</v>
      </c>
      <c r="AN1037" s="1">
        <f t="shared" si="344"/>
        <v>2</v>
      </c>
      <c r="AO1037" s="1">
        <f t="shared" si="345"/>
        <v>-2</v>
      </c>
      <c r="AP1037" s="1">
        <f t="shared" si="346"/>
        <v>0</v>
      </c>
      <c r="AQ1037" s="1">
        <f t="shared" si="347"/>
        <v>1</v>
      </c>
      <c r="AR1037" s="1">
        <f t="shared" si="348"/>
        <v>1</v>
      </c>
      <c r="AS1037" s="1">
        <f t="shared" si="349"/>
        <v>2</v>
      </c>
      <c r="AT1037" s="1">
        <f t="shared" si="350"/>
        <v>2</v>
      </c>
      <c r="AU1037" s="1">
        <f t="shared" si="351"/>
        <v>1</v>
      </c>
      <c r="AV1037" s="1">
        <f t="shared" si="352"/>
        <v>2</v>
      </c>
      <c r="AW1037" s="1">
        <f t="shared" si="353"/>
        <v>1.6</v>
      </c>
      <c r="AX1037" s="1">
        <f t="shared" si="354"/>
        <v>2</v>
      </c>
      <c r="AY1037" s="1">
        <v>5</v>
      </c>
      <c r="AZ1037" s="1">
        <f t="shared" si="355"/>
        <v>2</v>
      </c>
      <c r="BA1037" s="1">
        <f t="shared" si="356"/>
        <v>6.6</v>
      </c>
      <c r="BB1037" s="16"/>
      <c r="BC1037" s="16"/>
      <c r="BD1037" s="16"/>
      <c r="BE1037" s="16"/>
      <c r="BF1037" s="17"/>
      <c r="BG1037" s="16"/>
      <c r="BH1037" s="16"/>
      <c r="BI1037" s="16"/>
      <c r="BJ1037" s="16"/>
      <c r="BK1037" s="16"/>
      <c r="BL1037" s="16"/>
      <c r="BM1037" s="16"/>
      <c r="BN1037" s="16"/>
    </row>
    <row r="1038" spans="1:66" x14ac:dyDescent="0.2">
      <c r="A1038" s="9" t="s">
        <v>814</v>
      </c>
      <c r="B1038" s="43" t="s">
        <v>2913</v>
      </c>
      <c r="C1038" s="9">
        <v>6.6</v>
      </c>
      <c r="D1038" s="9"/>
      <c r="E1038" s="9"/>
      <c r="F1038" s="9"/>
      <c r="G1038" s="9">
        <v>1</v>
      </c>
      <c r="H1038" s="10">
        <v>658.55157311084895</v>
      </c>
      <c r="I1038" s="11">
        <v>3.6</v>
      </c>
      <c r="J1038" s="9">
        <v>971</v>
      </c>
      <c r="K1038" s="2">
        <v>110.34628652466</v>
      </c>
      <c r="L1038" s="11">
        <v>5.77001953125</v>
      </c>
      <c r="M1038" s="9">
        <v>4</v>
      </c>
      <c r="N1038" s="9">
        <v>4</v>
      </c>
      <c r="O1038" s="9">
        <v>89</v>
      </c>
      <c r="P1038" s="34">
        <v>1.10728358644323</v>
      </c>
      <c r="Q1038" s="12">
        <v>0.78739203655177503</v>
      </c>
      <c r="R1038" s="12">
        <v>1.07546311671802</v>
      </c>
      <c r="S1038" s="12">
        <v>0.81666092424113701</v>
      </c>
      <c r="T1038" s="35">
        <v>1.2035010801159001</v>
      </c>
      <c r="U1038" s="34">
        <f t="shared" si="336"/>
        <v>0.14702475812655391</v>
      </c>
      <c r="V1038" s="12">
        <f t="shared" si="337"/>
        <v>-0.34484597330399691</v>
      </c>
      <c r="W1038" s="12">
        <f t="shared" si="338"/>
        <v>0.10495804801486334</v>
      </c>
      <c r="X1038" s="12">
        <f t="shared" si="339"/>
        <v>-0.29219089589897695</v>
      </c>
      <c r="Y1038" s="35">
        <f t="shared" si="340"/>
        <v>0.2672374366002398</v>
      </c>
      <c r="Z1038" s="2"/>
      <c r="AA1038" s="13">
        <v>6</v>
      </c>
      <c r="AB1038" s="13">
        <v>6</v>
      </c>
      <c r="AC1038" s="13">
        <v>6</v>
      </c>
      <c r="AD1038" s="13">
        <v>6</v>
      </c>
      <c r="AE1038" s="14">
        <v>6</v>
      </c>
      <c r="AF1038" s="15">
        <v>135.19672280077799</v>
      </c>
      <c r="AG1038" s="15">
        <v>17.100375131680899</v>
      </c>
      <c r="AH1038" s="15">
        <v>27.7866049890463</v>
      </c>
      <c r="AI1038" s="15">
        <v>136.42460002138199</v>
      </c>
      <c r="AJ1038" s="2">
        <v>90.493289678894797</v>
      </c>
      <c r="AK1038" s="1">
        <f t="shared" si="341"/>
        <v>0</v>
      </c>
      <c r="AL1038" s="1">
        <f t="shared" si="342"/>
        <v>0</v>
      </c>
      <c r="AM1038" s="1">
        <f t="shared" si="343"/>
        <v>0</v>
      </c>
      <c r="AN1038" s="1">
        <f t="shared" si="344"/>
        <v>0</v>
      </c>
      <c r="AO1038" s="1">
        <f t="shared" si="345"/>
        <v>0</v>
      </c>
      <c r="AP1038" s="1">
        <f t="shared" si="346"/>
        <v>0</v>
      </c>
      <c r="AQ1038" s="1">
        <f t="shared" si="347"/>
        <v>2</v>
      </c>
      <c r="AR1038" s="1">
        <f t="shared" si="348"/>
        <v>0</v>
      </c>
      <c r="AS1038" s="1">
        <f t="shared" si="349"/>
        <v>2</v>
      </c>
      <c r="AT1038" s="1">
        <f t="shared" si="350"/>
        <v>1</v>
      </c>
      <c r="AU1038" s="1">
        <f t="shared" si="351"/>
        <v>0</v>
      </c>
      <c r="AV1038" s="1">
        <f t="shared" si="352"/>
        <v>0</v>
      </c>
      <c r="AW1038" s="1">
        <f t="shared" si="353"/>
        <v>0.6</v>
      </c>
      <c r="AX1038" s="1">
        <f t="shared" si="354"/>
        <v>2</v>
      </c>
      <c r="AY1038" s="1">
        <v>5</v>
      </c>
      <c r="AZ1038" s="1">
        <f t="shared" si="355"/>
        <v>2</v>
      </c>
      <c r="BA1038" s="1">
        <f t="shared" si="356"/>
        <v>6.6</v>
      </c>
      <c r="BB1038" s="16"/>
      <c r="BC1038" s="16"/>
      <c r="BD1038" s="16"/>
      <c r="BE1038" s="16"/>
      <c r="BF1038" s="17"/>
      <c r="BG1038" s="16"/>
      <c r="BH1038" s="16"/>
      <c r="BI1038" s="16"/>
      <c r="BJ1038" s="16"/>
      <c r="BK1038" s="16"/>
      <c r="BL1038" s="16"/>
      <c r="BM1038" s="16"/>
      <c r="BN1038" s="16"/>
    </row>
    <row r="1039" spans="1:66" x14ac:dyDescent="0.2">
      <c r="A1039" s="9" t="s">
        <v>685</v>
      </c>
      <c r="B1039" s="43" t="s">
        <v>3116</v>
      </c>
      <c r="C1039" s="9">
        <v>6.6</v>
      </c>
      <c r="D1039" s="9"/>
      <c r="E1039" s="9"/>
      <c r="F1039" s="9"/>
      <c r="G1039" s="9">
        <v>1</v>
      </c>
      <c r="H1039" s="10">
        <v>105.52058062309101</v>
      </c>
      <c r="I1039" s="11">
        <v>10.46</v>
      </c>
      <c r="J1039" s="9">
        <v>411</v>
      </c>
      <c r="K1039" s="2">
        <v>46.84118434466</v>
      </c>
      <c r="L1039" s="11">
        <v>6.72705078125</v>
      </c>
      <c r="M1039" s="9">
        <v>3</v>
      </c>
      <c r="N1039" s="9">
        <v>4</v>
      </c>
      <c r="O1039" s="9">
        <v>4</v>
      </c>
      <c r="P1039" s="34">
        <v>1.24816865362538</v>
      </c>
      <c r="Q1039" s="12">
        <v>0.94579774956109697</v>
      </c>
      <c r="R1039" s="12">
        <v>1.0189303194446599</v>
      </c>
      <c r="S1039" s="12">
        <v>0.58751573896304699</v>
      </c>
      <c r="T1039" s="35">
        <v>1.30178583972386</v>
      </c>
      <c r="U1039" s="34">
        <f t="shared" si="336"/>
        <v>0.31981288557011822</v>
      </c>
      <c r="V1039" s="12">
        <f t="shared" si="337"/>
        <v>-8.0396385847944216E-2</v>
      </c>
      <c r="W1039" s="12">
        <f t="shared" si="338"/>
        <v>2.7055394753085719E-2</v>
      </c>
      <c r="X1039" s="12">
        <f t="shared" si="339"/>
        <v>-0.76730059432497377</v>
      </c>
      <c r="Y1039" s="35">
        <f t="shared" si="340"/>
        <v>0.38049212639792385</v>
      </c>
      <c r="Z1039" s="2"/>
      <c r="AA1039" s="13">
        <v>3</v>
      </c>
      <c r="AB1039" s="13">
        <v>3</v>
      </c>
      <c r="AC1039" s="13">
        <v>3</v>
      </c>
      <c r="AD1039" s="13">
        <v>2</v>
      </c>
      <c r="AE1039" s="14">
        <v>3</v>
      </c>
      <c r="AF1039" s="15">
        <v>28.664169288369099</v>
      </c>
      <c r="AG1039" s="15">
        <v>15.1204217893359</v>
      </c>
      <c r="AH1039" s="15">
        <v>18.3336010426714</v>
      </c>
      <c r="AI1039" s="15">
        <v>29.367375731249201</v>
      </c>
      <c r="AJ1039" s="2">
        <v>13.1211224103821</v>
      </c>
      <c r="AK1039" s="1">
        <f t="shared" si="341"/>
        <v>0</v>
      </c>
      <c r="AL1039" s="1">
        <f t="shared" si="342"/>
        <v>0</v>
      </c>
      <c r="AM1039" s="1">
        <f t="shared" si="343"/>
        <v>0</v>
      </c>
      <c r="AN1039" s="1">
        <f t="shared" si="344"/>
        <v>1</v>
      </c>
      <c r="AO1039" s="1">
        <f t="shared" si="345"/>
        <v>-1</v>
      </c>
      <c r="AP1039" s="1">
        <f t="shared" si="346"/>
        <v>0</v>
      </c>
      <c r="AQ1039" s="1">
        <f t="shared" si="347"/>
        <v>1</v>
      </c>
      <c r="AR1039" s="1">
        <f t="shared" si="348"/>
        <v>1</v>
      </c>
      <c r="AS1039" s="1">
        <f t="shared" si="349"/>
        <v>2</v>
      </c>
      <c r="AT1039" s="1">
        <f t="shared" si="350"/>
        <v>2</v>
      </c>
      <c r="AU1039" s="1">
        <f t="shared" si="351"/>
        <v>1</v>
      </c>
      <c r="AV1039" s="1">
        <f t="shared" si="352"/>
        <v>2</v>
      </c>
      <c r="AW1039" s="1">
        <f t="shared" si="353"/>
        <v>1.6</v>
      </c>
      <c r="AX1039" s="1">
        <f t="shared" si="354"/>
        <v>2</v>
      </c>
      <c r="AY1039" s="1">
        <v>5</v>
      </c>
      <c r="AZ1039" s="1">
        <f t="shared" si="355"/>
        <v>2</v>
      </c>
      <c r="BA1039" s="1">
        <f t="shared" si="356"/>
        <v>6.6</v>
      </c>
      <c r="BB1039" s="16"/>
      <c r="BC1039" s="16"/>
      <c r="BD1039" s="16"/>
      <c r="BE1039" s="16"/>
      <c r="BF1039" s="17"/>
      <c r="BG1039" s="16"/>
      <c r="BH1039" s="16"/>
      <c r="BI1039" s="16"/>
      <c r="BJ1039" s="16"/>
      <c r="BK1039" s="16"/>
      <c r="BL1039" s="16"/>
      <c r="BM1039" s="16"/>
      <c r="BN1039" s="16"/>
    </row>
    <row r="1040" spans="1:66" x14ac:dyDescent="0.2">
      <c r="A1040" s="9" t="s">
        <v>88</v>
      </c>
      <c r="B1040" s="43" t="s">
        <v>2538</v>
      </c>
      <c r="C1040" s="9">
        <v>6.6</v>
      </c>
      <c r="D1040" s="9"/>
      <c r="E1040" s="9"/>
      <c r="F1040" s="9"/>
      <c r="G1040" s="9">
        <v>2</v>
      </c>
      <c r="H1040" s="10">
        <v>1640.5737654708701</v>
      </c>
      <c r="I1040" s="11">
        <v>43.14</v>
      </c>
      <c r="J1040" s="9">
        <v>911</v>
      </c>
      <c r="K1040" s="2">
        <v>104.78847845465999</v>
      </c>
      <c r="L1040" s="11">
        <v>5.43994140625</v>
      </c>
      <c r="M1040" s="9">
        <v>20</v>
      </c>
      <c r="N1040" s="9">
        <v>29</v>
      </c>
      <c r="O1040" s="9">
        <v>59</v>
      </c>
      <c r="P1040" s="34">
        <v>0.68701723310760199</v>
      </c>
      <c r="Q1040" s="12">
        <v>1.17630250180167</v>
      </c>
      <c r="R1040" s="12">
        <v>1.0058720336046301</v>
      </c>
      <c r="S1040" s="12">
        <v>1.0589660412259501</v>
      </c>
      <c r="T1040" s="35">
        <v>0.47122601144997001</v>
      </c>
      <c r="U1040" s="34">
        <f t="shared" si="336"/>
        <v>-0.54158180689631041</v>
      </c>
      <c r="V1040" s="12">
        <f t="shared" si="337"/>
        <v>0.23425911606628166</v>
      </c>
      <c r="W1040" s="12">
        <f t="shared" si="338"/>
        <v>8.4467780789290597E-3</v>
      </c>
      <c r="X1040" s="12">
        <f t="shared" si="339"/>
        <v>8.2656325930395902E-2</v>
      </c>
      <c r="Y1040" s="35">
        <f t="shared" si="340"/>
        <v>-1.0855089174462083</v>
      </c>
      <c r="Z1040" s="2"/>
      <c r="AA1040" s="13">
        <v>45</v>
      </c>
      <c r="AB1040" s="13">
        <v>45</v>
      </c>
      <c r="AC1040" s="13">
        <v>43</v>
      </c>
      <c r="AD1040" s="13">
        <v>45</v>
      </c>
      <c r="AE1040" s="14">
        <v>45</v>
      </c>
      <c r="AF1040" s="15">
        <v>97.6726277444304</v>
      </c>
      <c r="AG1040" s="15">
        <v>71.705119069651403</v>
      </c>
      <c r="AH1040" s="15">
        <v>20.793012106493801</v>
      </c>
      <c r="AI1040" s="15">
        <v>47.352136555717898</v>
      </c>
      <c r="AJ1040" s="2">
        <v>199.14264477509099</v>
      </c>
      <c r="AK1040" s="1">
        <f t="shared" si="341"/>
        <v>0</v>
      </c>
      <c r="AL1040" s="1">
        <f t="shared" si="342"/>
        <v>0</v>
      </c>
      <c r="AM1040" s="1">
        <f t="shared" si="343"/>
        <v>0</v>
      </c>
      <c r="AN1040" s="1">
        <f t="shared" si="344"/>
        <v>0</v>
      </c>
      <c r="AO1040" s="1">
        <f t="shared" si="345"/>
        <v>-2</v>
      </c>
      <c r="AP1040" s="1">
        <f t="shared" si="346"/>
        <v>-2</v>
      </c>
      <c r="AQ1040" s="1">
        <f t="shared" si="347"/>
        <v>3</v>
      </c>
      <c r="AR1040" s="1">
        <f t="shared" si="348"/>
        <v>0</v>
      </c>
      <c r="AS1040" s="1">
        <f t="shared" si="349"/>
        <v>0</v>
      </c>
      <c r="AT1040" s="1">
        <f t="shared" si="350"/>
        <v>2</v>
      </c>
      <c r="AU1040" s="1">
        <f t="shared" si="351"/>
        <v>1</v>
      </c>
      <c r="AV1040" s="1">
        <f t="shared" si="352"/>
        <v>0</v>
      </c>
      <c r="AW1040" s="1">
        <f t="shared" si="353"/>
        <v>0.6</v>
      </c>
      <c r="AX1040" s="1">
        <f t="shared" si="354"/>
        <v>4</v>
      </c>
      <c r="AY1040" s="1">
        <v>2</v>
      </c>
      <c r="AZ1040" s="1">
        <f t="shared" si="355"/>
        <v>1</v>
      </c>
      <c r="BA1040" s="1">
        <f t="shared" si="356"/>
        <v>6.6</v>
      </c>
      <c r="BB1040" s="16"/>
      <c r="BC1040" s="16"/>
      <c r="BD1040" s="16"/>
      <c r="BE1040" s="16"/>
      <c r="BF1040" s="17"/>
      <c r="BG1040" s="16"/>
      <c r="BH1040" s="16"/>
      <c r="BI1040" s="16"/>
      <c r="BJ1040" s="16"/>
      <c r="BK1040" s="16"/>
      <c r="BL1040" s="16"/>
      <c r="BM1040" s="16"/>
      <c r="BN1040" s="16"/>
    </row>
    <row r="1041" spans="1:66" x14ac:dyDescent="0.2">
      <c r="A1041" s="9" t="s">
        <v>1058</v>
      </c>
      <c r="B1041" s="43" t="s">
        <v>2540</v>
      </c>
      <c r="C1041" s="9">
        <v>6.6</v>
      </c>
      <c r="D1041" s="9"/>
      <c r="E1041" s="9"/>
      <c r="F1041" s="9"/>
      <c r="G1041" s="9">
        <v>1</v>
      </c>
      <c r="H1041" s="10">
        <v>113.46</v>
      </c>
      <c r="I1041" s="11">
        <v>3.46</v>
      </c>
      <c r="J1041" s="9">
        <v>895</v>
      </c>
      <c r="K1041" s="2">
        <v>100.16498216466</v>
      </c>
      <c r="L1041" s="11">
        <v>5.66845703125</v>
      </c>
      <c r="M1041" s="9">
        <v>3</v>
      </c>
      <c r="N1041" s="9">
        <v>3</v>
      </c>
      <c r="O1041" s="9">
        <v>4</v>
      </c>
      <c r="P1041" s="34">
        <v>0.80289115973051095</v>
      </c>
      <c r="Q1041" s="12">
        <v>0.874458034594782</v>
      </c>
      <c r="R1041" s="12">
        <v>0.98337484028993405</v>
      </c>
      <c r="S1041" s="12">
        <v>0.81662562276723905</v>
      </c>
      <c r="T1041" s="35">
        <v>1.0620857396457799</v>
      </c>
      <c r="U1041" s="34">
        <f t="shared" si="336"/>
        <v>-0.31672366624767917</v>
      </c>
      <c r="V1041" s="12">
        <f t="shared" si="337"/>
        <v>-0.19353894428499177</v>
      </c>
      <c r="W1041" s="12">
        <f t="shared" si="338"/>
        <v>-2.4186650704306267E-2</v>
      </c>
      <c r="X1041" s="12">
        <f t="shared" si="339"/>
        <v>-0.29225326004619889</v>
      </c>
      <c r="Y1041" s="35">
        <f t="shared" si="340"/>
        <v>8.6900236169177678E-2</v>
      </c>
      <c r="Z1041" s="2"/>
      <c r="AA1041" s="13">
        <v>3</v>
      </c>
      <c r="AB1041" s="13">
        <v>3</v>
      </c>
      <c r="AC1041" s="13">
        <v>3</v>
      </c>
      <c r="AD1041" s="13">
        <v>3</v>
      </c>
      <c r="AE1041" s="14">
        <v>3</v>
      </c>
      <c r="AF1041" s="15">
        <v>25.944058935252102</v>
      </c>
      <c r="AG1041" s="15">
        <v>23.948969751633001</v>
      </c>
      <c r="AH1041" s="15">
        <v>7.24318547439632</v>
      </c>
      <c r="AI1041" s="15">
        <v>98.481540313941807</v>
      </c>
      <c r="AJ1041" s="2">
        <v>13.1552132675361</v>
      </c>
      <c r="AK1041" s="1">
        <f t="shared" si="341"/>
        <v>0</v>
      </c>
      <c r="AL1041" s="1">
        <f t="shared" si="342"/>
        <v>0</v>
      </c>
      <c r="AM1041" s="1">
        <f t="shared" si="343"/>
        <v>0</v>
      </c>
      <c r="AN1041" s="1">
        <f t="shared" si="344"/>
        <v>0</v>
      </c>
      <c r="AO1041" s="1">
        <f t="shared" si="345"/>
        <v>0</v>
      </c>
      <c r="AP1041" s="1">
        <f t="shared" si="346"/>
        <v>0</v>
      </c>
      <c r="AQ1041" s="1">
        <f t="shared" si="347"/>
        <v>1</v>
      </c>
      <c r="AR1041" s="1">
        <f t="shared" si="348"/>
        <v>1</v>
      </c>
      <c r="AS1041" s="1">
        <f t="shared" si="349"/>
        <v>2</v>
      </c>
      <c r="AT1041" s="1">
        <f t="shared" si="350"/>
        <v>3</v>
      </c>
      <c r="AU1041" s="1">
        <f t="shared" si="351"/>
        <v>0</v>
      </c>
      <c r="AV1041" s="1">
        <f t="shared" si="352"/>
        <v>2</v>
      </c>
      <c r="AW1041" s="1">
        <f t="shared" si="353"/>
        <v>1.6</v>
      </c>
      <c r="AX1041" s="1">
        <f t="shared" si="354"/>
        <v>2</v>
      </c>
      <c r="AY1041" s="1">
        <v>5</v>
      </c>
      <c r="AZ1041" s="1">
        <f t="shared" si="355"/>
        <v>2</v>
      </c>
      <c r="BA1041" s="1">
        <f t="shared" si="356"/>
        <v>6.6</v>
      </c>
      <c r="BB1041" s="16"/>
      <c r="BC1041" s="16"/>
      <c r="BD1041" s="16"/>
      <c r="BE1041" s="16"/>
      <c r="BF1041" s="17"/>
      <c r="BG1041" s="16"/>
      <c r="BH1041" s="16"/>
      <c r="BI1041" s="16"/>
      <c r="BJ1041" s="16"/>
      <c r="BK1041" s="16"/>
      <c r="BL1041" s="16"/>
      <c r="BM1041" s="16"/>
      <c r="BN1041" s="16"/>
    </row>
    <row r="1042" spans="1:66" x14ac:dyDescent="0.2">
      <c r="A1042" s="9" t="s">
        <v>170</v>
      </c>
      <c r="B1042" s="43" t="s">
        <v>2539</v>
      </c>
      <c r="C1042" s="9">
        <v>6.6</v>
      </c>
      <c r="D1042" s="9"/>
      <c r="E1042" s="9"/>
      <c r="F1042" s="9"/>
      <c r="G1042" s="9">
        <v>1</v>
      </c>
      <c r="H1042" s="10">
        <v>74.127924156538995</v>
      </c>
      <c r="I1042" s="11">
        <v>0.7</v>
      </c>
      <c r="J1042" s="9">
        <v>1006</v>
      </c>
      <c r="K1042" s="2">
        <v>116.12855498466</v>
      </c>
      <c r="L1042" s="11">
        <v>9.39306640625</v>
      </c>
      <c r="M1042" s="9">
        <v>1</v>
      </c>
      <c r="N1042" s="9">
        <v>1</v>
      </c>
      <c r="O1042" s="9">
        <v>7</v>
      </c>
      <c r="P1042" s="34">
        <v>0.76495305443235095</v>
      </c>
      <c r="Q1042" s="12">
        <v>2.2544349304813198</v>
      </c>
      <c r="R1042" s="12">
        <v>0.97915590611786796</v>
      </c>
      <c r="S1042" s="12">
        <v>3.90831955428696</v>
      </c>
      <c r="T1042" s="35">
        <v>0.33470455767146101</v>
      </c>
      <c r="U1042" s="34">
        <f t="shared" si="336"/>
        <v>-0.38655688331194488</v>
      </c>
      <c r="V1042" s="12">
        <f t="shared" si="337"/>
        <v>1.1727658702208723</v>
      </c>
      <c r="W1042" s="12">
        <f t="shared" si="338"/>
        <v>-3.0389503622948205E-2</v>
      </c>
      <c r="X1042" s="12">
        <f t="shared" si="339"/>
        <v>1.9665484305963472</v>
      </c>
      <c r="Y1042" s="35">
        <f t="shared" si="340"/>
        <v>-1.5790398985529515</v>
      </c>
      <c r="Z1042" s="2"/>
      <c r="AA1042" s="13">
        <v>2</v>
      </c>
      <c r="AB1042" s="13">
        <v>2</v>
      </c>
      <c r="AC1042" s="13">
        <v>2</v>
      </c>
      <c r="AD1042" s="13">
        <v>2</v>
      </c>
      <c r="AE1042" s="14">
        <v>2</v>
      </c>
      <c r="AF1042" s="15">
        <v>52.815091247893299</v>
      </c>
      <c r="AG1042" s="15">
        <v>20.315753310165</v>
      </c>
      <c r="AH1042" s="15">
        <v>73.335524829553094</v>
      </c>
      <c r="AI1042" s="15">
        <v>80.909908366406597</v>
      </c>
      <c r="AJ1042" s="2">
        <v>30.144153657130499</v>
      </c>
      <c r="AK1042" s="1">
        <f t="shared" si="341"/>
        <v>0</v>
      </c>
      <c r="AL1042" s="1">
        <f t="shared" si="342"/>
        <v>3</v>
      </c>
      <c r="AM1042" s="1">
        <f t="shared" si="343"/>
        <v>0</v>
      </c>
      <c r="AN1042" s="1">
        <f t="shared" si="344"/>
        <v>5</v>
      </c>
      <c r="AO1042" s="1">
        <f t="shared" si="345"/>
        <v>-3</v>
      </c>
      <c r="AP1042" s="1">
        <f t="shared" si="346"/>
        <v>5</v>
      </c>
      <c r="AQ1042" s="1">
        <f t="shared" si="347"/>
        <v>0</v>
      </c>
      <c r="AR1042" s="1">
        <f t="shared" si="348"/>
        <v>0</v>
      </c>
      <c r="AS1042" s="1">
        <f t="shared" si="349"/>
        <v>2</v>
      </c>
      <c r="AT1042" s="1">
        <f t="shared" si="350"/>
        <v>0</v>
      </c>
      <c r="AU1042" s="1">
        <f t="shared" si="351"/>
        <v>0</v>
      </c>
      <c r="AV1042" s="1">
        <f t="shared" si="352"/>
        <v>1</v>
      </c>
      <c r="AW1042" s="1">
        <f t="shared" si="353"/>
        <v>0.6</v>
      </c>
      <c r="AX1042" s="1">
        <f t="shared" si="354"/>
        <v>0</v>
      </c>
      <c r="AY1042" s="1">
        <v>2</v>
      </c>
      <c r="AZ1042" s="1">
        <f t="shared" si="355"/>
        <v>1</v>
      </c>
      <c r="BA1042" s="1">
        <f t="shared" si="356"/>
        <v>6.6</v>
      </c>
      <c r="BB1042" s="16"/>
      <c r="BC1042" s="16"/>
      <c r="BD1042" s="16"/>
      <c r="BE1042" s="16"/>
      <c r="BF1042" s="17"/>
      <c r="BG1042" s="16"/>
      <c r="BH1042" s="16"/>
      <c r="BI1042" s="16"/>
      <c r="BJ1042" s="16"/>
      <c r="BK1042" s="16"/>
      <c r="BL1042" s="16"/>
      <c r="BM1042" s="16"/>
      <c r="BN1042" s="16"/>
    </row>
    <row r="1043" spans="1:66" x14ac:dyDescent="0.2">
      <c r="A1043" s="9" t="s">
        <v>1172</v>
      </c>
      <c r="B1043" s="43" t="s">
        <v>3115</v>
      </c>
      <c r="C1043" s="9">
        <v>6.6</v>
      </c>
      <c r="D1043" s="9"/>
      <c r="E1043" s="9"/>
      <c r="F1043" s="9"/>
      <c r="G1043" s="9">
        <v>1</v>
      </c>
      <c r="H1043" s="10">
        <v>124.92</v>
      </c>
      <c r="I1043" s="11">
        <v>18.86</v>
      </c>
      <c r="J1043" s="9">
        <v>297</v>
      </c>
      <c r="K1043" s="2">
        <v>33.40783885466</v>
      </c>
      <c r="L1043" s="11">
        <v>7.25439453125</v>
      </c>
      <c r="M1043" s="9">
        <v>3</v>
      </c>
      <c r="N1043" s="9">
        <v>3</v>
      </c>
      <c r="O1043" s="9">
        <v>4</v>
      </c>
      <c r="P1043" s="34">
        <v>0.99989767872341295</v>
      </c>
      <c r="Q1043" s="12">
        <v>0.76282535975227095</v>
      </c>
      <c r="R1043" s="12">
        <v>0.96791000838973096</v>
      </c>
      <c r="S1043" s="12">
        <v>0.674787995890201</v>
      </c>
      <c r="T1043" s="35">
        <v>0.87786107384819001</v>
      </c>
      <c r="U1043" s="34">
        <f t="shared" si="336"/>
        <v>-1.4762595107625285E-4</v>
      </c>
      <c r="V1043" s="12">
        <f t="shared" si="337"/>
        <v>-0.39057528875546016</v>
      </c>
      <c r="W1043" s="12">
        <f t="shared" si="338"/>
        <v>-4.7055175987879561E-2</v>
      </c>
      <c r="X1043" s="12">
        <f t="shared" si="339"/>
        <v>-0.56749378579021459</v>
      </c>
      <c r="Y1043" s="35">
        <f t="shared" si="340"/>
        <v>-0.18793545117323218</v>
      </c>
      <c r="Z1043" s="2"/>
      <c r="AA1043" s="13">
        <v>3</v>
      </c>
      <c r="AB1043" s="13">
        <v>3</v>
      </c>
      <c r="AC1043" s="13">
        <v>3</v>
      </c>
      <c r="AD1043" s="13">
        <v>3</v>
      </c>
      <c r="AE1043" s="14">
        <v>3</v>
      </c>
      <c r="AF1043" s="15">
        <v>131.162897341037</v>
      </c>
      <c r="AG1043" s="15">
        <v>17.403570432325001</v>
      </c>
      <c r="AH1043" s="15">
        <v>2.6479398083210501</v>
      </c>
      <c r="AI1043" s="15">
        <v>11.620593426662101</v>
      </c>
      <c r="AJ1043" s="2">
        <v>25.767676101469501</v>
      </c>
      <c r="AK1043" s="1">
        <f t="shared" si="341"/>
        <v>0</v>
      </c>
      <c r="AL1043" s="1">
        <f t="shared" si="342"/>
        <v>0</v>
      </c>
      <c r="AM1043" s="1">
        <f t="shared" si="343"/>
        <v>0</v>
      </c>
      <c r="AN1043" s="1">
        <f t="shared" si="344"/>
        <v>0</v>
      </c>
      <c r="AO1043" s="1">
        <f t="shared" si="345"/>
        <v>0</v>
      </c>
      <c r="AP1043" s="1">
        <f t="shared" si="346"/>
        <v>0</v>
      </c>
      <c r="AQ1043" s="1">
        <f t="shared" si="347"/>
        <v>1</v>
      </c>
      <c r="AR1043" s="1">
        <f t="shared" si="348"/>
        <v>0</v>
      </c>
      <c r="AS1043" s="1">
        <f t="shared" si="349"/>
        <v>2</v>
      </c>
      <c r="AT1043" s="1">
        <f t="shared" si="350"/>
        <v>3</v>
      </c>
      <c r="AU1043" s="1">
        <f t="shared" si="351"/>
        <v>2</v>
      </c>
      <c r="AV1043" s="1">
        <f t="shared" si="352"/>
        <v>1</v>
      </c>
      <c r="AW1043" s="1">
        <f t="shared" si="353"/>
        <v>1.6</v>
      </c>
      <c r="AX1043" s="1">
        <f t="shared" si="354"/>
        <v>2</v>
      </c>
      <c r="AY1043" s="1">
        <v>5</v>
      </c>
      <c r="AZ1043" s="1">
        <f t="shared" si="355"/>
        <v>2</v>
      </c>
      <c r="BA1043" s="1">
        <f t="shared" si="356"/>
        <v>6.6</v>
      </c>
      <c r="BB1043" s="16"/>
      <c r="BC1043" s="16"/>
      <c r="BD1043" s="16"/>
      <c r="BE1043" s="16"/>
      <c r="BF1043" s="17"/>
      <c r="BG1043" s="16"/>
      <c r="BH1043" s="16"/>
      <c r="BI1043" s="16"/>
      <c r="BJ1043" s="16"/>
      <c r="BK1043" s="16"/>
      <c r="BL1043" s="16"/>
      <c r="BM1043" s="16"/>
      <c r="BN1043" s="16"/>
    </row>
    <row r="1044" spans="1:66" x14ac:dyDescent="0.2">
      <c r="A1044" s="9" t="s">
        <v>1007</v>
      </c>
      <c r="B1044" s="43" t="s">
        <v>1988</v>
      </c>
      <c r="C1044" s="9">
        <v>6.6</v>
      </c>
      <c r="D1044" s="9"/>
      <c r="E1044" s="9"/>
      <c r="F1044" s="9"/>
      <c r="G1044" s="9">
        <v>1</v>
      </c>
      <c r="H1044" s="10">
        <v>139.59666666666701</v>
      </c>
      <c r="I1044" s="11">
        <v>10.84</v>
      </c>
      <c r="J1044" s="9">
        <v>249</v>
      </c>
      <c r="K1044" s="2">
        <v>28.705016124659998</v>
      </c>
      <c r="L1044" s="11">
        <v>6.02392578125</v>
      </c>
      <c r="M1044" s="9">
        <v>3</v>
      </c>
      <c r="N1044" s="9">
        <v>3</v>
      </c>
      <c r="O1044" s="9">
        <v>6</v>
      </c>
      <c r="P1044" s="34">
        <v>0.92305169346470695</v>
      </c>
      <c r="Q1044" s="12">
        <v>1.38913784253335</v>
      </c>
      <c r="R1044" s="12">
        <v>0.90083861144977595</v>
      </c>
      <c r="S1044" s="12">
        <v>1.2123163438962501</v>
      </c>
      <c r="T1044" s="35">
        <v>0.70234294279244003</v>
      </c>
      <c r="U1044" s="34">
        <f t="shared" si="336"/>
        <v>-0.1155166498149532</v>
      </c>
      <c r="V1044" s="12">
        <f t="shared" si="337"/>
        <v>0.47418976337431118</v>
      </c>
      <c r="W1044" s="12">
        <f t="shared" si="338"/>
        <v>-0.15065942982123892</v>
      </c>
      <c r="X1044" s="12">
        <f t="shared" si="339"/>
        <v>0.27776620724308632</v>
      </c>
      <c r="Y1044" s="35">
        <f t="shared" si="340"/>
        <v>-0.50975244747126502</v>
      </c>
      <c r="Z1044" s="2"/>
      <c r="AA1044" s="13">
        <v>5</v>
      </c>
      <c r="AB1044" s="13">
        <v>5</v>
      </c>
      <c r="AC1044" s="13">
        <v>5</v>
      </c>
      <c r="AD1044" s="13">
        <v>5</v>
      </c>
      <c r="AE1044" s="14">
        <v>5</v>
      </c>
      <c r="AF1044" s="15">
        <v>40.375369870018801</v>
      </c>
      <c r="AG1044" s="15">
        <v>17.416135372703</v>
      </c>
      <c r="AH1044" s="15">
        <v>6.6049052471390501</v>
      </c>
      <c r="AI1044" s="15">
        <v>34.561125478538997</v>
      </c>
      <c r="AJ1044" s="2">
        <v>28.058893425602498</v>
      </c>
      <c r="AK1044" s="1">
        <f t="shared" si="341"/>
        <v>0</v>
      </c>
      <c r="AL1044" s="1">
        <f t="shared" si="342"/>
        <v>1</v>
      </c>
      <c r="AM1044" s="1">
        <f t="shared" si="343"/>
        <v>0</v>
      </c>
      <c r="AN1044" s="1">
        <f t="shared" si="344"/>
        <v>0</v>
      </c>
      <c r="AO1044" s="1">
        <f t="shared" si="345"/>
        <v>0</v>
      </c>
      <c r="AP1044" s="1">
        <f t="shared" si="346"/>
        <v>1</v>
      </c>
      <c r="AQ1044" s="1">
        <f t="shared" si="347"/>
        <v>1</v>
      </c>
      <c r="AR1044" s="1">
        <f t="shared" si="348"/>
        <v>1</v>
      </c>
      <c r="AS1044" s="1">
        <f t="shared" si="349"/>
        <v>2</v>
      </c>
      <c r="AT1044" s="1">
        <f t="shared" si="350"/>
        <v>3</v>
      </c>
      <c r="AU1044" s="1">
        <f t="shared" si="351"/>
        <v>1</v>
      </c>
      <c r="AV1044" s="1">
        <f t="shared" si="352"/>
        <v>1</v>
      </c>
      <c r="AW1044" s="1">
        <f t="shared" si="353"/>
        <v>1.6</v>
      </c>
      <c r="AX1044" s="1">
        <f t="shared" si="354"/>
        <v>2</v>
      </c>
      <c r="AY1044" s="1">
        <v>2</v>
      </c>
      <c r="AZ1044" s="1">
        <f t="shared" si="355"/>
        <v>1</v>
      </c>
      <c r="BA1044" s="1">
        <f t="shared" si="356"/>
        <v>6.6</v>
      </c>
      <c r="BB1044" s="16"/>
      <c r="BC1044" s="16"/>
      <c r="BD1044" s="16"/>
      <c r="BE1044" s="16"/>
      <c r="BF1044" s="17"/>
      <c r="BG1044" s="16"/>
      <c r="BH1044" s="16"/>
      <c r="BI1044" s="16"/>
      <c r="BJ1044" s="16"/>
      <c r="BK1044" s="16"/>
      <c r="BL1044" s="16"/>
      <c r="BM1044" s="16"/>
      <c r="BN1044" s="16"/>
    </row>
    <row r="1045" spans="1:66" x14ac:dyDescent="0.2">
      <c r="A1045" s="9" t="s">
        <v>683</v>
      </c>
      <c r="B1045" s="43" t="s">
        <v>2544</v>
      </c>
      <c r="C1045" s="9">
        <v>6.6</v>
      </c>
      <c r="D1045" s="9"/>
      <c r="E1045" s="9"/>
      <c r="F1045" s="9"/>
      <c r="G1045" s="9">
        <v>1</v>
      </c>
      <c r="H1045" s="10">
        <v>166.63</v>
      </c>
      <c r="I1045" s="11">
        <v>7.13</v>
      </c>
      <c r="J1045" s="9">
        <v>617</v>
      </c>
      <c r="K1045" s="2">
        <v>68.260495414660099</v>
      </c>
      <c r="L1045" s="11">
        <v>5.51611328125</v>
      </c>
      <c r="M1045" s="9">
        <v>3</v>
      </c>
      <c r="N1045" s="9">
        <v>3</v>
      </c>
      <c r="O1045" s="9">
        <v>5</v>
      </c>
      <c r="P1045" s="34">
        <v>1.4111524174342001</v>
      </c>
      <c r="Q1045" s="12">
        <v>0.92000165786722299</v>
      </c>
      <c r="R1045" s="12">
        <v>0.89782947367116395</v>
      </c>
      <c r="S1045" s="12">
        <v>0.66732085445188105</v>
      </c>
      <c r="T1045" s="35">
        <v>1.5503837607525599</v>
      </c>
      <c r="U1045" s="34">
        <f t="shared" si="336"/>
        <v>0.49687382067852637</v>
      </c>
      <c r="V1045" s="12">
        <f t="shared" si="337"/>
        <v>-0.12029163394090094</v>
      </c>
      <c r="W1045" s="12">
        <f t="shared" si="338"/>
        <v>-0.15548663750528383</v>
      </c>
      <c r="X1045" s="12">
        <f t="shared" si="339"/>
        <v>-0.5835475046522185</v>
      </c>
      <c r="Y1045" s="35">
        <f t="shared" si="340"/>
        <v>0.632625364665653</v>
      </c>
      <c r="Z1045" s="2"/>
      <c r="AA1045" s="13">
        <v>4</v>
      </c>
      <c r="AB1045" s="13">
        <v>4</v>
      </c>
      <c r="AC1045" s="13">
        <v>4</v>
      </c>
      <c r="AD1045" s="13">
        <v>4</v>
      </c>
      <c r="AE1045" s="14">
        <v>4</v>
      </c>
      <c r="AF1045" s="15">
        <v>55.049098456752198</v>
      </c>
      <c r="AG1045" s="15">
        <v>19.564051797913901</v>
      </c>
      <c r="AH1045" s="15">
        <v>5.61552247951058</v>
      </c>
      <c r="AI1045" s="15">
        <v>4.43400732332546</v>
      </c>
      <c r="AJ1045" s="2">
        <v>86.055179140126299</v>
      </c>
      <c r="AK1045" s="1">
        <f t="shared" si="341"/>
        <v>1</v>
      </c>
      <c r="AL1045" s="1">
        <f t="shared" si="342"/>
        <v>0</v>
      </c>
      <c r="AM1045" s="1">
        <f t="shared" si="343"/>
        <v>0</v>
      </c>
      <c r="AN1045" s="1">
        <f t="shared" si="344"/>
        <v>1</v>
      </c>
      <c r="AO1045" s="1">
        <f t="shared" si="345"/>
        <v>-2</v>
      </c>
      <c r="AP1045" s="1">
        <f t="shared" si="346"/>
        <v>0</v>
      </c>
      <c r="AQ1045" s="1">
        <f t="shared" si="347"/>
        <v>1</v>
      </c>
      <c r="AR1045" s="1">
        <f t="shared" si="348"/>
        <v>0</v>
      </c>
      <c r="AS1045" s="1">
        <f t="shared" si="349"/>
        <v>2</v>
      </c>
      <c r="AT1045" s="1">
        <f t="shared" si="350"/>
        <v>3</v>
      </c>
      <c r="AU1045" s="1">
        <f t="shared" si="351"/>
        <v>3</v>
      </c>
      <c r="AV1045" s="1">
        <f t="shared" si="352"/>
        <v>0</v>
      </c>
      <c r="AW1045" s="1">
        <f t="shared" si="353"/>
        <v>1.6</v>
      </c>
      <c r="AX1045" s="1">
        <f t="shared" si="354"/>
        <v>2</v>
      </c>
      <c r="AY1045" s="1">
        <v>5</v>
      </c>
      <c r="AZ1045" s="1">
        <f t="shared" si="355"/>
        <v>2</v>
      </c>
      <c r="BA1045" s="1">
        <f t="shared" si="356"/>
        <v>6.6</v>
      </c>
      <c r="BB1045" s="16"/>
      <c r="BC1045" s="16"/>
      <c r="BD1045" s="16"/>
      <c r="BE1045" s="16"/>
      <c r="BF1045" s="17"/>
      <c r="BG1045" s="16"/>
      <c r="BH1045" s="16"/>
      <c r="BI1045" s="16"/>
      <c r="BJ1045" s="16"/>
      <c r="BK1045" s="16"/>
      <c r="BL1045" s="16"/>
      <c r="BM1045" s="16"/>
      <c r="BN1045" s="16"/>
    </row>
    <row r="1046" spans="1:66" x14ac:dyDescent="0.2">
      <c r="A1046" s="9" t="s">
        <v>520</v>
      </c>
      <c r="B1046" s="43" t="s">
        <v>3114</v>
      </c>
      <c r="C1046" s="9">
        <v>6.6</v>
      </c>
      <c r="D1046" s="9"/>
      <c r="E1046" s="9"/>
      <c r="F1046" s="9"/>
      <c r="G1046" s="9">
        <v>1</v>
      </c>
      <c r="H1046" s="10">
        <v>377.00578870647797</v>
      </c>
      <c r="I1046" s="11">
        <v>6.92</v>
      </c>
      <c r="J1046" s="9">
        <v>708</v>
      </c>
      <c r="K1046" s="2">
        <v>76.526271374660098</v>
      </c>
      <c r="L1046" s="11">
        <v>5.07177734375</v>
      </c>
      <c r="M1046" s="9">
        <v>4</v>
      </c>
      <c r="N1046" s="9">
        <v>4</v>
      </c>
      <c r="O1046" s="9">
        <v>8</v>
      </c>
      <c r="P1046" s="34">
        <v>0.60928463172467395</v>
      </c>
      <c r="Q1046" s="12">
        <v>1.32737020284281</v>
      </c>
      <c r="R1046" s="12">
        <v>0.78725634117833998</v>
      </c>
      <c r="S1046" s="12">
        <v>1.18235485804452</v>
      </c>
      <c r="T1046" s="35">
        <v>0.52075529747348503</v>
      </c>
      <c r="U1046" s="34">
        <f t="shared" si="336"/>
        <v>-0.71481174385467705</v>
      </c>
      <c r="V1046" s="12">
        <f t="shared" si="337"/>
        <v>0.40857079370723132</v>
      </c>
      <c r="W1046" s="12">
        <f t="shared" si="338"/>
        <v>-0.34509462188558448</v>
      </c>
      <c r="X1046" s="12">
        <f t="shared" si="339"/>
        <v>0.24166309398224095</v>
      </c>
      <c r="Y1046" s="35">
        <f t="shared" si="340"/>
        <v>-0.94132248448154021</v>
      </c>
      <c r="Z1046" s="2"/>
      <c r="AA1046" s="13">
        <v>6</v>
      </c>
      <c r="AB1046" s="13">
        <v>6</v>
      </c>
      <c r="AC1046" s="13">
        <v>6</v>
      </c>
      <c r="AD1046" s="13">
        <v>6</v>
      </c>
      <c r="AE1046" s="14">
        <v>6</v>
      </c>
      <c r="AF1046" s="15">
        <v>168.00765127472999</v>
      </c>
      <c r="AG1046" s="15">
        <v>56.555646328230203</v>
      </c>
      <c r="AH1046" s="15">
        <v>11.1515376963213</v>
      </c>
      <c r="AI1046" s="15">
        <v>45.1695923517807</v>
      </c>
      <c r="AJ1046" s="2">
        <v>385.295775279559</v>
      </c>
      <c r="AK1046" s="1">
        <f t="shared" si="341"/>
        <v>1</v>
      </c>
      <c r="AL1046" s="1">
        <f t="shared" si="342"/>
        <v>1</v>
      </c>
      <c r="AM1046" s="1">
        <f t="shared" si="343"/>
        <v>0</v>
      </c>
      <c r="AN1046" s="1">
        <f t="shared" si="344"/>
        <v>0</v>
      </c>
      <c r="AO1046" s="1">
        <f t="shared" si="345"/>
        <v>-1</v>
      </c>
      <c r="AP1046" s="1">
        <f t="shared" si="346"/>
        <v>1</v>
      </c>
      <c r="AQ1046" s="1">
        <f t="shared" si="347"/>
        <v>2</v>
      </c>
      <c r="AR1046" s="1">
        <f t="shared" si="348"/>
        <v>0</v>
      </c>
      <c r="AS1046" s="1">
        <f t="shared" si="349"/>
        <v>0</v>
      </c>
      <c r="AT1046" s="1">
        <f t="shared" si="350"/>
        <v>2</v>
      </c>
      <c r="AU1046" s="1">
        <f t="shared" si="351"/>
        <v>1</v>
      </c>
      <c r="AV1046" s="1">
        <f t="shared" si="352"/>
        <v>0</v>
      </c>
      <c r="AW1046" s="1">
        <f t="shared" si="353"/>
        <v>0.6</v>
      </c>
      <c r="AX1046" s="1">
        <f t="shared" si="354"/>
        <v>2</v>
      </c>
      <c r="AY1046" s="1">
        <v>2</v>
      </c>
      <c r="AZ1046" s="1">
        <f t="shared" si="355"/>
        <v>1</v>
      </c>
      <c r="BA1046" s="1">
        <f t="shared" si="356"/>
        <v>6.6</v>
      </c>
      <c r="BB1046" s="16"/>
      <c r="BC1046" s="16"/>
      <c r="BD1046" s="16"/>
      <c r="BE1046" s="16"/>
      <c r="BF1046" s="17"/>
      <c r="BG1046" s="16"/>
      <c r="BH1046" s="16"/>
      <c r="BI1046" s="16"/>
      <c r="BJ1046" s="16"/>
      <c r="BK1046" s="16"/>
      <c r="BL1046" s="16"/>
      <c r="BM1046" s="16"/>
      <c r="BN1046" s="16"/>
    </row>
    <row r="1047" spans="1:66" x14ac:dyDescent="0.2">
      <c r="A1047" s="9" t="s">
        <v>827</v>
      </c>
      <c r="B1047" s="43" t="s">
        <v>2537</v>
      </c>
      <c r="C1047" s="9">
        <v>6.6</v>
      </c>
      <c r="D1047" s="9"/>
      <c r="E1047" s="9"/>
      <c r="F1047" s="9"/>
      <c r="G1047" s="9">
        <v>1</v>
      </c>
      <c r="H1047" s="10">
        <v>83.183474769294406</v>
      </c>
      <c r="I1047" s="11">
        <v>9.66</v>
      </c>
      <c r="J1047" s="9">
        <v>145</v>
      </c>
      <c r="K1047" s="2">
        <v>15.918160204659999</v>
      </c>
      <c r="L1047" s="11">
        <v>6.30322265625</v>
      </c>
      <c r="M1047" s="9">
        <v>1</v>
      </c>
      <c r="N1047" s="9">
        <v>1</v>
      </c>
      <c r="O1047" s="9">
        <v>2</v>
      </c>
      <c r="P1047" s="34">
        <v>0.67052410822628505</v>
      </c>
      <c r="Q1047" s="12">
        <v>1.14539410418666</v>
      </c>
      <c r="R1047" s="12">
        <v>0.722300239232327</v>
      </c>
      <c r="S1047" s="12">
        <v>2.07401346109808</v>
      </c>
      <c r="T1047" s="35">
        <v>0.57746278606773704</v>
      </c>
      <c r="U1047" s="34">
        <f t="shared" si="336"/>
        <v>-0.57663889073190311</v>
      </c>
      <c r="V1047" s="12">
        <f t="shared" si="337"/>
        <v>0.19584408245153129</v>
      </c>
      <c r="W1047" s="12">
        <f t="shared" si="338"/>
        <v>-0.46932944667465887</v>
      </c>
      <c r="X1047" s="12">
        <f t="shared" si="339"/>
        <v>1.0524252577945441</v>
      </c>
      <c r="Y1047" s="35">
        <f t="shared" si="340"/>
        <v>-0.79220011820357294</v>
      </c>
      <c r="Z1047" s="2"/>
      <c r="AA1047" s="13">
        <v>2</v>
      </c>
      <c r="AB1047" s="13">
        <v>2</v>
      </c>
      <c r="AC1047" s="13">
        <v>2</v>
      </c>
      <c r="AD1047" s="13">
        <v>2</v>
      </c>
      <c r="AE1047" s="14">
        <v>2</v>
      </c>
      <c r="AF1047" s="15">
        <v>18.5255483637951</v>
      </c>
      <c r="AG1047" s="15">
        <v>47.9554049215973</v>
      </c>
      <c r="AH1047" s="15">
        <v>50.893792255776098</v>
      </c>
      <c r="AI1047" s="15">
        <v>337.107509129969</v>
      </c>
      <c r="AJ1047" s="2">
        <v>70.967097191469804</v>
      </c>
      <c r="AK1047" s="1">
        <f t="shared" si="341"/>
        <v>0</v>
      </c>
      <c r="AL1047" s="1">
        <f t="shared" si="342"/>
        <v>0</v>
      </c>
      <c r="AM1047" s="1">
        <f t="shared" si="343"/>
        <v>0</v>
      </c>
      <c r="AN1047" s="1">
        <f t="shared" si="344"/>
        <v>3</v>
      </c>
      <c r="AO1047" s="1">
        <f t="shared" si="345"/>
        <v>-1</v>
      </c>
      <c r="AP1047" s="1">
        <f t="shared" si="346"/>
        <v>2</v>
      </c>
      <c r="AQ1047" s="1">
        <f t="shared" si="347"/>
        <v>0</v>
      </c>
      <c r="AR1047" s="1">
        <f t="shared" si="348"/>
        <v>2</v>
      </c>
      <c r="AS1047" s="1">
        <f t="shared" si="349"/>
        <v>1</v>
      </c>
      <c r="AT1047" s="1">
        <f t="shared" si="350"/>
        <v>0</v>
      </c>
      <c r="AU1047" s="1">
        <f t="shared" si="351"/>
        <v>0</v>
      </c>
      <c r="AV1047" s="1">
        <f t="shared" si="352"/>
        <v>0</v>
      </c>
      <c r="AW1047" s="1">
        <f t="shared" si="353"/>
        <v>0.6</v>
      </c>
      <c r="AX1047" s="1">
        <f t="shared" si="354"/>
        <v>0</v>
      </c>
      <c r="AY1047" s="1">
        <v>4</v>
      </c>
      <c r="AZ1047" s="1">
        <f t="shared" si="355"/>
        <v>4</v>
      </c>
      <c r="BA1047" s="1">
        <f t="shared" si="356"/>
        <v>6.6</v>
      </c>
      <c r="BB1047" s="16"/>
      <c r="BC1047" s="16"/>
      <c r="BD1047" s="16"/>
      <c r="BE1047" s="16"/>
      <c r="BF1047" s="17"/>
      <c r="BG1047" s="16"/>
      <c r="BH1047" s="16"/>
      <c r="BI1047" s="16"/>
      <c r="BJ1047" s="16"/>
      <c r="BK1047" s="16"/>
      <c r="BL1047" s="16"/>
      <c r="BM1047" s="16"/>
      <c r="BN1047" s="16"/>
    </row>
    <row r="1048" spans="1:66" x14ac:dyDescent="0.2">
      <c r="A1048" s="9" t="s">
        <v>490</v>
      </c>
      <c r="B1048" s="43" t="s">
        <v>1992</v>
      </c>
      <c r="C1048" s="9">
        <v>6.4</v>
      </c>
      <c r="D1048" s="9"/>
      <c r="E1048" s="9"/>
      <c r="F1048" s="9"/>
      <c r="G1048" s="9">
        <v>1</v>
      </c>
      <c r="H1048" s="10">
        <v>181.85690984590201</v>
      </c>
      <c r="I1048" s="11">
        <v>7</v>
      </c>
      <c r="J1048" s="9">
        <v>614</v>
      </c>
      <c r="K1048" s="2">
        <v>69.104736964660106</v>
      </c>
      <c r="L1048" s="11">
        <v>8.92431640625</v>
      </c>
      <c r="M1048" s="9">
        <v>2</v>
      </c>
      <c r="N1048" s="9">
        <v>3</v>
      </c>
      <c r="O1048" s="9">
        <v>5</v>
      </c>
      <c r="P1048" s="34">
        <v>1.3731004578519499</v>
      </c>
      <c r="Q1048" s="12">
        <v>0.87009089224174896</v>
      </c>
      <c r="R1048" s="12">
        <v>1.4149497152781301</v>
      </c>
      <c r="S1048" s="12">
        <v>0.75665766568728199</v>
      </c>
      <c r="T1048" s="35">
        <v>1.43688530294327</v>
      </c>
      <c r="U1048" s="34">
        <f t="shared" si="336"/>
        <v>0.45743717883028667</v>
      </c>
      <c r="V1048" s="12">
        <f t="shared" si="337"/>
        <v>-0.2007619779063558</v>
      </c>
      <c r="W1048" s="12">
        <f t="shared" si="338"/>
        <v>0.50075078322823441</v>
      </c>
      <c r="X1048" s="12">
        <f t="shared" si="339"/>
        <v>-0.40228736498323636</v>
      </c>
      <c r="Y1048" s="35">
        <f t="shared" si="340"/>
        <v>0.52294490558155682</v>
      </c>
      <c r="Z1048" s="2"/>
      <c r="AA1048" s="13">
        <v>5</v>
      </c>
      <c r="AB1048" s="13">
        <v>5</v>
      </c>
      <c r="AC1048" s="13">
        <v>5</v>
      </c>
      <c r="AD1048" s="13">
        <v>5</v>
      </c>
      <c r="AE1048" s="14">
        <v>5</v>
      </c>
      <c r="AF1048" s="15">
        <v>52.328949253939001</v>
      </c>
      <c r="AG1048" s="15">
        <v>16.696489104266099</v>
      </c>
      <c r="AH1048" s="15">
        <v>11.2690949252937</v>
      </c>
      <c r="AI1048" s="15">
        <v>16.876062259216901</v>
      </c>
      <c r="AJ1048" s="2">
        <v>26.7645852564584</v>
      </c>
      <c r="AK1048" s="1">
        <f t="shared" si="341"/>
        <v>1</v>
      </c>
      <c r="AL1048" s="1">
        <f t="shared" si="342"/>
        <v>0</v>
      </c>
      <c r="AM1048" s="1">
        <f t="shared" si="343"/>
        <v>1</v>
      </c>
      <c r="AN1048" s="1">
        <f t="shared" si="344"/>
        <v>0</v>
      </c>
      <c r="AO1048" s="1">
        <f t="shared" si="345"/>
        <v>-1</v>
      </c>
      <c r="AP1048" s="1">
        <f t="shared" si="346"/>
        <v>1</v>
      </c>
      <c r="AQ1048" s="1">
        <f t="shared" si="347"/>
        <v>1</v>
      </c>
      <c r="AR1048" s="1">
        <f t="shared" si="348"/>
        <v>0</v>
      </c>
      <c r="AS1048" s="1">
        <f t="shared" si="349"/>
        <v>2</v>
      </c>
      <c r="AT1048" s="1">
        <f t="shared" si="350"/>
        <v>2</v>
      </c>
      <c r="AU1048" s="1">
        <f t="shared" si="351"/>
        <v>2</v>
      </c>
      <c r="AV1048" s="1">
        <f t="shared" si="352"/>
        <v>1</v>
      </c>
      <c r="AW1048" s="1">
        <f t="shared" si="353"/>
        <v>1.4</v>
      </c>
      <c r="AX1048" s="1">
        <f t="shared" si="354"/>
        <v>1</v>
      </c>
      <c r="AY1048" s="1">
        <v>5</v>
      </c>
      <c r="AZ1048" s="1">
        <f t="shared" si="355"/>
        <v>2</v>
      </c>
      <c r="BA1048" s="1">
        <f t="shared" si="356"/>
        <v>6.4</v>
      </c>
      <c r="BB1048" s="16"/>
      <c r="BC1048" s="16"/>
      <c r="BD1048" s="16"/>
      <c r="BE1048" s="16"/>
      <c r="BF1048" s="17"/>
      <c r="BG1048" s="16"/>
      <c r="BH1048" s="16"/>
      <c r="BI1048" s="16"/>
      <c r="BJ1048" s="16"/>
      <c r="BK1048" s="16"/>
      <c r="BL1048" s="16"/>
      <c r="BM1048" s="16"/>
      <c r="BN1048" s="16"/>
    </row>
    <row r="1049" spans="1:66" x14ac:dyDescent="0.2">
      <c r="A1049" s="9" t="s">
        <v>662</v>
      </c>
      <c r="B1049" s="43" t="s">
        <v>2546</v>
      </c>
      <c r="C1049" s="9">
        <v>6.4</v>
      </c>
      <c r="D1049" s="9"/>
      <c r="E1049" s="9"/>
      <c r="F1049" s="9"/>
      <c r="G1049" s="9">
        <v>1</v>
      </c>
      <c r="H1049" s="10">
        <v>245.50664090280799</v>
      </c>
      <c r="I1049" s="11">
        <v>3.26</v>
      </c>
      <c r="J1049" s="9">
        <v>737</v>
      </c>
      <c r="K1049" s="2">
        <v>80.904742974660095</v>
      </c>
      <c r="L1049" s="11">
        <v>5.83349609375</v>
      </c>
      <c r="M1049" s="9">
        <v>2</v>
      </c>
      <c r="N1049" s="9">
        <v>2</v>
      </c>
      <c r="O1049" s="9">
        <v>10</v>
      </c>
      <c r="P1049" s="34">
        <v>1.2333399071642199</v>
      </c>
      <c r="Q1049" s="12">
        <v>1.2617058673622501</v>
      </c>
      <c r="R1049" s="12">
        <v>1.2040483746092101</v>
      </c>
      <c r="S1049" s="12">
        <v>1.25626210635569</v>
      </c>
      <c r="T1049" s="35">
        <v>0.92949034252516005</v>
      </c>
      <c r="U1049" s="34">
        <f t="shared" si="336"/>
        <v>0.30257045975660229</v>
      </c>
      <c r="V1049" s="12">
        <f t="shared" si="337"/>
        <v>0.33537562414285743</v>
      </c>
      <c r="W1049" s="12">
        <f t="shared" si="338"/>
        <v>0.26789335589066637</v>
      </c>
      <c r="X1049" s="12">
        <f t="shared" si="339"/>
        <v>0.32913749933248954</v>
      </c>
      <c r="Y1049" s="35">
        <f t="shared" si="340"/>
        <v>-0.10548821937513934</v>
      </c>
      <c r="Z1049" s="2"/>
      <c r="AA1049" s="13">
        <v>7</v>
      </c>
      <c r="AB1049" s="13">
        <v>7</v>
      </c>
      <c r="AC1049" s="13">
        <v>7</v>
      </c>
      <c r="AD1049" s="13">
        <v>7</v>
      </c>
      <c r="AE1049" s="14">
        <v>7</v>
      </c>
      <c r="AF1049" s="15">
        <v>12.042945729929199</v>
      </c>
      <c r="AG1049" s="15">
        <v>12.83271655299</v>
      </c>
      <c r="AH1049" s="15">
        <v>7.2459788625214401</v>
      </c>
      <c r="AI1049" s="15">
        <v>24.196465390324299</v>
      </c>
      <c r="AJ1049" s="2">
        <v>6.1922210339213102</v>
      </c>
      <c r="AK1049" s="1">
        <f t="shared" si="341"/>
        <v>0</v>
      </c>
      <c r="AL1049" s="1">
        <f t="shared" si="342"/>
        <v>0</v>
      </c>
      <c r="AM1049" s="1">
        <f t="shared" si="343"/>
        <v>0</v>
      </c>
      <c r="AN1049" s="1">
        <f t="shared" si="344"/>
        <v>0</v>
      </c>
      <c r="AO1049" s="1">
        <f t="shared" si="345"/>
        <v>0</v>
      </c>
      <c r="AP1049" s="1">
        <f t="shared" si="346"/>
        <v>0</v>
      </c>
      <c r="AQ1049" s="1">
        <f t="shared" si="347"/>
        <v>2</v>
      </c>
      <c r="AR1049" s="1">
        <f t="shared" si="348"/>
        <v>2</v>
      </c>
      <c r="AS1049" s="1">
        <f t="shared" si="349"/>
        <v>2</v>
      </c>
      <c r="AT1049" s="1">
        <f t="shared" si="350"/>
        <v>3</v>
      </c>
      <c r="AU1049" s="1">
        <f t="shared" si="351"/>
        <v>2</v>
      </c>
      <c r="AV1049" s="1">
        <f t="shared" si="352"/>
        <v>3</v>
      </c>
      <c r="AW1049" s="1">
        <f t="shared" si="353"/>
        <v>2.4</v>
      </c>
      <c r="AX1049" s="1">
        <f t="shared" si="354"/>
        <v>1</v>
      </c>
      <c r="AY1049" s="1">
        <v>2</v>
      </c>
      <c r="AZ1049" s="1">
        <f t="shared" si="355"/>
        <v>1</v>
      </c>
      <c r="BA1049" s="1">
        <f t="shared" si="356"/>
        <v>6.4</v>
      </c>
      <c r="BB1049" s="16"/>
      <c r="BC1049" s="16"/>
      <c r="BD1049" s="16"/>
      <c r="BE1049" s="16"/>
      <c r="BF1049" s="17"/>
      <c r="BG1049" s="16"/>
      <c r="BH1049" s="16"/>
      <c r="BI1049" s="16"/>
      <c r="BJ1049" s="16"/>
      <c r="BK1049" s="16"/>
      <c r="BL1049" s="16"/>
      <c r="BM1049" s="16"/>
      <c r="BN1049" s="16"/>
    </row>
    <row r="1050" spans="1:66" x14ac:dyDescent="0.2">
      <c r="A1050" s="9" t="s">
        <v>1228</v>
      </c>
      <c r="B1050" s="43" t="s">
        <v>2545</v>
      </c>
      <c r="C1050" s="9">
        <v>6.4</v>
      </c>
      <c r="D1050" s="9"/>
      <c r="E1050" s="9"/>
      <c r="F1050" s="9"/>
      <c r="G1050" s="9">
        <v>1</v>
      </c>
      <c r="H1050" s="10">
        <v>449.07289029579601</v>
      </c>
      <c r="I1050" s="11">
        <v>6.02</v>
      </c>
      <c r="J1050" s="9">
        <v>1995</v>
      </c>
      <c r="K1050" s="2">
        <v>227.73178123465999</v>
      </c>
      <c r="L1050" s="11">
        <v>5.60498046875</v>
      </c>
      <c r="M1050" s="9">
        <v>4</v>
      </c>
      <c r="N1050" s="9">
        <v>9</v>
      </c>
      <c r="O1050" s="9">
        <v>17</v>
      </c>
      <c r="P1050" s="34">
        <v>0.96113564059289402</v>
      </c>
      <c r="Q1050" s="12">
        <v>0.72860930237819099</v>
      </c>
      <c r="R1050" s="12">
        <v>1.06319441309052</v>
      </c>
      <c r="S1050" s="12">
        <v>0.64290674256873503</v>
      </c>
      <c r="T1050" s="35">
        <v>1.4616792600861499</v>
      </c>
      <c r="U1050" s="34">
        <f t="shared" si="336"/>
        <v>-5.7188048693962608E-2</v>
      </c>
      <c r="V1050" s="12">
        <f t="shared" si="337"/>
        <v>-0.45678268035949127</v>
      </c>
      <c r="W1050" s="12">
        <f t="shared" si="338"/>
        <v>8.8405428624601129E-2</v>
      </c>
      <c r="X1050" s="12">
        <f t="shared" si="339"/>
        <v>-0.63731861361905373</v>
      </c>
      <c r="Y1050" s="35">
        <f t="shared" si="340"/>
        <v>0.54762677185916164</v>
      </c>
      <c r="Z1050" s="2"/>
      <c r="AA1050" s="13">
        <v>11</v>
      </c>
      <c r="AB1050" s="13">
        <v>11</v>
      </c>
      <c r="AC1050" s="13">
        <v>11</v>
      </c>
      <c r="AD1050" s="13">
        <v>11</v>
      </c>
      <c r="AE1050" s="14">
        <v>11</v>
      </c>
      <c r="AF1050" s="15">
        <v>30.235381497587799</v>
      </c>
      <c r="AG1050" s="15">
        <v>50.638712395124799</v>
      </c>
      <c r="AH1050" s="15">
        <v>55.020601040052902</v>
      </c>
      <c r="AI1050" s="15">
        <v>234.00337087168299</v>
      </c>
      <c r="AJ1050" s="2">
        <v>35.468322469478203</v>
      </c>
      <c r="AK1050" s="1">
        <f t="shared" si="341"/>
        <v>0</v>
      </c>
      <c r="AL1050" s="1">
        <f t="shared" si="342"/>
        <v>0</v>
      </c>
      <c r="AM1050" s="1">
        <f t="shared" si="343"/>
        <v>0</v>
      </c>
      <c r="AN1050" s="1">
        <f t="shared" si="344"/>
        <v>1</v>
      </c>
      <c r="AO1050" s="1">
        <f t="shared" si="345"/>
        <v>-1</v>
      </c>
      <c r="AP1050" s="1">
        <f t="shared" si="346"/>
        <v>0</v>
      </c>
      <c r="AQ1050" s="1">
        <f t="shared" si="347"/>
        <v>2</v>
      </c>
      <c r="AR1050" s="1">
        <f t="shared" si="348"/>
        <v>1</v>
      </c>
      <c r="AS1050" s="1">
        <f t="shared" si="349"/>
        <v>0</v>
      </c>
      <c r="AT1050" s="1">
        <f t="shared" si="350"/>
        <v>0</v>
      </c>
      <c r="AU1050" s="1">
        <f t="shared" si="351"/>
        <v>0</v>
      </c>
      <c r="AV1050" s="1">
        <f t="shared" si="352"/>
        <v>1</v>
      </c>
      <c r="AW1050" s="1">
        <f t="shared" si="353"/>
        <v>0.4</v>
      </c>
      <c r="AX1050" s="1">
        <f t="shared" si="354"/>
        <v>2</v>
      </c>
      <c r="AY1050" s="1">
        <v>5</v>
      </c>
      <c r="AZ1050" s="1">
        <f t="shared" si="355"/>
        <v>2</v>
      </c>
      <c r="BA1050" s="1">
        <f t="shared" si="356"/>
        <v>6.4</v>
      </c>
      <c r="BB1050" s="16"/>
      <c r="BC1050" s="16"/>
      <c r="BD1050" s="16"/>
      <c r="BE1050" s="16"/>
      <c r="BF1050" s="17"/>
      <c r="BG1050" s="16"/>
      <c r="BH1050" s="16"/>
      <c r="BI1050" s="16"/>
      <c r="BJ1050" s="16"/>
      <c r="BK1050" s="16"/>
      <c r="BL1050" s="16"/>
      <c r="BM1050" s="16"/>
      <c r="BN1050" s="16"/>
    </row>
    <row r="1051" spans="1:66" x14ac:dyDescent="0.2">
      <c r="A1051" s="9" t="s">
        <v>647</v>
      </c>
      <c r="B1051" s="43" t="s">
        <v>3117</v>
      </c>
      <c r="C1051" s="9">
        <v>6.4</v>
      </c>
      <c r="D1051" s="9"/>
      <c r="E1051" s="9"/>
      <c r="F1051" s="9"/>
      <c r="G1051" s="9">
        <v>1</v>
      </c>
      <c r="H1051" s="10">
        <v>187.35199076990901</v>
      </c>
      <c r="I1051" s="11">
        <v>5.71</v>
      </c>
      <c r="J1051" s="9">
        <v>840</v>
      </c>
      <c r="K1051" s="2">
        <v>94.271244614660105</v>
      </c>
      <c r="L1051" s="11">
        <v>5.18603515625</v>
      </c>
      <c r="M1051" s="9">
        <v>5</v>
      </c>
      <c r="N1051" s="9">
        <v>5</v>
      </c>
      <c r="O1051" s="9">
        <v>7</v>
      </c>
      <c r="P1051" s="34">
        <v>0.99050049753946001</v>
      </c>
      <c r="Q1051" s="12">
        <v>0.79020428280203303</v>
      </c>
      <c r="R1051" s="12">
        <v>1.0256096426585599</v>
      </c>
      <c r="S1051" s="12">
        <v>0.51753313079563901</v>
      </c>
      <c r="T1051" s="35">
        <v>1.30160983949353</v>
      </c>
      <c r="U1051" s="34">
        <f t="shared" si="336"/>
        <v>-1.3770395090590189E-2</v>
      </c>
      <c r="V1051" s="12">
        <f t="shared" si="337"/>
        <v>-0.33970242933549682</v>
      </c>
      <c r="W1051" s="12">
        <f t="shared" si="338"/>
        <v>3.6481731178387239E-2</v>
      </c>
      <c r="X1051" s="12">
        <f t="shared" si="339"/>
        <v>-0.95027687265296168</v>
      </c>
      <c r="Y1051" s="35">
        <f t="shared" si="340"/>
        <v>0.38029706218858672</v>
      </c>
      <c r="Z1051" s="2"/>
      <c r="AA1051" s="13">
        <v>5</v>
      </c>
      <c r="AB1051" s="13">
        <v>5</v>
      </c>
      <c r="AC1051" s="13">
        <v>5</v>
      </c>
      <c r="AD1051" s="13">
        <v>5</v>
      </c>
      <c r="AE1051" s="14">
        <v>5</v>
      </c>
      <c r="AF1051" s="15">
        <v>39.700436989039197</v>
      </c>
      <c r="AG1051" s="15">
        <v>16.999679219273599</v>
      </c>
      <c r="AH1051" s="15">
        <v>18.5295097395516</v>
      </c>
      <c r="AI1051" s="15">
        <v>12.592749354121</v>
      </c>
      <c r="AJ1051" s="2">
        <v>50.336349124455602</v>
      </c>
      <c r="AK1051" s="1">
        <f t="shared" si="341"/>
        <v>0</v>
      </c>
      <c r="AL1051" s="1">
        <f t="shared" si="342"/>
        <v>0</v>
      </c>
      <c r="AM1051" s="1">
        <f t="shared" si="343"/>
        <v>0</v>
      </c>
      <c r="AN1051" s="1">
        <f t="shared" si="344"/>
        <v>1</v>
      </c>
      <c r="AO1051" s="1">
        <f t="shared" si="345"/>
        <v>-1</v>
      </c>
      <c r="AP1051" s="1">
        <f t="shared" si="346"/>
        <v>0</v>
      </c>
      <c r="AQ1051" s="1">
        <f t="shared" si="347"/>
        <v>1</v>
      </c>
      <c r="AR1051" s="1">
        <f t="shared" si="348"/>
        <v>1</v>
      </c>
      <c r="AS1051" s="1">
        <f t="shared" si="349"/>
        <v>2</v>
      </c>
      <c r="AT1051" s="1">
        <f t="shared" si="350"/>
        <v>2</v>
      </c>
      <c r="AU1051" s="1">
        <f t="shared" si="351"/>
        <v>2</v>
      </c>
      <c r="AV1051" s="1">
        <f t="shared" si="352"/>
        <v>0</v>
      </c>
      <c r="AW1051" s="1">
        <f t="shared" si="353"/>
        <v>1.4</v>
      </c>
      <c r="AX1051" s="1">
        <f t="shared" si="354"/>
        <v>2</v>
      </c>
      <c r="AY1051" s="1">
        <v>5</v>
      </c>
      <c r="AZ1051" s="1">
        <f t="shared" si="355"/>
        <v>2</v>
      </c>
      <c r="BA1051" s="1">
        <f t="shared" si="356"/>
        <v>6.4</v>
      </c>
      <c r="BB1051" s="16"/>
      <c r="BC1051" s="16"/>
      <c r="BD1051" s="16"/>
      <c r="BE1051" s="16"/>
      <c r="BF1051" s="17"/>
      <c r="BG1051" s="16"/>
      <c r="BH1051" s="16"/>
      <c r="BI1051" s="16"/>
      <c r="BJ1051" s="16"/>
      <c r="BK1051" s="16"/>
      <c r="BL1051" s="16"/>
      <c r="BM1051" s="16"/>
      <c r="BN1051" s="16"/>
    </row>
    <row r="1052" spans="1:66" x14ac:dyDescent="0.2">
      <c r="A1052" s="9" t="s">
        <v>1186</v>
      </c>
      <c r="B1052" s="43" t="s">
        <v>1993</v>
      </c>
      <c r="C1052" s="9">
        <v>6.4</v>
      </c>
      <c r="D1052" s="9"/>
      <c r="E1052" s="9"/>
      <c r="F1052" s="9"/>
      <c r="G1052" s="9">
        <v>1</v>
      </c>
      <c r="H1052" s="10">
        <v>82.74</v>
      </c>
      <c r="I1052" s="11">
        <v>13.89</v>
      </c>
      <c r="J1052" s="9">
        <v>144</v>
      </c>
      <c r="K1052" s="2">
        <v>16.609491444660001</v>
      </c>
      <c r="L1052" s="11">
        <v>7.81103515625</v>
      </c>
      <c r="M1052" s="9">
        <v>1</v>
      </c>
      <c r="N1052" s="9">
        <v>1</v>
      </c>
      <c r="O1052" s="9">
        <v>2</v>
      </c>
      <c r="P1052" s="34">
        <v>1.4048961057334399</v>
      </c>
      <c r="Q1052" s="12">
        <v>1.6433878458453399</v>
      </c>
      <c r="R1052" s="12">
        <v>0.93003583611005403</v>
      </c>
      <c r="S1052" s="12">
        <v>1.4873630167283101</v>
      </c>
      <c r="T1052" s="35">
        <v>0.84327395265829397</v>
      </c>
      <c r="U1052" s="34">
        <f t="shared" si="336"/>
        <v>0.49046344483394305</v>
      </c>
      <c r="V1052" s="12">
        <f t="shared" si="337"/>
        <v>0.71667300204411932</v>
      </c>
      <c r="W1052" s="12">
        <f t="shared" si="338"/>
        <v>-0.10464178771810792</v>
      </c>
      <c r="X1052" s="12">
        <f t="shared" si="339"/>
        <v>0.57275680510164506</v>
      </c>
      <c r="Y1052" s="35">
        <f t="shared" si="340"/>
        <v>-0.24592670223031546</v>
      </c>
      <c r="Z1052" s="2"/>
      <c r="AA1052" s="13">
        <v>2</v>
      </c>
      <c r="AB1052" s="13">
        <v>2</v>
      </c>
      <c r="AC1052" s="13">
        <v>2</v>
      </c>
      <c r="AD1052" s="13">
        <v>2</v>
      </c>
      <c r="AE1052" s="14">
        <v>2</v>
      </c>
      <c r="AF1052" s="15">
        <v>75.332474963895294</v>
      </c>
      <c r="AG1052" s="15">
        <v>3.8754577798624701</v>
      </c>
      <c r="AH1052" s="15">
        <v>47.182442049597597</v>
      </c>
      <c r="AI1052" s="15">
        <v>1.1841126211550199</v>
      </c>
      <c r="AJ1052" s="2">
        <v>70.027699100705206</v>
      </c>
      <c r="AK1052" s="1">
        <f t="shared" si="341"/>
        <v>1</v>
      </c>
      <c r="AL1052" s="1">
        <f t="shared" si="342"/>
        <v>2</v>
      </c>
      <c r="AM1052" s="1">
        <f t="shared" si="343"/>
        <v>0</v>
      </c>
      <c r="AN1052" s="1">
        <f t="shared" si="344"/>
        <v>1</v>
      </c>
      <c r="AO1052" s="1">
        <f t="shared" si="345"/>
        <v>0</v>
      </c>
      <c r="AP1052" s="1">
        <f t="shared" si="346"/>
        <v>4</v>
      </c>
      <c r="AQ1052" s="1">
        <f t="shared" si="347"/>
        <v>0</v>
      </c>
      <c r="AR1052" s="1">
        <f t="shared" si="348"/>
        <v>0</v>
      </c>
      <c r="AS1052" s="1">
        <f t="shared" si="349"/>
        <v>3</v>
      </c>
      <c r="AT1052" s="1">
        <f t="shared" si="350"/>
        <v>1</v>
      </c>
      <c r="AU1052" s="1">
        <f t="shared" si="351"/>
        <v>3</v>
      </c>
      <c r="AV1052" s="1">
        <f t="shared" si="352"/>
        <v>0</v>
      </c>
      <c r="AW1052" s="1">
        <f t="shared" si="353"/>
        <v>1.4</v>
      </c>
      <c r="AX1052" s="1">
        <f t="shared" si="354"/>
        <v>0</v>
      </c>
      <c r="AY1052" s="1">
        <v>2</v>
      </c>
      <c r="AZ1052" s="1">
        <f t="shared" si="355"/>
        <v>1</v>
      </c>
      <c r="BA1052" s="1">
        <f t="shared" si="356"/>
        <v>6.4</v>
      </c>
      <c r="BB1052" s="16"/>
      <c r="BC1052" s="16"/>
      <c r="BD1052" s="16"/>
      <c r="BE1052" s="16"/>
      <c r="BF1052" s="17"/>
      <c r="BG1052" s="16"/>
      <c r="BH1052" s="16"/>
      <c r="BI1052" s="16"/>
      <c r="BJ1052" s="16"/>
      <c r="BK1052" s="16"/>
      <c r="BL1052" s="16"/>
      <c r="BM1052" s="16"/>
      <c r="BN1052" s="16"/>
    </row>
    <row r="1053" spans="1:66" x14ac:dyDescent="0.2">
      <c r="A1053" s="9" t="s">
        <v>689</v>
      </c>
      <c r="B1053" s="43" t="s">
        <v>2916</v>
      </c>
      <c r="C1053" s="9">
        <v>6.4</v>
      </c>
      <c r="D1053" s="9"/>
      <c r="E1053" s="9"/>
      <c r="F1053" s="9"/>
      <c r="G1053" s="9">
        <v>2</v>
      </c>
      <c r="H1053" s="10">
        <v>161.98706959337599</v>
      </c>
      <c r="I1053" s="11">
        <v>15.07</v>
      </c>
      <c r="J1053" s="9">
        <v>531</v>
      </c>
      <c r="K1053" s="2">
        <v>57.98760023466</v>
      </c>
      <c r="L1053" s="11">
        <v>6.68310546875</v>
      </c>
      <c r="M1053" s="9">
        <v>5</v>
      </c>
      <c r="N1053" s="9">
        <v>5</v>
      </c>
      <c r="O1053" s="9">
        <v>7</v>
      </c>
      <c r="P1053" s="34">
        <v>1.2003315271952799</v>
      </c>
      <c r="Q1053" s="12">
        <v>0.86005319271468195</v>
      </c>
      <c r="R1053" s="12">
        <v>0.789408306626175</v>
      </c>
      <c r="S1053" s="12">
        <v>1.01116598795901</v>
      </c>
      <c r="T1053" s="35">
        <v>1.1827836970729599</v>
      </c>
      <c r="U1053" s="34">
        <f t="shared" si="336"/>
        <v>0.26343292798639867</v>
      </c>
      <c r="V1053" s="12">
        <f t="shared" si="337"/>
        <v>-0.21750220426740216</v>
      </c>
      <c r="W1053" s="12">
        <f t="shared" si="338"/>
        <v>-0.34115639467669318</v>
      </c>
      <c r="X1053" s="12">
        <f t="shared" si="339"/>
        <v>1.6019842294473955E-2</v>
      </c>
      <c r="Y1053" s="35">
        <f t="shared" si="340"/>
        <v>0.2421862632867294</v>
      </c>
      <c r="Z1053" s="2"/>
      <c r="AA1053" s="13">
        <v>5</v>
      </c>
      <c r="AB1053" s="13">
        <v>5</v>
      </c>
      <c r="AC1053" s="13">
        <v>5</v>
      </c>
      <c r="AD1053" s="13">
        <v>5</v>
      </c>
      <c r="AE1053" s="14">
        <v>5</v>
      </c>
      <c r="AF1053" s="15">
        <v>26.121017368180901</v>
      </c>
      <c r="AG1053" s="15">
        <v>17.449446139450099</v>
      </c>
      <c r="AH1053" s="15">
        <v>26.5078671894453</v>
      </c>
      <c r="AI1053" s="15">
        <v>24.167332531343799</v>
      </c>
      <c r="AJ1053" s="2">
        <v>41.460662135170899</v>
      </c>
      <c r="AK1053" s="1">
        <f t="shared" si="341"/>
        <v>0</v>
      </c>
      <c r="AL1053" s="1">
        <f t="shared" si="342"/>
        <v>0</v>
      </c>
      <c r="AM1053" s="1">
        <f t="shared" si="343"/>
        <v>0</v>
      </c>
      <c r="AN1053" s="1">
        <f t="shared" si="344"/>
        <v>0</v>
      </c>
      <c r="AO1053" s="1">
        <f t="shared" si="345"/>
        <v>0</v>
      </c>
      <c r="AP1053" s="1">
        <f t="shared" si="346"/>
        <v>0</v>
      </c>
      <c r="AQ1053" s="1">
        <f t="shared" si="347"/>
        <v>1</v>
      </c>
      <c r="AR1053" s="1">
        <f t="shared" si="348"/>
        <v>1</v>
      </c>
      <c r="AS1053" s="1">
        <f t="shared" si="349"/>
        <v>2</v>
      </c>
      <c r="AT1053" s="1">
        <f t="shared" si="350"/>
        <v>1</v>
      </c>
      <c r="AU1053" s="1">
        <f t="shared" si="351"/>
        <v>2</v>
      </c>
      <c r="AV1053" s="1">
        <f t="shared" si="352"/>
        <v>1</v>
      </c>
      <c r="AW1053" s="1">
        <f t="shared" si="353"/>
        <v>1.4</v>
      </c>
      <c r="AX1053" s="1">
        <f t="shared" si="354"/>
        <v>2</v>
      </c>
      <c r="AY1053" s="1">
        <v>5</v>
      </c>
      <c r="AZ1053" s="1">
        <f t="shared" si="355"/>
        <v>2</v>
      </c>
      <c r="BA1053" s="1">
        <f t="shared" si="356"/>
        <v>6.4</v>
      </c>
      <c r="BB1053" s="16"/>
      <c r="BC1053" s="16"/>
      <c r="BD1053" s="16"/>
      <c r="BE1053" s="16"/>
      <c r="BF1053" s="17"/>
      <c r="BG1053" s="16"/>
      <c r="BH1053" s="16"/>
      <c r="BI1053" s="16"/>
      <c r="BJ1053" s="16"/>
      <c r="BK1053" s="16"/>
      <c r="BL1053" s="16"/>
      <c r="BM1053" s="16"/>
      <c r="BN1053" s="16"/>
    </row>
    <row r="1054" spans="1:66" ht="21" x14ac:dyDescent="0.2">
      <c r="A1054" s="9" t="s">
        <v>78</v>
      </c>
      <c r="B1054" s="43" t="s">
        <v>1995</v>
      </c>
      <c r="C1054" s="9">
        <v>6.2</v>
      </c>
      <c r="D1054" s="9"/>
      <c r="E1054" s="9"/>
      <c r="F1054" s="9"/>
      <c r="G1054" s="9">
        <v>1</v>
      </c>
      <c r="H1054" s="10">
        <v>189.750942298393</v>
      </c>
      <c r="I1054" s="11">
        <v>9</v>
      </c>
      <c r="J1054" s="9">
        <v>633</v>
      </c>
      <c r="K1054" s="2">
        <v>70.899251274660102</v>
      </c>
      <c r="L1054" s="11">
        <v>8.13330078125</v>
      </c>
      <c r="M1054" s="9">
        <v>2</v>
      </c>
      <c r="N1054" s="9">
        <v>5</v>
      </c>
      <c r="O1054" s="9">
        <v>6</v>
      </c>
      <c r="P1054" s="34">
        <v>1.3434340608498301</v>
      </c>
      <c r="Q1054" s="12">
        <v>0.86883748690723595</v>
      </c>
      <c r="R1054" s="12">
        <v>1.20359757854209</v>
      </c>
      <c r="S1054" s="12">
        <v>0.51200190265759904</v>
      </c>
      <c r="T1054" s="35">
        <v>1.63092664146509</v>
      </c>
      <c r="U1054" s="34">
        <f t="shared" si="336"/>
        <v>0.42592551195805695</v>
      </c>
      <c r="V1054" s="12">
        <f t="shared" si="337"/>
        <v>-0.20284174380720271</v>
      </c>
      <c r="W1054" s="12">
        <f t="shared" si="338"/>
        <v>0.26735310930064343</v>
      </c>
      <c r="X1054" s="12">
        <f t="shared" si="339"/>
        <v>-0.9657789234324341</v>
      </c>
      <c r="Y1054" s="35">
        <f t="shared" si="340"/>
        <v>0.70569189156869694</v>
      </c>
      <c r="Z1054" s="2"/>
      <c r="AA1054" s="13">
        <v>5</v>
      </c>
      <c r="AB1054" s="13">
        <v>5</v>
      </c>
      <c r="AC1054" s="13">
        <v>5</v>
      </c>
      <c r="AD1054" s="13">
        <v>5</v>
      </c>
      <c r="AE1054" s="14">
        <v>5</v>
      </c>
      <c r="AF1054" s="15">
        <v>14.7474084374215</v>
      </c>
      <c r="AG1054" s="15">
        <v>20.4979087191338</v>
      </c>
      <c r="AH1054" s="15">
        <v>4.7602517139580902</v>
      </c>
      <c r="AI1054" s="15">
        <v>0.77960538003012203</v>
      </c>
      <c r="AJ1054" s="2">
        <v>41.3407091532886</v>
      </c>
      <c r="AK1054" s="1">
        <f t="shared" si="341"/>
        <v>1</v>
      </c>
      <c r="AL1054" s="1">
        <f t="shared" si="342"/>
        <v>0</v>
      </c>
      <c r="AM1054" s="1">
        <f t="shared" si="343"/>
        <v>0</v>
      </c>
      <c r="AN1054" s="1">
        <f t="shared" si="344"/>
        <v>1</v>
      </c>
      <c r="AO1054" s="1">
        <f t="shared" si="345"/>
        <v>-2</v>
      </c>
      <c r="AP1054" s="1">
        <f t="shared" si="346"/>
        <v>0</v>
      </c>
      <c r="AQ1054" s="1">
        <f t="shared" si="347"/>
        <v>1</v>
      </c>
      <c r="AR1054" s="1">
        <f t="shared" si="348"/>
        <v>2</v>
      </c>
      <c r="AS1054" s="1">
        <f t="shared" si="349"/>
        <v>2</v>
      </c>
      <c r="AT1054" s="1">
        <f t="shared" si="350"/>
        <v>3</v>
      </c>
      <c r="AU1054" s="1">
        <f t="shared" si="351"/>
        <v>3</v>
      </c>
      <c r="AV1054" s="1">
        <f t="shared" si="352"/>
        <v>1</v>
      </c>
      <c r="AW1054" s="1">
        <f t="shared" si="353"/>
        <v>2.2000000000000002</v>
      </c>
      <c r="AX1054" s="1">
        <f t="shared" si="354"/>
        <v>1</v>
      </c>
      <c r="AY1054" s="1">
        <v>5</v>
      </c>
      <c r="AZ1054" s="1">
        <f t="shared" si="355"/>
        <v>2</v>
      </c>
      <c r="BA1054" s="1">
        <f t="shared" si="356"/>
        <v>6.2</v>
      </c>
      <c r="BB1054" s="16"/>
      <c r="BC1054" s="16"/>
      <c r="BD1054" s="16"/>
      <c r="BE1054" s="16"/>
      <c r="BF1054" s="17"/>
      <c r="BG1054" s="16"/>
      <c r="BH1054" s="16"/>
      <c r="BI1054" s="16"/>
      <c r="BJ1054" s="16"/>
      <c r="BK1054" s="16"/>
      <c r="BL1054" s="16"/>
      <c r="BM1054" s="16"/>
      <c r="BN1054" s="16"/>
    </row>
    <row r="1055" spans="1:66" x14ac:dyDescent="0.2">
      <c r="A1055" s="9" t="s">
        <v>1431</v>
      </c>
      <c r="B1055" s="43" t="s">
        <v>1997</v>
      </c>
      <c r="C1055" s="9">
        <v>6.2</v>
      </c>
      <c r="D1055" s="9"/>
      <c r="E1055" s="9"/>
      <c r="F1055" s="9"/>
      <c r="G1055" s="9">
        <v>1</v>
      </c>
      <c r="H1055" s="10">
        <v>620.34148075733503</v>
      </c>
      <c r="I1055" s="11">
        <v>11.97</v>
      </c>
      <c r="J1055" s="9">
        <v>451</v>
      </c>
      <c r="K1055" s="2">
        <v>50.294562714660103</v>
      </c>
      <c r="L1055" s="11">
        <v>5.17333984375</v>
      </c>
      <c r="M1055" s="9">
        <v>1</v>
      </c>
      <c r="N1055" s="9">
        <v>5</v>
      </c>
      <c r="O1055" s="9">
        <v>33</v>
      </c>
      <c r="P1055" s="34">
        <v>1.6002384975227899</v>
      </c>
      <c r="Q1055" s="12">
        <v>0.65089407778930097</v>
      </c>
      <c r="R1055" s="12">
        <v>1.14806663668236</v>
      </c>
      <c r="S1055" s="12">
        <v>1.0122442799262199</v>
      </c>
      <c r="T1055" s="35">
        <v>2.5507024149050799</v>
      </c>
      <c r="U1055" s="34">
        <f t="shared" si="336"/>
        <v>0.67828693858235978</v>
      </c>
      <c r="V1055" s="12">
        <f t="shared" si="337"/>
        <v>-0.61950530707455842</v>
      </c>
      <c r="W1055" s="12">
        <f t="shared" si="338"/>
        <v>0.19920638210169153</v>
      </c>
      <c r="X1055" s="12">
        <f t="shared" si="339"/>
        <v>1.755749053682798E-2</v>
      </c>
      <c r="Y1055" s="35">
        <f t="shared" si="340"/>
        <v>1.350894592557043</v>
      </c>
      <c r="Z1055" s="2"/>
      <c r="AA1055" s="13">
        <v>23</v>
      </c>
      <c r="AB1055" s="13">
        <v>23</v>
      </c>
      <c r="AC1055" s="13">
        <v>23</v>
      </c>
      <c r="AD1055" s="13">
        <v>23</v>
      </c>
      <c r="AE1055" s="14">
        <v>23</v>
      </c>
      <c r="AF1055" s="15">
        <v>11.969357957566</v>
      </c>
      <c r="AG1055" s="15">
        <v>13.8375161459354</v>
      </c>
      <c r="AH1055" s="15">
        <v>11.2021546744866</v>
      </c>
      <c r="AI1055" s="15">
        <v>8.0064877399978798</v>
      </c>
      <c r="AJ1055" s="2">
        <v>10.580443457317701</v>
      </c>
      <c r="AK1055" s="1">
        <f t="shared" si="341"/>
        <v>2</v>
      </c>
      <c r="AL1055" s="1">
        <f t="shared" si="342"/>
        <v>1</v>
      </c>
      <c r="AM1055" s="1">
        <f t="shared" si="343"/>
        <v>0</v>
      </c>
      <c r="AN1055" s="1">
        <f t="shared" si="344"/>
        <v>0</v>
      </c>
      <c r="AO1055" s="1">
        <f t="shared" si="345"/>
        <v>-4</v>
      </c>
      <c r="AP1055" s="1">
        <f t="shared" si="346"/>
        <v>-1</v>
      </c>
      <c r="AQ1055" s="1">
        <f t="shared" si="347"/>
        <v>3</v>
      </c>
      <c r="AR1055" s="1">
        <f t="shared" si="348"/>
        <v>2</v>
      </c>
      <c r="AS1055" s="1">
        <f t="shared" si="349"/>
        <v>2</v>
      </c>
      <c r="AT1055" s="1">
        <f t="shared" si="350"/>
        <v>2</v>
      </c>
      <c r="AU1055" s="1">
        <f t="shared" si="351"/>
        <v>3</v>
      </c>
      <c r="AV1055" s="1">
        <f t="shared" si="352"/>
        <v>2</v>
      </c>
      <c r="AW1055" s="1">
        <f t="shared" si="353"/>
        <v>2.2000000000000002</v>
      </c>
      <c r="AX1055" s="1">
        <f t="shared" si="354"/>
        <v>0</v>
      </c>
      <c r="AY1055" s="1">
        <v>5</v>
      </c>
      <c r="AZ1055" s="1">
        <f t="shared" si="355"/>
        <v>2</v>
      </c>
      <c r="BA1055" s="1">
        <f t="shared" si="356"/>
        <v>6.2</v>
      </c>
      <c r="BB1055" s="16"/>
      <c r="BC1055" s="16"/>
      <c r="BD1055" s="16"/>
      <c r="BE1055" s="16"/>
      <c r="BF1055" s="17"/>
      <c r="BG1055" s="16"/>
      <c r="BH1055" s="16"/>
      <c r="BI1055" s="16"/>
      <c r="BJ1055" s="16"/>
      <c r="BK1055" s="16"/>
      <c r="BL1055" s="16"/>
      <c r="BM1055" s="16"/>
      <c r="BN1055" s="16"/>
    </row>
    <row r="1056" spans="1:66" x14ac:dyDescent="0.2">
      <c r="A1056" s="9" t="s">
        <v>643</v>
      </c>
      <c r="B1056" s="43" t="s">
        <v>1996</v>
      </c>
      <c r="C1056" s="9">
        <v>6.2</v>
      </c>
      <c r="D1056" s="9"/>
      <c r="E1056" s="9"/>
      <c r="F1056" s="9"/>
      <c r="G1056" s="9">
        <v>1</v>
      </c>
      <c r="H1056" s="10">
        <v>195.31333333333299</v>
      </c>
      <c r="I1056" s="11">
        <v>9.9</v>
      </c>
      <c r="J1056" s="9">
        <v>192</v>
      </c>
      <c r="K1056" s="2">
        <v>21.849798204660001</v>
      </c>
      <c r="L1056" s="11">
        <v>9.94970703125</v>
      </c>
      <c r="M1056" s="9">
        <v>2</v>
      </c>
      <c r="N1056" s="9">
        <v>2</v>
      </c>
      <c r="O1056" s="9">
        <v>12</v>
      </c>
      <c r="P1056" s="34">
        <v>1.48367513758767</v>
      </c>
      <c r="Q1056" s="12">
        <v>1.0685421084175299</v>
      </c>
      <c r="R1056" s="12">
        <v>1.1394915968556201</v>
      </c>
      <c r="S1056" s="12">
        <v>0.89534742759100505</v>
      </c>
      <c r="T1056" s="35">
        <v>1.36475119797578</v>
      </c>
      <c r="U1056" s="34">
        <f t="shared" si="336"/>
        <v>0.56917523704105655</v>
      </c>
      <c r="V1056" s="12">
        <f t="shared" si="337"/>
        <v>9.5643761912692429E-2</v>
      </c>
      <c r="W1056" s="12">
        <f t="shared" si="338"/>
        <v>0.18839028553394666</v>
      </c>
      <c r="X1056" s="12">
        <f t="shared" si="339"/>
        <v>-0.15948048535758358</v>
      </c>
      <c r="Y1056" s="35">
        <f t="shared" si="340"/>
        <v>0.44863796347961055</v>
      </c>
      <c r="Z1056" s="2"/>
      <c r="AA1056" s="13">
        <v>9</v>
      </c>
      <c r="AB1056" s="13">
        <v>9</v>
      </c>
      <c r="AC1056" s="13">
        <v>9</v>
      </c>
      <c r="AD1056" s="13">
        <v>9</v>
      </c>
      <c r="AE1056" s="14">
        <v>9</v>
      </c>
      <c r="AF1056" s="15">
        <v>39.113646748722701</v>
      </c>
      <c r="AG1056" s="15">
        <v>13.0707809940271</v>
      </c>
      <c r="AH1056" s="15">
        <v>25.476608988624399</v>
      </c>
      <c r="AI1056" s="15">
        <v>59.623223482282398</v>
      </c>
      <c r="AJ1056" s="2">
        <v>21.1234823798561</v>
      </c>
      <c r="AK1056" s="1">
        <f t="shared" si="341"/>
        <v>1</v>
      </c>
      <c r="AL1056" s="1">
        <f t="shared" si="342"/>
        <v>0</v>
      </c>
      <c r="AM1056" s="1">
        <f t="shared" si="343"/>
        <v>0</v>
      </c>
      <c r="AN1056" s="1">
        <f t="shared" si="344"/>
        <v>0</v>
      </c>
      <c r="AO1056" s="1">
        <f t="shared" si="345"/>
        <v>-1</v>
      </c>
      <c r="AP1056" s="1">
        <f t="shared" si="346"/>
        <v>0</v>
      </c>
      <c r="AQ1056" s="1">
        <f t="shared" si="347"/>
        <v>2</v>
      </c>
      <c r="AR1056" s="1">
        <f t="shared" si="348"/>
        <v>1</v>
      </c>
      <c r="AS1056" s="1">
        <f t="shared" si="349"/>
        <v>2</v>
      </c>
      <c r="AT1056" s="1">
        <f t="shared" si="350"/>
        <v>1</v>
      </c>
      <c r="AU1056" s="1">
        <f t="shared" si="351"/>
        <v>0</v>
      </c>
      <c r="AV1056" s="1">
        <f t="shared" si="352"/>
        <v>2</v>
      </c>
      <c r="AW1056" s="1">
        <f t="shared" si="353"/>
        <v>1.2</v>
      </c>
      <c r="AX1056" s="1">
        <f t="shared" si="354"/>
        <v>1</v>
      </c>
      <c r="AY1056" s="1">
        <v>5</v>
      </c>
      <c r="AZ1056" s="1">
        <f t="shared" si="355"/>
        <v>2</v>
      </c>
      <c r="BA1056" s="1">
        <f t="shared" si="356"/>
        <v>6.2</v>
      </c>
      <c r="BB1056" s="16"/>
      <c r="BC1056" s="16"/>
      <c r="BD1056" s="16"/>
      <c r="BE1056" s="16"/>
      <c r="BF1056" s="17"/>
      <c r="BG1056" s="16"/>
      <c r="BH1056" s="16"/>
      <c r="BI1056" s="16"/>
      <c r="BJ1056" s="16"/>
      <c r="BK1056" s="16"/>
      <c r="BL1056" s="16"/>
      <c r="BM1056" s="16"/>
      <c r="BN1056" s="16"/>
    </row>
    <row r="1057" spans="1:66" x14ac:dyDescent="0.2">
      <c r="A1057" s="9" t="s">
        <v>914</v>
      </c>
      <c r="B1057" s="43" t="s">
        <v>2549</v>
      </c>
      <c r="C1057" s="9">
        <v>6.2</v>
      </c>
      <c r="D1057" s="9"/>
      <c r="E1057" s="9"/>
      <c r="F1057" s="9"/>
      <c r="G1057" s="9">
        <v>1</v>
      </c>
      <c r="H1057" s="10">
        <v>146.10333333333301</v>
      </c>
      <c r="I1057" s="11">
        <v>37.39</v>
      </c>
      <c r="J1057" s="9">
        <v>115</v>
      </c>
      <c r="K1057" s="2">
        <v>12.77574215466</v>
      </c>
      <c r="L1057" s="11">
        <v>9.62744140625</v>
      </c>
      <c r="M1057" s="9">
        <v>5</v>
      </c>
      <c r="N1057" s="9">
        <v>5</v>
      </c>
      <c r="O1057" s="9">
        <v>6</v>
      </c>
      <c r="P1057" s="34">
        <v>1.96294904333403</v>
      </c>
      <c r="Q1057" s="12">
        <v>0.89618265285606202</v>
      </c>
      <c r="R1057" s="12">
        <v>1.0673149059010201</v>
      </c>
      <c r="S1057" s="12">
        <v>0.71072488011232104</v>
      </c>
      <c r="T1057" s="35">
        <v>2.0300483244552301</v>
      </c>
      <c r="U1057" s="34">
        <f t="shared" si="336"/>
        <v>0.97302272202289064</v>
      </c>
      <c r="V1057" s="12">
        <f t="shared" si="337"/>
        <v>-0.15813529395011081</v>
      </c>
      <c r="W1057" s="12">
        <f t="shared" si="338"/>
        <v>9.3985898893120423E-2</v>
      </c>
      <c r="X1057" s="12">
        <f t="shared" si="339"/>
        <v>-0.49263689075285305</v>
      </c>
      <c r="Y1057" s="35">
        <f t="shared" si="340"/>
        <v>1.0215140705740526</v>
      </c>
      <c r="Z1057" s="2"/>
      <c r="AA1057" s="13">
        <v>6</v>
      </c>
      <c r="AB1057" s="13">
        <v>6</v>
      </c>
      <c r="AC1057" s="13">
        <v>6</v>
      </c>
      <c r="AD1057" s="13">
        <v>6</v>
      </c>
      <c r="AE1057" s="14">
        <v>6</v>
      </c>
      <c r="AF1057" s="15">
        <v>259.69216703324099</v>
      </c>
      <c r="AG1057" s="15">
        <v>21.572054241949001</v>
      </c>
      <c r="AH1057" s="15">
        <v>21.159963783881501</v>
      </c>
      <c r="AI1057" s="15">
        <v>14.2330246788278</v>
      </c>
      <c r="AJ1057" s="2">
        <v>272.166169613389</v>
      </c>
      <c r="AK1057" s="1">
        <f t="shared" si="341"/>
        <v>2</v>
      </c>
      <c r="AL1057" s="1">
        <f t="shared" si="342"/>
        <v>0</v>
      </c>
      <c r="AM1057" s="1">
        <f t="shared" si="343"/>
        <v>0</v>
      </c>
      <c r="AN1057" s="1">
        <f t="shared" si="344"/>
        <v>0</v>
      </c>
      <c r="AO1057" s="1">
        <f t="shared" si="345"/>
        <v>-3</v>
      </c>
      <c r="AP1057" s="1">
        <f t="shared" si="346"/>
        <v>-1</v>
      </c>
      <c r="AQ1057" s="1">
        <f t="shared" si="347"/>
        <v>2</v>
      </c>
      <c r="AR1057" s="1">
        <f t="shared" si="348"/>
        <v>0</v>
      </c>
      <c r="AS1057" s="1">
        <f t="shared" si="349"/>
        <v>2</v>
      </c>
      <c r="AT1057" s="1">
        <f t="shared" si="350"/>
        <v>2</v>
      </c>
      <c r="AU1057" s="1">
        <f t="shared" si="351"/>
        <v>2</v>
      </c>
      <c r="AV1057" s="1">
        <f t="shared" si="352"/>
        <v>0</v>
      </c>
      <c r="AW1057" s="1">
        <f t="shared" si="353"/>
        <v>1.2</v>
      </c>
      <c r="AX1057" s="1">
        <f t="shared" si="354"/>
        <v>2</v>
      </c>
      <c r="AY1057" s="1">
        <v>5</v>
      </c>
      <c r="AZ1057" s="1">
        <f t="shared" si="355"/>
        <v>2</v>
      </c>
      <c r="BA1057" s="1">
        <f t="shared" si="356"/>
        <v>6.2</v>
      </c>
      <c r="BB1057" s="16"/>
      <c r="BC1057" s="16"/>
      <c r="BD1057" s="16"/>
      <c r="BE1057" s="16"/>
      <c r="BF1057" s="17"/>
      <c r="BG1057" s="16"/>
      <c r="BH1057" s="16"/>
      <c r="BI1057" s="16"/>
      <c r="BJ1057" s="16"/>
      <c r="BK1057" s="16"/>
      <c r="BL1057" s="16"/>
      <c r="BM1057" s="16"/>
      <c r="BN1057" s="16"/>
    </row>
    <row r="1058" spans="1:66" x14ac:dyDescent="0.2">
      <c r="A1058" s="9" t="s">
        <v>1287</v>
      </c>
      <c r="B1058" s="43" t="s">
        <v>3118</v>
      </c>
      <c r="C1058" s="9">
        <v>6.2</v>
      </c>
      <c r="D1058" s="9"/>
      <c r="E1058" s="9"/>
      <c r="F1058" s="9"/>
      <c r="G1058" s="9">
        <v>1</v>
      </c>
      <c r="H1058" s="10">
        <v>59.523333333333298</v>
      </c>
      <c r="I1058" s="11">
        <v>3.74</v>
      </c>
      <c r="J1058" s="9">
        <v>642</v>
      </c>
      <c r="K1058" s="2">
        <v>72.334050564660103</v>
      </c>
      <c r="L1058" s="11">
        <v>6.26513671875</v>
      </c>
      <c r="M1058" s="9">
        <v>2</v>
      </c>
      <c r="N1058" s="9">
        <v>2</v>
      </c>
      <c r="O1058" s="9">
        <v>3</v>
      </c>
      <c r="P1058" s="34">
        <v>0.69546118012486802</v>
      </c>
      <c r="Q1058" s="12">
        <v>0.81403041178575197</v>
      </c>
      <c r="R1058" s="12">
        <v>0.99128302584069505</v>
      </c>
      <c r="S1058" s="12">
        <v>1.08807919657177</v>
      </c>
      <c r="T1058" s="35">
        <v>0.84274621538115801</v>
      </c>
      <c r="U1058" s="34">
        <f t="shared" si="336"/>
        <v>-0.52395810751652239</v>
      </c>
      <c r="V1058" s="12">
        <f t="shared" si="337"/>
        <v>-0.29684540099423617</v>
      </c>
      <c r="W1058" s="12">
        <f t="shared" si="338"/>
        <v>-1.2631068070356534E-2</v>
      </c>
      <c r="X1058" s="12">
        <f t="shared" si="339"/>
        <v>0.1217835679330402</v>
      </c>
      <c r="Y1058" s="35">
        <f t="shared" si="340"/>
        <v>-0.24682985154242146</v>
      </c>
      <c r="Z1058" s="2"/>
      <c r="AA1058" s="13">
        <v>2</v>
      </c>
      <c r="AB1058" s="13">
        <v>2</v>
      </c>
      <c r="AC1058" s="13">
        <v>2</v>
      </c>
      <c r="AD1058" s="13">
        <v>2</v>
      </c>
      <c r="AE1058" s="14">
        <v>2</v>
      </c>
      <c r="AF1058" s="15">
        <v>54.0880021626283</v>
      </c>
      <c r="AG1058" s="15">
        <v>39.028419278040097</v>
      </c>
      <c r="AH1058" s="15">
        <v>2.57075660746899</v>
      </c>
      <c r="AI1058" s="15">
        <v>57.353940990136202</v>
      </c>
      <c r="AJ1058" s="2">
        <v>13.0591117401485</v>
      </c>
      <c r="AK1058" s="1">
        <f t="shared" si="341"/>
        <v>0</v>
      </c>
      <c r="AL1058" s="1">
        <f t="shared" si="342"/>
        <v>0</v>
      </c>
      <c r="AM1058" s="1">
        <f t="shared" si="343"/>
        <v>0</v>
      </c>
      <c r="AN1058" s="1">
        <f t="shared" si="344"/>
        <v>0</v>
      </c>
      <c r="AO1058" s="1">
        <f t="shared" si="345"/>
        <v>0</v>
      </c>
      <c r="AP1058" s="1">
        <f t="shared" si="346"/>
        <v>0</v>
      </c>
      <c r="AQ1058" s="1">
        <f t="shared" si="347"/>
        <v>0</v>
      </c>
      <c r="AR1058" s="1">
        <f t="shared" si="348"/>
        <v>0</v>
      </c>
      <c r="AS1058" s="1">
        <f t="shared" si="349"/>
        <v>1</v>
      </c>
      <c r="AT1058" s="1">
        <f t="shared" si="350"/>
        <v>3</v>
      </c>
      <c r="AU1058" s="1">
        <f t="shared" si="351"/>
        <v>0</v>
      </c>
      <c r="AV1058" s="1">
        <f t="shared" si="352"/>
        <v>2</v>
      </c>
      <c r="AW1058" s="1">
        <f t="shared" si="353"/>
        <v>1.2</v>
      </c>
      <c r="AX1058" s="1">
        <f t="shared" si="354"/>
        <v>1</v>
      </c>
      <c r="AY1058" s="1">
        <v>4</v>
      </c>
      <c r="AZ1058" s="1">
        <f t="shared" si="355"/>
        <v>4</v>
      </c>
      <c r="BA1058" s="1">
        <f t="shared" si="356"/>
        <v>6.2</v>
      </c>
      <c r="BB1058" s="16"/>
      <c r="BC1058" s="16"/>
      <c r="BD1058" s="16"/>
      <c r="BE1058" s="16"/>
      <c r="BF1058" s="17"/>
      <c r="BG1058" s="16"/>
      <c r="BH1058" s="16"/>
      <c r="BI1058" s="16"/>
      <c r="BJ1058" s="16"/>
      <c r="BK1058" s="16"/>
      <c r="BL1058" s="16"/>
      <c r="BM1058" s="16"/>
      <c r="BN1058" s="16"/>
    </row>
    <row r="1059" spans="1:66" x14ac:dyDescent="0.2">
      <c r="A1059" s="9" t="s">
        <v>312</v>
      </c>
      <c r="B1059" s="43" t="s">
        <v>2548</v>
      </c>
      <c r="C1059" s="9">
        <v>6.2</v>
      </c>
      <c r="D1059" s="9">
        <v>1</v>
      </c>
      <c r="E1059" s="9"/>
      <c r="F1059" s="9"/>
      <c r="G1059" s="9">
        <v>1</v>
      </c>
      <c r="H1059" s="10">
        <v>73.332435278910395</v>
      </c>
      <c r="I1059" s="11">
        <v>2.17</v>
      </c>
      <c r="J1059" s="9">
        <v>415</v>
      </c>
      <c r="K1059" s="2">
        <v>46.294609534659998</v>
      </c>
      <c r="L1059" s="11">
        <v>6.30322265625</v>
      </c>
      <c r="M1059" s="9">
        <v>1</v>
      </c>
      <c r="N1059" s="9">
        <v>1</v>
      </c>
      <c r="O1059" s="9">
        <v>2</v>
      </c>
      <c r="P1059" s="34">
        <v>0.88684566024102995</v>
      </c>
      <c r="Q1059" s="12">
        <v>2.1370231204529602</v>
      </c>
      <c r="R1059" s="12">
        <v>0.98811090165735904</v>
      </c>
      <c r="S1059" s="12">
        <v>1.75911173092405</v>
      </c>
      <c r="T1059" s="35">
        <v>0.40935808494255999</v>
      </c>
      <c r="U1059" s="34">
        <f t="shared" si="336"/>
        <v>-0.17324504400163102</v>
      </c>
      <c r="V1059" s="12">
        <f t="shared" si="337"/>
        <v>1.0956025165996848</v>
      </c>
      <c r="W1059" s="12">
        <f t="shared" si="338"/>
        <v>-1.7255121607741324E-2</v>
      </c>
      <c r="X1059" s="12">
        <f t="shared" si="339"/>
        <v>0.81484711926853348</v>
      </c>
      <c r="Y1059" s="35">
        <f t="shared" si="340"/>
        <v>-1.2885647056214504</v>
      </c>
      <c r="Z1059" s="2"/>
      <c r="AA1059" s="13">
        <v>2</v>
      </c>
      <c r="AB1059" s="13">
        <v>2</v>
      </c>
      <c r="AC1059" s="13">
        <v>2</v>
      </c>
      <c r="AD1059" s="13">
        <v>2</v>
      </c>
      <c r="AE1059" s="14">
        <v>2</v>
      </c>
      <c r="AF1059" s="15">
        <v>9.1796621802422607</v>
      </c>
      <c r="AG1059" s="15">
        <v>11.6245069419729</v>
      </c>
      <c r="AH1059" s="15">
        <v>42.031683254133803</v>
      </c>
      <c r="AI1059" s="15">
        <v>1.0101915963818799</v>
      </c>
      <c r="AJ1059" s="2">
        <v>20.971170629803801</v>
      </c>
      <c r="AK1059" s="1">
        <f t="shared" si="341"/>
        <v>0</v>
      </c>
      <c r="AL1059" s="1">
        <f t="shared" si="342"/>
        <v>3</v>
      </c>
      <c r="AM1059" s="1">
        <f t="shared" si="343"/>
        <v>0</v>
      </c>
      <c r="AN1059" s="1">
        <f t="shared" si="344"/>
        <v>2</v>
      </c>
      <c r="AO1059" s="1">
        <f t="shared" si="345"/>
        <v>-2</v>
      </c>
      <c r="AP1059" s="1">
        <f t="shared" si="346"/>
        <v>3</v>
      </c>
      <c r="AQ1059" s="1">
        <f t="shared" si="347"/>
        <v>0</v>
      </c>
      <c r="AR1059" s="1">
        <f t="shared" si="348"/>
        <v>3</v>
      </c>
      <c r="AS1059" s="1">
        <f t="shared" si="349"/>
        <v>2</v>
      </c>
      <c r="AT1059" s="1">
        <f t="shared" si="350"/>
        <v>1</v>
      </c>
      <c r="AU1059" s="1">
        <f t="shared" si="351"/>
        <v>3</v>
      </c>
      <c r="AV1059" s="1">
        <f t="shared" si="352"/>
        <v>2</v>
      </c>
      <c r="AW1059" s="1">
        <f t="shared" si="353"/>
        <v>2.2000000000000002</v>
      </c>
      <c r="AX1059" s="1">
        <f t="shared" si="354"/>
        <v>0</v>
      </c>
      <c r="AY1059" s="1">
        <v>2</v>
      </c>
      <c r="AZ1059" s="1">
        <f t="shared" si="355"/>
        <v>1</v>
      </c>
      <c r="BA1059" s="1">
        <f t="shared" si="356"/>
        <v>6.2</v>
      </c>
      <c r="BB1059" s="16"/>
      <c r="BC1059" s="16"/>
      <c r="BD1059" s="16"/>
      <c r="BE1059" s="16"/>
      <c r="BF1059" s="17"/>
      <c r="BG1059" s="16"/>
      <c r="BH1059" s="16"/>
      <c r="BI1059" s="16"/>
      <c r="BJ1059" s="16"/>
      <c r="BK1059" s="16"/>
      <c r="BL1059" s="16"/>
      <c r="BM1059" s="16"/>
      <c r="BN1059" s="16"/>
    </row>
    <row r="1060" spans="1:66" x14ac:dyDescent="0.2">
      <c r="A1060" s="9" t="s">
        <v>865</v>
      </c>
      <c r="B1060" s="43" t="s">
        <v>2547</v>
      </c>
      <c r="C1060" s="9">
        <v>6.2</v>
      </c>
      <c r="D1060" s="9"/>
      <c r="E1060" s="9"/>
      <c r="F1060" s="9"/>
      <c r="G1060" s="9">
        <v>1</v>
      </c>
      <c r="H1060" s="10">
        <v>94.640331886326805</v>
      </c>
      <c r="I1060" s="11">
        <v>38.46</v>
      </c>
      <c r="J1060" s="9">
        <v>104</v>
      </c>
      <c r="K1060" s="2">
        <v>11.99201635466</v>
      </c>
      <c r="L1060" s="11">
        <v>6.80029296875</v>
      </c>
      <c r="M1060" s="9">
        <v>3</v>
      </c>
      <c r="N1060" s="9">
        <v>3</v>
      </c>
      <c r="O1060" s="9">
        <v>4</v>
      </c>
      <c r="P1060" s="34">
        <v>0.64655141270953398</v>
      </c>
      <c r="Q1060" s="12">
        <v>0.982147082745502</v>
      </c>
      <c r="R1060" s="12">
        <v>0.97981685642397998</v>
      </c>
      <c r="S1060" s="12">
        <v>1.32743159608061</v>
      </c>
      <c r="T1060" s="35">
        <v>0.64936829685031805</v>
      </c>
      <c r="U1060" s="34">
        <f t="shared" si="336"/>
        <v>-0.62916299954332089</v>
      </c>
      <c r="V1060" s="12">
        <f t="shared" si="337"/>
        <v>-2.5989001449298946E-2</v>
      </c>
      <c r="W1060" s="12">
        <f t="shared" si="338"/>
        <v>-2.9415983435921774E-2</v>
      </c>
      <c r="X1060" s="12">
        <f t="shared" si="339"/>
        <v>0.4086375193812683</v>
      </c>
      <c r="Y1060" s="35">
        <f t="shared" si="340"/>
        <v>-0.62289114311415805</v>
      </c>
      <c r="Z1060" s="2"/>
      <c r="AA1060" s="13">
        <v>3</v>
      </c>
      <c r="AB1060" s="13">
        <v>3</v>
      </c>
      <c r="AC1060" s="13">
        <v>3</v>
      </c>
      <c r="AD1060" s="13">
        <v>3</v>
      </c>
      <c r="AE1060" s="14">
        <v>3</v>
      </c>
      <c r="AF1060" s="15">
        <v>2.67143041596167</v>
      </c>
      <c r="AG1060" s="15">
        <v>63.355108975872099</v>
      </c>
      <c r="AH1060" s="15">
        <v>35.742623520124901</v>
      </c>
      <c r="AI1060" s="15">
        <v>15.6970575797189</v>
      </c>
      <c r="AJ1060" s="2">
        <v>87.868013212977203</v>
      </c>
      <c r="AK1060" s="1">
        <f t="shared" si="341"/>
        <v>1</v>
      </c>
      <c r="AL1060" s="1">
        <f t="shared" si="342"/>
        <v>0</v>
      </c>
      <c r="AM1060" s="1">
        <f t="shared" si="343"/>
        <v>0</v>
      </c>
      <c r="AN1060" s="1">
        <f t="shared" si="344"/>
        <v>1</v>
      </c>
      <c r="AO1060" s="1">
        <f t="shared" si="345"/>
        <v>-1</v>
      </c>
      <c r="AP1060" s="1">
        <f t="shared" si="346"/>
        <v>1</v>
      </c>
      <c r="AQ1060" s="1">
        <f t="shared" si="347"/>
        <v>1</v>
      </c>
      <c r="AR1060" s="1">
        <f t="shared" si="348"/>
        <v>3</v>
      </c>
      <c r="AS1060" s="1">
        <f t="shared" si="349"/>
        <v>0</v>
      </c>
      <c r="AT1060" s="1">
        <f t="shared" si="350"/>
        <v>1</v>
      </c>
      <c r="AU1060" s="1">
        <f t="shared" si="351"/>
        <v>2</v>
      </c>
      <c r="AV1060" s="1">
        <f t="shared" si="352"/>
        <v>0</v>
      </c>
      <c r="AW1060" s="1">
        <f t="shared" si="353"/>
        <v>1.2</v>
      </c>
      <c r="AX1060" s="1">
        <f t="shared" si="354"/>
        <v>2</v>
      </c>
      <c r="AY1060" s="1">
        <v>2</v>
      </c>
      <c r="AZ1060" s="1">
        <f t="shared" si="355"/>
        <v>1</v>
      </c>
      <c r="BA1060" s="1">
        <f t="shared" si="356"/>
        <v>6.2</v>
      </c>
      <c r="BB1060" s="16"/>
      <c r="BC1060" s="16"/>
      <c r="BD1060" s="16"/>
      <c r="BE1060" s="16"/>
      <c r="BF1060" s="17"/>
      <c r="BG1060" s="16"/>
      <c r="BH1060" s="16"/>
      <c r="BI1060" s="16"/>
      <c r="BJ1060" s="16"/>
      <c r="BK1060" s="16"/>
      <c r="BL1060" s="16"/>
      <c r="BM1060" s="16"/>
      <c r="BN1060" s="16"/>
    </row>
    <row r="1061" spans="1:66" x14ac:dyDescent="0.2">
      <c r="A1061" s="9" t="s">
        <v>889</v>
      </c>
      <c r="B1061" s="43" t="s">
        <v>1998</v>
      </c>
      <c r="C1061" s="9">
        <v>6.2</v>
      </c>
      <c r="D1061" s="9"/>
      <c r="E1061" s="9"/>
      <c r="F1061" s="9"/>
      <c r="G1061" s="9">
        <v>1</v>
      </c>
      <c r="H1061" s="10">
        <v>2941.7</v>
      </c>
      <c r="I1061" s="11">
        <v>15.12</v>
      </c>
      <c r="J1061" s="9">
        <v>86</v>
      </c>
      <c r="K1061" s="2">
        <v>9.7187772146599993</v>
      </c>
      <c r="L1061" s="11">
        <v>4.66552734375</v>
      </c>
      <c r="M1061" s="9">
        <v>1</v>
      </c>
      <c r="N1061" s="9">
        <v>1</v>
      </c>
      <c r="O1061" s="9">
        <v>75</v>
      </c>
      <c r="P1061" s="34">
        <v>1.67417936241069</v>
      </c>
      <c r="Q1061" s="12">
        <v>0.81572758209325202</v>
      </c>
      <c r="R1061" s="12">
        <v>0.93976123095289099</v>
      </c>
      <c r="S1061" s="12">
        <v>0.75950432860847406</v>
      </c>
      <c r="T1061" s="35">
        <v>1.91117673321528</v>
      </c>
      <c r="U1061" s="34">
        <f t="shared" si="336"/>
        <v>0.74345409861620337</v>
      </c>
      <c r="V1061" s="12">
        <f t="shared" si="337"/>
        <v>-0.29384066031438982</v>
      </c>
      <c r="W1061" s="12">
        <f t="shared" si="338"/>
        <v>-8.9633843072679284E-2</v>
      </c>
      <c r="X1061" s="12">
        <f t="shared" si="339"/>
        <v>-0.39686990785034737</v>
      </c>
      <c r="Y1061" s="35">
        <f t="shared" si="340"/>
        <v>0.93446119555440565</v>
      </c>
      <c r="Z1061" s="2"/>
      <c r="AA1061" s="13">
        <v>56</v>
      </c>
      <c r="AB1061" s="13">
        <v>56</v>
      </c>
      <c r="AC1061" s="13">
        <v>56</v>
      </c>
      <c r="AD1061" s="13">
        <v>56</v>
      </c>
      <c r="AE1061" s="14">
        <v>56</v>
      </c>
      <c r="AF1061" s="15">
        <v>42.2865276162577</v>
      </c>
      <c r="AG1061" s="15">
        <v>17.119514230122601</v>
      </c>
      <c r="AH1061" s="15">
        <v>14.9510955045087</v>
      </c>
      <c r="AI1061" s="15">
        <v>117.7363174545</v>
      </c>
      <c r="AJ1061" s="2">
        <v>31.117849268075101</v>
      </c>
      <c r="AK1061" s="1">
        <f t="shared" si="341"/>
        <v>2</v>
      </c>
      <c r="AL1061" s="1">
        <f t="shared" si="342"/>
        <v>0</v>
      </c>
      <c r="AM1061" s="1">
        <f t="shared" si="343"/>
        <v>0</v>
      </c>
      <c r="AN1061" s="1">
        <f t="shared" si="344"/>
        <v>0</v>
      </c>
      <c r="AO1061" s="1">
        <f t="shared" si="345"/>
        <v>-2</v>
      </c>
      <c r="AP1061" s="1">
        <f t="shared" si="346"/>
        <v>0</v>
      </c>
      <c r="AQ1061" s="1">
        <f t="shared" si="347"/>
        <v>3</v>
      </c>
      <c r="AR1061" s="1">
        <f t="shared" si="348"/>
        <v>1</v>
      </c>
      <c r="AS1061" s="1">
        <f t="shared" si="349"/>
        <v>2</v>
      </c>
      <c r="AT1061" s="1">
        <f t="shared" si="350"/>
        <v>2</v>
      </c>
      <c r="AU1061" s="1">
        <f t="shared" si="351"/>
        <v>0</v>
      </c>
      <c r="AV1061" s="1">
        <f t="shared" si="352"/>
        <v>1</v>
      </c>
      <c r="AW1061" s="1">
        <f t="shared" si="353"/>
        <v>1.2</v>
      </c>
      <c r="AX1061" s="1">
        <f t="shared" si="354"/>
        <v>0</v>
      </c>
      <c r="AY1061" s="1">
        <v>5</v>
      </c>
      <c r="AZ1061" s="1">
        <f t="shared" si="355"/>
        <v>2</v>
      </c>
      <c r="BA1061" s="1">
        <f t="shared" si="356"/>
        <v>6.2</v>
      </c>
      <c r="BB1061" s="16"/>
      <c r="BC1061" s="16"/>
      <c r="BD1061" s="16"/>
      <c r="BE1061" s="16"/>
      <c r="BF1061" s="17"/>
      <c r="BG1061" s="16"/>
      <c r="BH1061" s="16"/>
      <c r="BI1061" s="16"/>
      <c r="BJ1061" s="16"/>
      <c r="BK1061" s="16"/>
      <c r="BL1061" s="16"/>
      <c r="BM1061" s="16"/>
      <c r="BN1061" s="16"/>
    </row>
    <row r="1062" spans="1:66" x14ac:dyDescent="0.2">
      <c r="A1062" s="9" t="s">
        <v>207</v>
      </c>
      <c r="B1062" s="43" t="s">
        <v>2918</v>
      </c>
      <c r="C1062" s="9">
        <v>6.2</v>
      </c>
      <c r="D1062" s="9"/>
      <c r="E1062" s="9"/>
      <c r="F1062" s="9"/>
      <c r="G1062" s="9">
        <v>1</v>
      </c>
      <c r="H1062" s="10">
        <v>363.18244957973798</v>
      </c>
      <c r="I1062" s="11">
        <v>18.14</v>
      </c>
      <c r="J1062" s="9">
        <v>430</v>
      </c>
      <c r="K1062" s="2">
        <v>47.487318754660002</v>
      </c>
      <c r="L1062" s="11">
        <v>9.01220703125</v>
      </c>
      <c r="M1062" s="9">
        <v>5</v>
      </c>
      <c r="N1062" s="9">
        <v>5</v>
      </c>
      <c r="O1062" s="9">
        <v>10</v>
      </c>
      <c r="P1062" s="34">
        <v>0.95138409548679004</v>
      </c>
      <c r="Q1062" s="12">
        <v>0.70980162202520802</v>
      </c>
      <c r="R1062" s="12">
        <v>0.90731161636507796</v>
      </c>
      <c r="S1062" s="12">
        <v>0.76943554014586502</v>
      </c>
      <c r="T1062" s="35">
        <v>1.49595170377732</v>
      </c>
      <c r="U1062" s="34">
        <f t="shared" si="336"/>
        <v>-7.1900187260030668E-2</v>
      </c>
      <c r="V1062" s="12">
        <f t="shared" si="337"/>
        <v>-0.4945122236653855</v>
      </c>
      <c r="W1062" s="12">
        <f t="shared" si="338"/>
        <v>-0.14032996511072926</v>
      </c>
      <c r="X1062" s="12">
        <f t="shared" si="339"/>
        <v>-0.37812762578310116</v>
      </c>
      <c r="Y1062" s="35">
        <f t="shared" si="340"/>
        <v>0.58106359912549288</v>
      </c>
      <c r="Z1062" s="2"/>
      <c r="AA1062" s="13">
        <v>7</v>
      </c>
      <c r="AB1062" s="13">
        <v>7</v>
      </c>
      <c r="AC1062" s="13">
        <v>7</v>
      </c>
      <c r="AD1062" s="13">
        <v>7</v>
      </c>
      <c r="AE1062" s="14">
        <v>7</v>
      </c>
      <c r="AF1062" s="15">
        <v>95.502108540187606</v>
      </c>
      <c r="AG1062" s="15">
        <v>18.464218353912699</v>
      </c>
      <c r="AH1062" s="15">
        <v>10.5066332161504</v>
      </c>
      <c r="AI1062" s="15">
        <v>38.069045773634997</v>
      </c>
      <c r="AJ1062" s="2">
        <v>30.242772292430502</v>
      </c>
      <c r="AK1062" s="1">
        <f t="shared" si="341"/>
        <v>0</v>
      </c>
      <c r="AL1062" s="1">
        <f t="shared" si="342"/>
        <v>0</v>
      </c>
      <c r="AM1062" s="1">
        <f t="shared" si="343"/>
        <v>0</v>
      </c>
      <c r="AN1062" s="1">
        <f t="shared" si="344"/>
        <v>0</v>
      </c>
      <c r="AO1062" s="1">
        <f t="shared" si="345"/>
        <v>-1</v>
      </c>
      <c r="AP1062" s="1">
        <f t="shared" si="346"/>
        <v>-1</v>
      </c>
      <c r="AQ1062" s="1">
        <f t="shared" si="347"/>
        <v>2</v>
      </c>
      <c r="AR1062" s="1">
        <f t="shared" si="348"/>
        <v>0</v>
      </c>
      <c r="AS1062" s="1">
        <f t="shared" si="349"/>
        <v>2</v>
      </c>
      <c r="AT1062" s="1">
        <f t="shared" si="350"/>
        <v>2</v>
      </c>
      <c r="AU1062" s="1">
        <f t="shared" si="351"/>
        <v>1</v>
      </c>
      <c r="AV1062" s="1">
        <f t="shared" si="352"/>
        <v>1</v>
      </c>
      <c r="AW1062" s="1">
        <f t="shared" si="353"/>
        <v>1.2</v>
      </c>
      <c r="AX1062" s="1">
        <f t="shared" si="354"/>
        <v>2</v>
      </c>
      <c r="AY1062" s="1">
        <v>5</v>
      </c>
      <c r="AZ1062" s="1">
        <f t="shared" si="355"/>
        <v>2</v>
      </c>
      <c r="BA1062" s="1">
        <f t="shared" si="356"/>
        <v>6.2</v>
      </c>
      <c r="BB1062" s="16"/>
      <c r="BC1062" s="16"/>
      <c r="BD1062" s="16"/>
      <c r="BE1062" s="16"/>
      <c r="BF1062" s="17"/>
      <c r="BG1062" s="16"/>
      <c r="BH1062" s="16"/>
      <c r="BI1062" s="16"/>
      <c r="BJ1062" s="16"/>
      <c r="BK1062" s="16"/>
      <c r="BL1062" s="16"/>
      <c r="BM1062" s="16"/>
      <c r="BN1062" s="16"/>
    </row>
    <row r="1063" spans="1:66" ht="21" x14ac:dyDescent="0.2">
      <c r="A1063" s="9" t="s">
        <v>433</v>
      </c>
      <c r="B1063" s="43" t="s">
        <v>1994</v>
      </c>
      <c r="C1063" s="9">
        <v>6.2</v>
      </c>
      <c r="D1063" s="9"/>
      <c r="E1063" s="9"/>
      <c r="F1063" s="9"/>
      <c r="G1063" s="9">
        <v>1</v>
      </c>
      <c r="H1063" s="10">
        <v>73.947858523722303</v>
      </c>
      <c r="I1063" s="11">
        <v>15.38</v>
      </c>
      <c r="J1063" s="9">
        <v>169</v>
      </c>
      <c r="K1063" s="2">
        <v>19.564049454660001</v>
      </c>
      <c r="L1063" s="11">
        <v>9.51025390625</v>
      </c>
      <c r="M1063" s="9">
        <v>2</v>
      </c>
      <c r="N1063" s="9">
        <v>3</v>
      </c>
      <c r="O1063" s="9">
        <v>4</v>
      </c>
      <c r="P1063" s="34">
        <v>1.20400047181158</v>
      </c>
      <c r="Q1063" s="12">
        <v>0.756373675391531</v>
      </c>
      <c r="R1063" s="12">
        <v>0.886905299545651</v>
      </c>
      <c r="S1063" s="12">
        <v>0.44519624406958502</v>
      </c>
      <c r="T1063" s="35">
        <v>1.6741634124690801</v>
      </c>
      <c r="U1063" s="34">
        <f t="shared" si="336"/>
        <v>0.26783595744652972</v>
      </c>
      <c r="V1063" s="12">
        <f t="shared" si="337"/>
        <v>-0.40282894186274737</v>
      </c>
      <c r="W1063" s="12">
        <f t="shared" si="338"/>
        <v>-0.17314802775639485</v>
      </c>
      <c r="X1063" s="12">
        <f t="shared" si="339"/>
        <v>-1.1674866735575371</v>
      </c>
      <c r="Y1063" s="35">
        <f t="shared" si="340"/>
        <v>0.74344035396506669</v>
      </c>
      <c r="Z1063" s="2"/>
      <c r="AA1063" s="13">
        <v>3</v>
      </c>
      <c r="AB1063" s="13">
        <v>3</v>
      </c>
      <c r="AC1063" s="13">
        <v>3</v>
      </c>
      <c r="AD1063" s="13">
        <v>3</v>
      </c>
      <c r="AE1063" s="14">
        <v>3</v>
      </c>
      <c r="AF1063" s="15">
        <v>22.035139730654599</v>
      </c>
      <c r="AG1063" s="15">
        <v>9.5266039314326108</v>
      </c>
      <c r="AH1063" s="15">
        <v>13.125951423649299</v>
      </c>
      <c r="AI1063" s="15">
        <v>16.272317207800899</v>
      </c>
      <c r="AJ1063" s="2">
        <v>12.315700689731999</v>
      </c>
      <c r="AK1063" s="1">
        <f t="shared" si="341"/>
        <v>0</v>
      </c>
      <c r="AL1063" s="1">
        <f t="shared" si="342"/>
        <v>0</v>
      </c>
      <c r="AM1063" s="1">
        <f t="shared" si="343"/>
        <v>0</v>
      </c>
      <c r="AN1063" s="1">
        <f t="shared" si="344"/>
        <v>2</v>
      </c>
      <c r="AO1063" s="1">
        <f t="shared" si="345"/>
        <v>-2</v>
      </c>
      <c r="AP1063" s="1">
        <f t="shared" si="346"/>
        <v>0</v>
      </c>
      <c r="AQ1063" s="1">
        <f t="shared" si="347"/>
        <v>1</v>
      </c>
      <c r="AR1063" s="1">
        <f t="shared" si="348"/>
        <v>2</v>
      </c>
      <c r="AS1063" s="1">
        <f t="shared" si="349"/>
        <v>3</v>
      </c>
      <c r="AT1063" s="1">
        <f t="shared" si="350"/>
        <v>2</v>
      </c>
      <c r="AU1063" s="1">
        <f t="shared" si="351"/>
        <v>2</v>
      </c>
      <c r="AV1063" s="1">
        <f t="shared" si="352"/>
        <v>2</v>
      </c>
      <c r="AW1063" s="1">
        <f t="shared" si="353"/>
        <v>2.2000000000000002</v>
      </c>
      <c r="AX1063" s="1">
        <f t="shared" si="354"/>
        <v>1</v>
      </c>
      <c r="AY1063" s="1">
        <v>5</v>
      </c>
      <c r="AZ1063" s="1">
        <f t="shared" si="355"/>
        <v>2</v>
      </c>
      <c r="BA1063" s="1">
        <f t="shared" si="356"/>
        <v>6.2</v>
      </c>
      <c r="BB1063" s="16"/>
      <c r="BC1063" s="16"/>
      <c r="BD1063" s="16"/>
      <c r="BE1063" s="16"/>
      <c r="BF1063" s="17"/>
      <c r="BG1063" s="16"/>
      <c r="BH1063" s="16"/>
      <c r="BI1063" s="16"/>
      <c r="BJ1063" s="16"/>
      <c r="BK1063" s="16"/>
      <c r="BL1063" s="16"/>
      <c r="BM1063" s="16"/>
      <c r="BN1063" s="16"/>
    </row>
    <row r="1064" spans="1:66" x14ac:dyDescent="0.2">
      <c r="A1064" s="9" t="s">
        <v>1504</v>
      </c>
      <c r="B1064" s="43" t="s">
        <v>2917</v>
      </c>
      <c r="C1064" s="9">
        <v>6.2</v>
      </c>
      <c r="D1064" s="9"/>
      <c r="E1064" s="9"/>
      <c r="F1064" s="9"/>
      <c r="G1064" s="9">
        <v>1</v>
      </c>
      <c r="H1064" s="10">
        <v>151.16</v>
      </c>
      <c r="I1064" s="11">
        <v>10.5</v>
      </c>
      <c r="J1064" s="9">
        <v>505</v>
      </c>
      <c r="K1064" s="2">
        <v>56.603747664659998</v>
      </c>
      <c r="L1064" s="11">
        <v>6.17626953125</v>
      </c>
      <c r="M1064" s="9">
        <v>5</v>
      </c>
      <c r="N1064" s="9">
        <v>5</v>
      </c>
      <c r="O1064" s="9">
        <v>5</v>
      </c>
      <c r="P1064" s="34">
        <v>0.58765786429399502</v>
      </c>
      <c r="Q1064" s="12">
        <v>1.1189236033477801</v>
      </c>
      <c r="R1064" s="12">
        <v>0.77573111201593203</v>
      </c>
      <c r="S1064" s="12">
        <v>1.43553491104189</v>
      </c>
      <c r="T1064" s="35">
        <v>0.61745280753186904</v>
      </c>
      <c r="U1064" s="34">
        <f t="shared" si="336"/>
        <v>-0.76695163565099611</v>
      </c>
      <c r="V1064" s="12">
        <f t="shared" si="337"/>
        <v>0.16211153690961219</v>
      </c>
      <c r="W1064" s="12">
        <f t="shared" si="338"/>
        <v>-0.36637143034276493</v>
      </c>
      <c r="X1064" s="12">
        <f t="shared" si="339"/>
        <v>0.52158841614214946</v>
      </c>
      <c r="Y1064" s="35">
        <f t="shared" si="340"/>
        <v>-0.69559922044356437</v>
      </c>
      <c r="Z1064" s="2"/>
      <c r="AA1064" s="13">
        <v>5</v>
      </c>
      <c r="AB1064" s="13">
        <v>5</v>
      </c>
      <c r="AC1064" s="13">
        <v>5</v>
      </c>
      <c r="AD1064" s="13">
        <v>5</v>
      </c>
      <c r="AE1064" s="14">
        <v>5</v>
      </c>
      <c r="AF1064" s="15">
        <v>654.15964839382605</v>
      </c>
      <c r="AG1064" s="15">
        <v>26.4650165564891</v>
      </c>
      <c r="AH1064" s="15">
        <v>13.5192412950859</v>
      </c>
      <c r="AI1064" s="15">
        <v>3.6641399807337001</v>
      </c>
      <c r="AJ1064" s="2">
        <v>5473.4554027926497</v>
      </c>
      <c r="AK1064" s="1">
        <f t="shared" si="341"/>
        <v>1</v>
      </c>
      <c r="AL1064" s="1">
        <f t="shared" si="342"/>
        <v>0</v>
      </c>
      <c r="AM1064" s="1">
        <f t="shared" si="343"/>
        <v>0</v>
      </c>
      <c r="AN1064" s="1">
        <f t="shared" si="344"/>
        <v>1</v>
      </c>
      <c r="AO1064" s="1">
        <f t="shared" si="345"/>
        <v>-1</v>
      </c>
      <c r="AP1064" s="1">
        <f t="shared" si="346"/>
        <v>1</v>
      </c>
      <c r="AQ1064" s="1">
        <f t="shared" si="347"/>
        <v>1</v>
      </c>
      <c r="AR1064" s="1">
        <f t="shared" si="348"/>
        <v>0</v>
      </c>
      <c r="AS1064" s="1">
        <f t="shared" si="349"/>
        <v>1</v>
      </c>
      <c r="AT1064" s="1">
        <f t="shared" si="350"/>
        <v>2</v>
      </c>
      <c r="AU1064" s="1">
        <f t="shared" si="351"/>
        <v>3</v>
      </c>
      <c r="AV1064" s="1">
        <f t="shared" si="352"/>
        <v>0</v>
      </c>
      <c r="AW1064" s="1">
        <f t="shared" si="353"/>
        <v>1.2</v>
      </c>
      <c r="AX1064" s="1">
        <f t="shared" si="354"/>
        <v>2</v>
      </c>
      <c r="AY1064" s="1">
        <v>2</v>
      </c>
      <c r="AZ1064" s="1">
        <f t="shared" si="355"/>
        <v>1</v>
      </c>
      <c r="BA1064" s="1">
        <f t="shared" si="356"/>
        <v>6.2</v>
      </c>
      <c r="BB1064" s="16"/>
      <c r="BC1064" s="16"/>
      <c r="BD1064" s="16"/>
      <c r="BE1064" s="16"/>
      <c r="BF1064" s="17"/>
      <c r="BG1064" s="16"/>
      <c r="BH1064" s="16"/>
      <c r="BI1064" s="16"/>
      <c r="BJ1064" s="16"/>
      <c r="BK1064" s="16"/>
      <c r="BL1064" s="16"/>
      <c r="BM1064" s="16"/>
      <c r="BN1064" s="16"/>
    </row>
    <row r="1065" spans="1:66" x14ac:dyDescent="0.2">
      <c r="A1065" s="9" t="s">
        <v>1182</v>
      </c>
      <c r="B1065" s="43" t="s">
        <v>2922</v>
      </c>
      <c r="C1065" s="9">
        <v>6</v>
      </c>
      <c r="D1065" s="9"/>
      <c r="E1065" s="9"/>
      <c r="F1065" s="9"/>
      <c r="G1065" s="9">
        <v>1</v>
      </c>
      <c r="H1065" s="10">
        <v>54.37</v>
      </c>
      <c r="I1065" s="11">
        <v>0.61</v>
      </c>
      <c r="J1065" s="9">
        <v>1801</v>
      </c>
      <c r="K1065" s="2">
        <v>202.67241614465999</v>
      </c>
      <c r="L1065" s="11">
        <v>7.18115234375</v>
      </c>
      <c r="M1065" s="9">
        <v>1</v>
      </c>
      <c r="N1065" s="9">
        <v>1</v>
      </c>
      <c r="O1065" s="9">
        <v>1</v>
      </c>
      <c r="P1065" s="34">
        <v>0.89815835921790699</v>
      </c>
      <c r="Q1065" s="12">
        <v>1.4904381183852999</v>
      </c>
      <c r="R1065" s="12">
        <v>2.2639857608320502</v>
      </c>
      <c r="S1065" s="12">
        <v>1.6120889805918699</v>
      </c>
      <c r="T1065" s="35">
        <v>0.59443382619721097</v>
      </c>
      <c r="U1065" s="34">
        <f t="shared" si="336"/>
        <v>-0.15495825803197003</v>
      </c>
      <c r="V1065" s="12">
        <f t="shared" si="337"/>
        <v>0.5757364772063317</v>
      </c>
      <c r="W1065" s="12">
        <f t="shared" si="338"/>
        <v>1.1788648844765142</v>
      </c>
      <c r="X1065" s="12">
        <f t="shared" si="339"/>
        <v>0.68893137681610694</v>
      </c>
      <c r="Y1065" s="35">
        <f t="shared" si="340"/>
        <v>-0.75041188025843508</v>
      </c>
      <c r="Z1065" s="2"/>
      <c r="AA1065" s="13">
        <v>1</v>
      </c>
      <c r="AB1065" s="13">
        <v>1</v>
      </c>
      <c r="AC1065" s="13">
        <v>1</v>
      </c>
      <c r="AD1065" s="13">
        <v>1</v>
      </c>
      <c r="AE1065" s="14">
        <v>1</v>
      </c>
      <c r="AF1065" s="15"/>
      <c r="AG1065" s="15"/>
      <c r="AH1065" s="15"/>
      <c r="AI1065" s="15"/>
      <c r="AJ1065" s="2"/>
      <c r="AK1065" s="1">
        <f t="shared" si="341"/>
        <v>0</v>
      </c>
      <c r="AL1065" s="1">
        <f t="shared" si="342"/>
        <v>1</v>
      </c>
      <c r="AM1065" s="1">
        <f t="shared" si="343"/>
        <v>3</v>
      </c>
      <c r="AN1065" s="1">
        <f t="shared" si="344"/>
        <v>2</v>
      </c>
      <c r="AO1065" s="1">
        <f t="shared" si="345"/>
        <v>-1</v>
      </c>
      <c r="AP1065" s="1">
        <f t="shared" si="346"/>
        <v>5</v>
      </c>
      <c r="AQ1065" s="1">
        <f t="shared" si="347"/>
        <v>0</v>
      </c>
      <c r="AR1065" s="1">
        <f t="shared" si="348"/>
        <v>0</v>
      </c>
      <c r="AS1065" s="1">
        <f t="shared" si="349"/>
        <v>0</v>
      </c>
      <c r="AT1065" s="1">
        <f t="shared" si="350"/>
        <v>0</v>
      </c>
      <c r="AU1065" s="1">
        <f t="shared" si="351"/>
        <v>0</v>
      </c>
      <c r="AV1065" s="1">
        <f t="shared" si="352"/>
        <v>0</v>
      </c>
      <c r="AW1065" s="1">
        <f t="shared" si="353"/>
        <v>0</v>
      </c>
      <c r="AX1065" s="1">
        <f t="shared" si="354"/>
        <v>0</v>
      </c>
      <c r="AY1065" s="1">
        <v>2</v>
      </c>
      <c r="AZ1065" s="1">
        <f t="shared" si="355"/>
        <v>1</v>
      </c>
      <c r="BA1065" s="1">
        <f t="shared" si="356"/>
        <v>6</v>
      </c>
      <c r="BB1065" s="16"/>
      <c r="BC1065" s="16"/>
      <c r="BD1065" s="16"/>
      <c r="BE1065" s="16"/>
      <c r="BF1065" s="17"/>
      <c r="BG1065" s="16"/>
      <c r="BH1065" s="16"/>
      <c r="BI1065" s="16"/>
      <c r="BJ1065" s="16"/>
      <c r="BK1065" s="16"/>
      <c r="BL1065" s="16"/>
      <c r="BM1065" s="16"/>
      <c r="BN1065" s="16"/>
    </row>
    <row r="1066" spans="1:66" x14ac:dyDescent="0.2">
      <c r="A1066" s="9" t="s">
        <v>780</v>
      </c>
      <c r="B1066" s="43" t="s">
        <v>2000</v>
      </c>
      <c r="C1066" s="9">
        <v>6</v>
      </c>
      <c r="D1066" s="9"/>
      <c r="E1066" s="9"/>
      <c r="F1066" s="9"/>
      <c r="G1066" s="9">
        <v>1</v>
      </c>
      <c r="H1066" s="10">
        <v>31.28</v>
      </c>
      <c r="I1066" s="11">
        <v>1.44</v>
      </c>
      <c r="J1066" s="9">
        <v>486</v>
      </c>
      <c r="K1066" s="2">
        <v>52.40865734466</v>
      </c>
      <c r="L1066" s="11">
        <v>9.94970703125</v>
      </c>
      <c r="M1066" s="9">
        <v>1</v>
      </c>
      <c r="N1066" s="9">
        <v>1</v>
      </c>
      <c r="O1066" s="9">
        <v>1</v>
      </c>
      <c r="P1066" s="34">
        <v>0.61559443330900498</v>
      </c>
      <c r="Q1066" s="12">
        <v>1.5984167389460799</v>
      </c>
      <c r="R1066" s="12">
        <v>2.0396204088252201</v>
      </c>
      <c r="S1066" s="12">
        <v>1.8122198625636601</v>
      </c>
      <c r="T1066" s="35">
        <v>0.37989992947993401</v>
      </c>
      <c r="U1066" s="34">
        <f t="shared" si="336"/>
        <v>-0.69994790915009575</v>
      </c>
      <c r="V1066" s="12">
        <f t="shared" si="337"/>
        <v>0.67664359651877681</v>
      </c>
      <c r="W1066" s="12">
        <f t="shared" si="338"/>
        <v>1.0283006790291125</v>
      </c>
      <c r="X1066" s="12">
        <f t="shared" si="339"/>
        <v>0.85775799698906563</v>
      </c>
      <c r="Y1066" s="35">
        <f t="shared" si="340"/>
        <v>-1.3963086506890043</v>
      </c>
      <c r="Z1066" s="2"/>
      <c r="AA1066" s="13">
        <v>1</v>
      </c>
      <c r="AB1066" s="13">
        <v>1</v>
      </c>
      <c r="AC1066" s="13">
        <v>1</v>
      </c>
      <c r="AD1066" s="13">
        <v>1</v>
      </c>
      <c r="AE1066" s="14">
        <v>1</v>
      </c>
      <c r="AF1066" s="15"/>
      <c r="AG1066" s="15"/>
      <c r="AH1066" s="15"/>
      <c r="AI1066" s="15"/>
      <c r="AJ1066" s="2"/>
      <c r="AK1066" s="1">
        <f t="shared" si="341"/>
        <v>1</v>
      </c>
      <c r="AL1066" s="1">
        <f t="shared" si="342"/>
        <v>2</v>
      </c>
      <c r="AM1066" s="1">
        <f t="shared" si="343"/>
        <v>3</v>
      </c>
      <c r="AN1066" s="1">
        <f t="shared" si="344"/>
        <v>2</v>
      </c>
      <c r="AO1066" s="1">
        <f t="shared" si="345"/>
        <v>-3</v>
      </c>
      <c r="AP1066" s="1">
        <f t="shared" si="346"/>
        <v>5</v>
      </c>
      <c r="AQ1066" s="1">
        <f t="shared" si="347"/>
        <v>0</v>
      </c>
      <c r="AR1066" s="1">
        <f t="shared" si="348"/>
        <v>0</v>
      </c>
      <c r="AS1066" s="1">
        <f t="shared" si="349"/>
        <v>0</v>
      </c>
      <c r="AT1066" s="1">
        <f t="shared" si="350"/>
        <v>0</v>
      </c>
      <c r="AU1066" s="1">
        <f t="shared" si="351"/>
        <v>0</v>
      </c>
      <c r="AV1066" s="1">
        <f t="shared" si="352"/>
        <v>0</v>
      </c>
      <c r="AW1066" s="1">
        <f t="shared" si="353"/>
        <v>0</v>
      </c>
      <c r="AX1066" s="1">
        <f t="shared" si="354"/>
        <v>0</v>
      </c>
      <c r="AY1066" s="1">
        <v>2</v>
      </c>
      <c r="AZ1066" s="1">
        <f t="shared" si="355"/>
        <v>1</v>
      </c>
      <c r="BA1066" s="1">
        <f t="shared" si="356"/>
        <v>6</v>
      </c>
      <c r="BB1066" s="16"/>
      <c r="BC1066" s="16"/>
      <c r="BD1066" s="16"/>
      <c r="BE1066" s="16"/>
      <c r="BF1066" s="17"/>
      <c r="BG1066" s="16"/>
      <c r="BH1066" s="16"/>
      <c r="BI1066" s="16"/>
      <c r="BJ1066" s="16"/>
      <c r="BK1066" s="16"/>
      <c r="BL1066" s="16"/>
      <c r="BM1066" s="16"/>
      <c r="BN1066" s="16"/>
    </row>
    <row r="1067" spans="1:66" x14ac:dyDescent="0.2">
      <c r="A1067" s="9" t="s">
        <v>94</v>
      </c>
      <c r="B1067" s="43" t="s">
        <v>2016</v>
      </c>
      <c r="C1067" s="9">
        <v>6</v>
      </c>
      <c r="D1067" s="9"/>
      <c r="E1067" s="9"/>
      <c r="F1067" s="9"/>
      <c r="G1067" s="9">
        <v>1</v>
      </c>
      <c r="H1067" s="10">
        <v>36.549999999999997</v>
      </c>
      <c r="I1067" s="11">
        <v>3.01</v>
      </c>
      <c r="J1067" s="9">
        <v>399</v>
      </c>
      <c r="K1067" s="2">
        <v>45.253575244659999</v>
      </c>
      <c r="L1067" s="11">
        <v>7.75244140625</v>
      </c>
      <c r="M1067" s="9">
        <v>1</v>
      </c>
      <c r="N1067" s="9">
        <v>1</v>
      </c>
      <c r="O1067" s="9">
        <v>1</v>
      </c>
      <c r="P1067" s="34">
        <v>1.28591000025288</v>
      </c>
      <c r="Q1067" s="12">
        <v>1.57735837171524</v>
      </c>
      <c r="R1067" s="12">
        <v>1.5657631130688601</v>
      </c>
      <c r="S1067" s="12">
        <v>1.4664915082422501</v>
      </c>
      <c r="T1067" s="35">
        <v>0.80416422110492103</v>
      </c>
      <c r="U1067" s="34">
        <f t="shared" si="336"/>
        <v>0.36278967320045019</v>
      </c>
      <c r="V1067" s="12">
        <f t="shared" si="337"/>
        <v>0.65751047392614015</v>
      </c>
      <c r="W1067" s="12">
        <f t="shared" si="338"/>
        <v>0.64686596138253427</v>
      </c>
      <c r="X1067" s="12">
        <f t="shared" si="339"/>
        <v>0.55236871715537728</v>
      </c>
      <c r="Y1067" s="35">
        <f t="shared" si="340"/>
        <v>-0.31443794574582767</v>
      </c>
      <c r="Z1067" s="2"/>
      <c r="AA1067" s="13">
        <v>1</v>
      </c>
      <c r="AB1067" s="13">
        <v>1</v>
      </c>
      <c r="AC1067" s="13">
        <v>1</v>
      </c>
      <c r="AD1067" s="13">
        <v>1</v>
      </c>
      <c r="AE1067" s="14">
        <v>1</v>
      </c>
      <c r="AF1067" s="15"/>
      <c r="AG1067" s="15"/>
      <c r="AH1067" s="15"/>
      <c r="AI1067" s="15"/>
      <c r="AJ1067" s="2"/>
      <c r="AK1067" s="1">
        <f t="shared" si="341"/>
        <v>0</v>
      </c>
      <c r="AL1067" s="1">
        <f t="shared" si="342"/>
        <v>2</v>
      </c>
      <c r="AM1067" s="1">
        <f t="shared" si="343"/>
        <v>2</v>
      </c>
      <c r="AN1067" s="1">
        <f t="shared" si="344"/>
        <v>1</v>
      </c>
      <c r="AO1067" s="1">
        <f t="shared" si="345"/>
        <v>0</v>
      </c>
      <c r="AP1067" s="1">
        <f t="shared" si="346"/>
        <v>5</v>
      </c>
      <c r="AQ1067" s="1">
        <f t="shared" si="347"/>
        <v>0</v>
      </c>
      <c r="AR1067" s="1">
        <f t="shared" si="348"/>
        <v>0</v>
      </c>
      <c r="AS1067" s="1">
        <f t="shared" si="349"/>
        <v>0</v>
      </c>
      <c r="AT1067" s="1">
        <f t="shared" si="350"/>
        <v>0</v>
      </c>
      <c r="AU1067" s="1">
        <f t="shared" si="351"/>
        <v>0</v>
      </c>
      <c r="AV1067" s="1">
        <f t="shared" si="352"/>
        <v>0</v>
      </c>
      <c r="AW1067" s="1">
        <f t="shared" si="353"/>
        <v>0</v>
      </c>
      <c r="AX1067" s="1">
        <f t="shared" si="354"/>
        <v>0</v>
      </c>
      <c r="AY1067" s="1">
        <v>2</v>
      </c>
      <c r="AZ1067" s="1">
        <f t="shared" si="355"/>
        <v>1</v>
      </c>
      <c r="BA1067" s="1">
        <f t="shared" si="356"/>
        <v>6</v>
      </c>
      <c r="BB1067" s="16"/>
      <c r="BC1067" s="16"/>
      <c r="BD1067" s="16"/>
      <c r="BE1067" s="16"/>
      <c r="BF1067" s="17"/>
      <c r="BG1067" s="16"/>
      <c r="BH1067" s="16"/>
      <c r="BI1067" s="16"/>
      <c r="BJ1067" s="16"/>
      <c r="BK1067" s="16"/>
      <c r="BL1067" s="16"/>
      <c r="BM1067" s="16"/>
      <c r="BN1067" s="16"/>
    </row>
    <row r="1068" spans="1:66" x14ac:dyDescent="0.2">
      <c r="A1068" s="9" t="s">
        <v>1254</v>
      </c>
      <c r="B1068" s="43" t="s">
        <v>2563</v>
      </c>
      <c r="C1068" s="9">
        <v>6</v>
      </c>
      <c r="D1068" s="9"/>
      <c r="E1068" s="9"/>
      <c r="F1068" s="9"/>
      <c r="G1068" s="9">
        <v>1</v>
      </c>
      <c r="H1068" s="10">
        <v>105.767395021909</v>
      </c>
      <c r="I1068" s="11">
        <v>1.08</v>
      </c>
      <c r="J1068" s="9">
        <v>923</v>
      </c>
      <c r="K1068" s="2">
        <v>102.83777981466</v>
      </c>
      <c r="L1068" s="11">
        <v>5.22412109375</v>
      </c>
      <c r="M1068" s="9">
        <v>1</v>
      </c>
      <c r="N1068" s="9">
        <v>1</v>
      </c>
      <c r="O1068" s="9">
        <v>4</v>
      </c>
      <c r="P1068" s="34">
        <v>1.06162424713995</v>
      </c>
      <c r="Q1068" s="12">
        <v>0.63192619805024397</v>
      </c>
      <c r="R1068" s="12">
        <v>1.4822146929284801</v>
      </c>
      <c r="S1068" s="12">
        <v>0.29433367013815798</v>
      </c>
      <c r="T1068" s="35">
        <v>1.6571774558532799</v>
      </c>
      <c r="U1068" s="34">
        <f t="shared" si="336"/>
        <v>8.6273226865467761E-2</v>
      </c>
      <c r="V1068" s="12">
        <f t="shared" si="337"/>
        <v>-0.66217201737762843</v>
      </c>
      <c r="W1068" s="12">
        <f t="shared" si="338"/>
        <v>0.56775443144273596</v>
      </c>
      <c r="X1068" s="12">
        <f t="shared" si="339"/>
        <v>-1.7644755068637503</v>
      </c>
      <c r="Y1068" s="35">
        <f t="shared" si="340"/>
        <v>0.72872809922296156</v>
      </c>
      <c r="Z1068" s="2"/>
      <c r="AA1068" s="13">
        <v>1</v>
      </c>
      <c r="AB1068" s="13">
        <v>1</v>
      </c>
      <c r="AC1068" s="13">
        <v>1</v>
      </c>
      <c r="AD1068" s="13">
        <v>1</v>
      </c>
      <c r="AE1068" s="14">
        <v>1</v>
      </c>
      <c r="AF1068" s="15"/>
      <c r="AG1068" s="15"/>
      <c r="AH1068" s="15"/>
      <c r="AI1068" s="15"/>
      <c r="AJ1068" s="2"/>
      <c r="AK1068" s="1">
        <f t="shared" si="341"/>
        <v>0</v>
      </c>
      <c r="AL1068" s="1">
        <f t="shared" si="342"/>
        <v>1</v>
      </c>
      <c r="AM1068" s="1">
        <f t="shared" si="343"/>
        <v>1</v>
      </c>
      <c r="AN1068" s="1">
        <f t="shared" si="344"/>
        <v>4</v>
      </c>
      <c r="AO1068" s="1">
        <f t="shared" si="345"/>
        <v>-2</v>
      </c>
      <c r="AP1068" s="1">
        <f t="shared" si="346"/>
        <v>4</v>
      </c>
      <c r="AQ1068" s="1">
        <f t="shared" si="347"/>
        <v>0</v>
      </c>
      <c r="AR1068" s="1">
        <f t="shared" si="348"/>
        <v>0</v>
      </c>
      <c r="AS1068" s="1">
        <f t="shared" si="349"/>
        <v>0</v>
      </c>
      <c r="AT1068" s="1">
        <f t="shared" si="350"/>
        <v>0</v>
      </c>
      <c r="AU1068" s="1">
        <f t="shared" si="351"/>
        <v>0</v>
      </c>
      <c r="AV1068" s="1">
        <f t="shared" si="352"/>
        <v>0</v>
      </c>
      <c r="AW1068" s="1">
        <f t="shared" si="353"/>
        <v>0</v>
      </c>
      <c r="AX1068" s="1">
        <f t="shared" si="354"/>
        <v>0</v>
      </c>
      <c r="AY1068" s="1">
        <v>5</v>
      </c>
      <c r="AZ1068" s="1">
        <f t="shared" si="355"/>
        <v>2</v>
      </c>
      <c r="BA1068" s="1">
        <f t="shared" si="356"/>
        <v>6</v>
      </c>
      <c r="BB1068" s="16"/>
      <c r="BC1068" s="16"/>
      <c r="BD1068" s="16"/>
      <c r="BE1068" s="16"/>
      <c r="BF1068" s="17"/>
      <c r="BG1068" s="16"/>
      <c r="BH1068" s="16"/>
      <c r="BI1068" s="16"/>
      <c r="BJ1068" s="16"/>
      <c r="BK1068" s="16"/>
      <c r="BL1068" s="16"/>
      <c r="BM1068" s="16"/>
      <c r="BN1068" s="16"/>
    </row>
    <row r="1069" spans="1:66" x14ac:dyDescent="0.2">
      <c r="A1069" s="9" t="s">
        <v>668</v>
      </c>
      <c r="B1069" s="43" t="s">
        <v>2551</v>
      </c>
      <c r="C1069" s="9">
        <v>6</v>
      </c>
      <c r="D1069" s="9"/>
      <c r="E1069" s="9"/>
      <c r="F1069" s="9"/>
      <c r="G1069" s="9">
        <v>1</v>
      </c>
      <c r="H1069" s="10">
        <v>37.049999999999997</v>
      </c>
      <c r="I1069" s="11">
        <v>4.4000000000000004</v>
      </c>
      <c r="J1069" s="9">
        <v>182</v>
      </c>
      <c r="K1069" s="2">
        <v>20.442759954660001</v>
      </c>
      <c r="L1069" s="11">
        <v>7.23974609375</v>
      </c>
      <c r="M1069" s="9">
        <v>1</v>
      </c>
      <c r="N1069" s="9">
        <v>1</v>
      </c>
      <c r="O1069" s="9">
        <v>1</v>
      </c>
      <c r="P1069" s="34">
        <v>0.59627724028576001</v>
      </c>
      <c r="Q1069" s="12">
        <v>0.78986445608596301</v>
      </c>
      <c r="R1069" s="12">
        <v>1.4675989666464899</v>
      </c>
      <c r="S1069" s="12">
        <v>1.24957814006761</v>
      </c>
      <c r="T1069" s="35">
        <v>0.74466374426440396</v>
      </c>
      <c r="U1069" s="34">
        <f t="shared" si="336"/>
        <v>-0.74594482428914843</v>
      </c>
      <c r="V1069" s="12">
        <f t="shared" si="337"/>
        <v>-0.3403229926230662</v>
      </c>
      <c r="W1069" s="12">
        <f t="shared" si="338"/>
        <v>0.55345779388108496</v>
      </c>
      <c r="X1069" s="12">
        <f t="shared" si="339"/>
        <v>0.32144112052282348</v>
      </c>
      <c r="Y1069" s="35">
        <f t="shared" si="340"/>
        <v>-0.42533897668621967</v>
      </c>
      <c r="Z1069" s="2"/>
      <c r="AA1069" s="13">
        <v>1</v>
      </c>
      <c r="AB1069" s="13">
        <v>1</v>
      </c>
      <c r="AC1069" s="13">
        <v>1</v>
      </c>
      <c r="AD1069" s="13">
        <v>1</v>
      </c>
      <c r="AE1069" s="14">
        <v>1</v>
      </c>
      <c r="AF1069" s="15"/>
      <c r="AG1069" s="15"/>
      <c r="AH1069" s="15"/>
      <c r="AI1069" s="15"/>
      <c r="AJ1069" s="2"/>
      <c r="AK1069" s="1">
        <f t="shared" si="341"/>
        <v>1</v>
      </c>
      <c r="AL1069" s="1">
        <f t="shared" si="342"/>
        <v>0</v>
      </c>
      <c r="AM1069" s="1">
        <f t="shared" si="343"/>
        <v>1</v>
      </c>
      <c r="AN1069" s="1">
        <f t="shared" si="344"/>
        <v>0</v>
      </c>
      <c r="AO1069" s="1">
        <f t="shared" si="345"/>
        <v>0</v>
      </c>
      <c r="AP1069" s="1">
        <f t="shared" si="346"/>
        <v>2</v>
      </c>
      <c r="AQ1069" s="1">
        <f t="shared" si="347"/>
        <v>0</v>
      </c>
      <c r="AR1069" s="1">
        <f t="shared" si="348"/>
        <v>0</v>
      </c>
      <c r="AS1069" s="1">
        <f t="shared" si="349"/>
        <v>0</v>
      </c>
      <c r="AT1069" s="1">
        <f t="shared" si="350"/>
        <v>0</v>
      </c>
      <c r="AU1069" s="1">
        <f t="shared" si="351"/>
        <v>0</v>
      </c>
      <c r="AV1069" s="1">
        <f t="shared" si="352"/>
        <v>0</v>
      </c>
      <c r="AW1069" s="1">
        <f t="shared" si="353"/>
        <v>0</v>
      </c>
      <c r="AX1069" s="1">
        <f t="shared" si="354"/>
        <v>0</v>
      </c>
      <c r="AY1069" s="1">
        <v>4</v>
      </c>
      <c r="AZ1069" s="1">
        <f t="shared" si="355"/>
        <v>4</v>
      </c>
      <c r="BA1069" s="1">
        <f t="shared" si="356"/>
        <v>6</v>
      </c>
      <c r="BB1069" s="16"/>
      <c r="BC1069" s="16"/>
      <c r="BD1069" s="16"/>
      <c r="BE1069" s="16"/>
      <c r="BF1069" s="17"/>
      <c r="BG1069" s="16"/>
      <c r="BH1069" s="16"/>
      <c r="BI1069" s="16"/>
      <c r="BJ1069" s="16"/>
      <c r="BK1069" s="16"/>
      <c r="BL1069" s="16"/>
      <c r="BM1069" s="16"/>
      <c r="BN1069" s="16"/>
    </row>
    <row r="1070" spans="1:66" x14ac:dyDescent="0.2">
      <c r="A1070" s="9" t="s">
        <v>1489</v>
      </c>
      <c r="B1070" s="43" t="s">
        <v>2564</v>
      </c>
      <c r="C1070" s="9">
        <v>6</v>
      </c>
      <c r="D1070" s="9"/>
      <c r="E1070" s="9"/>
      <c r="F1070" s="9"/>
      <c r="G1070" s="9">
        <v>1</v>
      </c>
      <c r="H1070" s="10">
        <v>61.1</v>
      </c>
      <c r="I1070" s="11">
        <v>1.72</v>
      </c>
      <c r="J1070" s="9">
        <v>522</v>
      </c>
      <c r="K1070" s="2">
        <v>56.0492057546601</v>
      </c>
      <c r="L1070" s="11">
        <v>8.77783203125</v>
      </c>
      <c r="M1070" s="9">
        <v>1</v>
      </c>
      <c r="N1070" s="9">
        <v>1</v>
      </c>
      <c r="O1070" s="9">
        <v>1</v>
      </c>
      <c r="P1070" s="34">
        <v>1.06166996686809</v>
      </c>
      <c r="Q1070" s="12">
        <v>0.80452854482664804</v>
      </c>
      <c r="R1070" s="12">
        <v>1.3806051597390301</v>
      </c>
      <c r="S1070" s="12">
        <v>0.25835890902528202</v>
      </c>
      <c r="T1070" s="35">
        <v>1.30170514773966</v>
      </c>
      <c r="U1070" s="34">
        <f t="shared" si="336"/>
        <v>8.6335356385374581E-2</v>
      </c>
      <c r="V1070" s="12">
        <f t="shared" si="337"/>
        <v>-0.31378448593456854</v>
      </c>
      <c r="W1070" s="12">
        <f t="shared" si="338"/>
        <v>0.4653007811935661</v>
      </c>
      <c r="X1070" s="12">
        <f t="shared" si="339"/>
        <v>-1.9525514616181636</v>
      </c>
      <c r="Y1070" s="35">
        <f t="shared" si="340"/>
        <v>0.38040269729980702</v>
      </c>
      <c r="Z1070" s="2"/>
      <c r="AA1070" s="13">
        <v>1</v>
      </c>
      <c r="AB1070" s="13">
        <v>1</v>
      </c>
      <c r="AC1070" s="13">
        <v>1</v>
      </c>
      <c r="AD1070" s="13">
        <v>1</v>
      </c>
      <c r="AE1070" s="14">
        <v>1</v>
      </c>
      <c r="AF1070" s="15"/>
      <c r="AG1070" s="15"/>
      <c r="AH1070" s="15"/>
      <c r="AI1070" s="15"/>
      <c r="AJ1070" s="2"/>
      <c r="AK1070" s="1">
        <f t="shared" si="341"/>
        <v>0</v>
      </c>
      <c r="AL1070" s="1">
        <f t="shared" si="342"/>
        <v>0</v>
      </c>
      <c r="AM1070" s="1">
        <f t="shared" si="343"/>
        <v>1</v>
      </c>
      <c r="AN1070" s="1">
        <f t="shared" si="344"/>
        <v>4</v>
      </c>
      <c r="AO1070" s="1">
        <f t="shared" si="345"/>
        <v>-1</v>
      </c>
      <c r="AP1070" s="1">
        <f t="shared" si="346"/>
        <v>4</v>
      </c>
      <c r="AQ1070" s="1">
        <f t="shared" si="347"/>
        <v>0</v>
      </c>
      <c r="AR1070" s="1">
        <f t="shared" si="348"/>
        <v>0</v>
      </c>
      <c r="AS1070" s="1">
        <f t="shared" si="349"/>
        <v>0</v>
      </c>
      <c r="AT1070" s="1">
        <f t="shared" si="350"/>
        <v>0</v>
      </c>
      <c r="AU1070" s="1">
        <f t="shared" si="351"/>
        <v>0</v>
      </c>
      <c r="AV1070" s="1">
        <f t="shared" si="352"/>
        <v>0</v>
      </c>
      <c r="AW1070" s="1">
        <f t="shared" si="353"/>
        <v>0</v>
      </c>
      <c r="AX1070" s="1">
        <f t="shared" si="354"/>
        <v>0</v>
      </c>
      <c r="AY1070" s="1">
        <v>5</v>
      </c>
      <c r="AZ1070" s="1">
        <f t="shared" si="355"/>
        <v>2</v>
      </c>
      <c r="BA1070" s="1">
        <f t="shared" si="356"/>
        <v>6</v>
      </c>
      <c r="BB1070" s="16"/>
      <c r="BC1070" s="16"/>
      <c r="BD1070" s="16"/>
      <c r="BE1070" s="16"/>
      <c r="BF1070" s="17"/>
      <c r="BG1070" s="16"/>
      <c r="BH1070" s="16"/>
      <c r="BI1070" s="16"/>
      <c r="BJ1070" s="16"/>
      <c r="BK1070" s="16"/>
      <c r="BL1070" s="16"/>
      <c r="BM1070" s="16"/>
      <c r="BN1070" s="16"/>
    </row>
    <row r="1071" spans="1:66" x14ac:dyDescent="0.2">
      <c r="A1071" s="9" t="s">
        <v>738</v>
      </c>
      <c r="B1071" s="43" t="s">
        <v>2555</v>
      </c>
      <c r="C1071" s="9">
        <v>6</v>
      </c>
      <c r="D1071" s="9"/>
      <c r="E1071" s="9"/>
      <c r="F1071" s="9"/>
      <c r="G1071" s="9">
        <v>1</v>
      </c>
      <c r="H1071" s="10">
        <v>34.79</v>
      </c>
      <c r="I1071" s="11">
        <v>4.0999999999999996</v>
      </c>
      <c r="J1071" s="9">
        <v>195</v>
      </c>
      <c r="K1071" s="2">
        <v>19.517232464660001</v>
      </c>
      <c r="L1071" s="11">
        <v>4.66552734375</v>
      </c>
      <c r="M1071" s="9">
        <v>1</v>
      </c>
      <c r="N1071" s="9">
        <v>1</v>
      </c>
      <c r="O1071" s="9">
        <v>1</v>
      </c>
      <c r="P1071" s="34">
        <v>0.84344946295016199</v>
      </c>
      <c r="Q1071" s="12">
        <v>0.94164506829295003</v>
      </c>
      <c r="R1071" s="12">
        <v>1.28307502068349</v>
      </c>
      <c r="S1071" s="12">
        <v>1.5496263327442701</v>
      </c>
      <c r="T1071" s="35">
        <v>0.88356067387998805</v>
      </c>
      <c r="U1071" s="34">
        <f t="shared" si="336"/>
        <v>-0.24562646589485734</v>
      </c>
      <c r="V1071" s="12">
        <f t="shared" si="337"/>
        <v>-8.674472369669807E-2</v>
      </c>
      <c r="W1071" s="12">
        <f t="shared" si="338"/>
        <v>0.35960552647111999</v>
      </c>
      <c r="X1071" s="12">
        <f t="shared" si="339"/>
        <v>0.63192037492679554</v>
      </c>
      <c r="Y1071" s="35">
        <f t="shared" si="340"/>
        <v>-0.17859888721829556</v>
      </c>
      <c r="Z1071" s="2"/>
      <c r="AA1071" s="13">
        <v>1</v>
      </c>
      <c r="AB1071" s="13">
        <v>1</v>
      </c>
      <c r="AC1071" s="13">
        <v>1</v>
      </c>
      <c r="AD1071" s="13">
        <v>1</v>
      </c>
      <c r="AE1071" s="14">
        <v>1</v>
      </c>
      <c r="AF1071" s="15"/>
      <c r="AG1071" s="15"/>
      <c r="AH1071" s="15"/>
      <c r="AI1071" s="15"/>
      <c r="AJ1071" s="2"/>
      <c r="AK1071" s="1">
        <f t="shared" si="341"/>
        <v>0</v>
      </c>
      <c r="AL1071" s="1">
        <f t="shared" si="342"/>
        <v>0</v>
      </c>
      <c r="AM1071" s="1">
        <f t="shared" si="343"/>
        <v>0</v>
      </c>
      <c r="AN1071" s="1">
        <f t="shared" si="344"/>
        <v>2</v>
      </c>
      <c r="AO1071" s="1">
        <f t="shared" si="345"/>
        <v>0</v>
      </c>
      <c r="AP1071" s="1">
        <f t="shared" si="346"/>
        <v>2</v>
      </c>
      <c r="AQ1071" s="1">
        <f t="shared" si="347"/>
        <v>0</v>
      </c>
      <c r="AR1071" s="1">
        <f t="shared" si="348"/>
        <v>0</v>
      </c>
      <c r="AS1071" s="1">
        <f t="shared" si="349"/>
        <v>0</v>
      </c>
      <c r="AT1071" s="1">
        <f t="shared" si="350"/>
        <v>0</v>
      </c>
      <c r="AU1071" s="1">
        <f t="shared" si="351"/>
        <v>0</v>
      </c>
      <c r="AV1071" s="1">
        <f t="shared" si="352"/>
        <v>0</v>
      </c>
      <c r="AW1071" s="1">
        <f t="shared" si="353"/>
        <v>0</v>
      </c>
      <c r="AX1071" s="1">
        <f t="shared" si="354"/>
        <v>0</v>
      </c>
      <c r="AY1071" s="1">
        <v>4</v>
      </c>
      <c r="AZ1071" s="1">
        <f t="shared" si="355"/>
        <v>4</v>
      </c>
      <c r="BA1071" s="1">
        <f t="shared" si="356"/>
        <v>6</v>
      </c>
      <c r="BB1071" s="16"/>
      <c r="BC1071" s="16"/>
      <c r="BD1071" s="16"/>
      <c r="BE1071" s="16"/>
      <c r="BF1071" s="17"/>
      <c r="BG1071" s="16"/>
      <c r="BH1071" s="16"/>
      <c r="BI1071" s="16"/>
      <c r="BJ1071" s="16"/>
      <c r="BK1071" s="16"/>
      <c r="BL1071" s="16"/>
      <c r="BM1071" s="16"/>
      <c r="BN1071" s="16"/>
    </row>
    <row r="1072" spans="1:66" x14ac:dyDescent="0.2">
      <c r="A1072" s="9" t="s">
        <v>900</v>
      </c>
      <c r="B1072" s="43" t="s">
        <v>2568</v>
      </c>
      <c r="C1072" s="9">
        <v>6</v>
      </c>
      <c r="D1072" s="9"/>
      <c r="E1072" s="9"/>
      <c r="F1072" s="9"/>
      <c r="G1072" s="9">
        <v>2</v>
      </c>
      <c r="H1072" s="10">
        <v>191.687478328439</v>
      </c>
      <c r="I1072" s="11">
        <v>6.08</v>
      </c>
      <c r="J1072" s="9">
        <v>263</v>
      </c>
      <c r="K1072" s="2">
        <v>29.57905527466</v>
      </c>
      <c r="L1072" s="11">
        <v>10.15478515625</v>
      </c>
      <c r="M1072" s="9">
        <v>2</v>
      </c>
      <c r="N1072" s="9">
        <v>2</v>
      </c>
      <c r="O1072" s="9">
        <v>10</v>
      </c>
      <c r="P1072" s="34">
        <v>1.3708922056486099</v>
      </c>
      <c r="Q1072" s="12">
        <v>0.66054295215443304</v>
      </c>
      <c r="R1072" s="12">
        <v>1.2796604491966199</v>
      </c>
      <c r="S1072" s="12">
        <v>0.88204759545119804</v>
      </c>
      <c r="T1072" s="35">
        <v>2.0639424308222698</v>
      </c>
      <c r="U1072" s="34">
        <f t="shared" si="336"/>
        <v>0.45511513531105863</v>
      </c>
      <c r="V1072" s="12">
        <f t="shared" si="337"/>
        <v>-0.59827571835782045</v>
      </c>
      <c r="W1072" s="12">
        <f t="shared" si="338"/>
        <v>0.35576104987657869</v>
      </c>
      <c r="X1072" s="12">
        <f t="shared" si="339"/>
        <v>-0.18107158891321562</v>
      </c>
      <c r="Y1072" s="35">
        <f t="shared" si="340"/>
        <v>1.0454027304871727</v>
      </c>
      <c r="Z1072" s="2"/>
      <c r="AA1072" s="13">
        <v>8</v>
      </c>
      <c r="AB1072" s="13">
        <v>8</v>
      </c>
      <c r="AC1072" s="13">
        <v>8</v>
      </c>
      <c r="AD1072" s="13">
        <v>8</v>
      </c>
      <c r="AE1072" s="14">
        <v>8</v>
      </c>
      <c r="AF1072" s="15">
        <v>18.087416368906698</v>
      </c>
      <c r="AG1072" s="15">
        <v>5.1025766795302303</v>
      </c>
      <c r="AH1072" s="15">
        <v>4.3973146001400201</v>
      </c>
      <c r="AI1072" s="15">
        <v>55.080198555531297</v>
      </c>
      <c r="AJ1072" s="2">
        <v>20.630217200876999</v>
      </c>
      <c r="AK1072" s="1">
        <f t="shared" si="341"/>
        <v>1</v>
      </c>
      <c r="AL1072" s="1">
        <f t="shared" si="342"/>
        <v>1</v>
      </c>
      <c r="AM1072" s="1">
        <f t="shared" si="343"/>
        <v>0</v>
      </c>
      <c r="AN1072" s="1">
        <f t="shared" si="344"/>
        <v>0</v>
      </c>
      <c r="AO1072" s="1">
        <f t="shared" si="345"/>
        <v>-3</v>
      </c>
      <c r="AP1072" s="1">
        <f t="shared" si="346"/>
        <v>-1</v>
      </c>
      <c r="AQ1072" s="1">
        <f t="shared" si="347"/>
        <v>2</v>
      </c>
      <c r="AR1072" s="1">
        <f t="shared" si="348"/>
        <v>2</v>
      </c>
      <c r="AS1072" s="1">
        <f t="shared" si="349"/>
        <v>3</v>
      </c>
      <c r="AT1072" s="1">
        <f t="shared" si="350"/>
        <v>3</v>
      </c>
      <c r="AU1072" s="1">
        <f t="shared" si="351"/>
        <v>0</v>
      </c>
      <c r="AV1072" s="1">
        <f t="shared" si="352"/>
        <v>2</v>
      </c>
      <c r="AW1072" s="1">
        <f t="shared" si="353"/>
        <v>2</v>
      </c>
      <c r="AX1072" s="1">
        <f t="shared" si="354"/>
        <v>1</v>
      </c>
      <c r="AY1072" s="1">
        <v>5</v>
      </c>
      <c r="AZ1072" s="1">
        <f t="shared" si="355"/>
        <v>2</v>
      </c>
      <c r="BA1072" s="1">
        <f t="shared" si="356"/>
        <v>6</v>
      </c>
      <c r="BB1072" s="16"/>
      <c r="BC1072" s="16"/>
      <c r="BD1072" s="16"/>
      <c r="BE1072" s="16"/>
      <c r="BF1072" s="17"/>
      <c r="BG1072" s="16"/>
      <c r="BH1072" s="16"/>
      <c r="BI1072" s="16"/>
      <c r="BJ1072" s="16"/>
      <c r="BK1072" s="16"/>
      <c r="BL1072" s="16"/>
      <c r="BM1072" s="16"/>
      <c r="BN1072" s="16"/>
    </row>
    <row r="1073" spans="1:66" x14ac:dyDescent="0.2">
      <c r="A1073" s="9" t="s">
        <v>687</v>
      </c>
      <c r="B1073" s="43" t="s">
        <v>2570</v>
      </c>
      <c r="C1073" s="9">
        <v>6</v>
      </c>
      <c r="D1073" s="9"/>
      <c r="E1073" s="9"/>
      <c r="F1073" s="9"/>
      <c r="G1073" s="9">
        <v>2</v>
      </c>
      <c r="H1073" s="10">
        <v>42.671849162870501</v>
      </c>
      <c r="I1073" s="11">
        <v>3.47</v>
      </c>
      <c r="J1073" s="9">
        <v>403</v>
      </c>
      <c r="K1073" s="2">
        <v>46.079761084659999</v>
      </c>
      <c r="L1073" s="11">
        <v>10.18408203125</v>
      </c>
      <c r="M1073" s="9">
        <v>2</v>
      </c>
      <c r="N1073" s="9">
        <v>2</v>
      </c>
      <c r="O1073" s="9">
        <v>2</v>
      </c>
      <c r="P1073" s="34">
        <v>2.6970582832794201</v>
      </c>
      <c r="Q1073" s="12">
        <v>1.37431875782007</v>
      </c>
      <c r="R1073" s="12">
        <v>1.2755965654733801</v>
      </c>
      <c r="S1073" s="12">
        <v>0.87989313012671</v>
      </c>
      <c r="T1073" s="35">
        <v>1.9358308445824299</v>
      </c>
      <c r="U1073" s="34">
        <f t="shared" si="336"/>
        <v>1.4313866984699359</v>
      </c>
      <c r="V1073" s="12">
        <f t="shared" si="337"/>
        <v>0.45871665989928384</v>
      </c>
      <c r="W1073" s="12">
        <f t="shared" si="338"/>
        <v>0.35117211827102018</v>
      </c>
      <c r="X1073" s="12">
        <f t="shared" si="339"/>
        <v>-0.18459978704544608</v>
      </c>
      <c r="Y1073" s="35">
        <f t="shared" si="340"/>
        <v>0.95295289355051904</v>
      </c>
      <c r="Z1073" s="2"/>
      <c r="AA1073" s="13">
        <v>1</v>
      </c>
      <c r="AB1073" s="13">
        <v>1</v>
      </c>
      <c r="AC1073" s="13">
        <v>1</v>
      </c>
      <c r="AD1073" s="13">
        <v>1</v>
      </c>
      <c r="AE1073" s="14">
        <v>1</v>
      </c>
      <c r="AF1073" s="15"/>
      <c r="AG1073" s="15"/>
      <c r="AH1073" s="15"/>
      <c r="AI1073" s="15"/>
      <c r="AJ1073" s="2"/>
      <c r="AK1073" s="1">
        <f t="shared" si="341"/>
        <v>4</v>
      </c>
      <c r="AL1073" s="1">
        <f t="shared" si="342"/>
        <v>1</v>
      </c>
      <c r="AM1073" s="1">
        <f t="shared" si="343"/>
        <v>0</v>
      </c>
      <c r="AN1073" s="1">
        <f t="shared" si="344"/>
        <v>0</v>
      </c>
      <c r="AO1073" s="1">
        <f t="shared" si="345"/>
        <v>-2</v>
      </c>
      <c r="AP1073" s="1">
        <f t="shared" si="346"/>
        <v>3</v>
      </c>
      <c r="AQ1073" s="1">
        <f t="shared" si="347"/>
        <v>0</v>
      </c>
      <c r="AR1073" s="1">
        <f t="shared" si="348"/>
        <v>0</v>
      </c>
      <c r="AS1073" s="1">
        <f t="shared" si="349"/>
        <v>0</v>
      </c>
      <c r="AT1073" s="1">
        <f t="shared" si="350"/>
        <v>0</v>
      </c>
      <c r="AU1073" s="1">
        <f t="shared" si="351"/>
        <v>0</v>
      </c>
      <c r="AV1073" s="1">
        <f t="shared" si="352"/>
        <v>0</v>
      </c>
      <c r="AW1073" s="1">
        <f t="shared" si="353"/>
        <v>0</v>
      </c>
      <c r="AX1073" s="1">
        <f t="shared" si="354"/>
        <v>1</v>
      </c>
      <c r="AY1073" s="1">
        <v>5</v>
      </c>
      <c r="AZ1073" s="1">
        <f t="shared" si="355"/>
        <v>2</v>
      </c>
      <c r="BA1073" s="1">
        <f t="shared" si="356"/>
        <v>6</v>
      </c>
      <c r="BB1073" s="16"/>
      <c r="BC1073" s="16"/>
      <c r="BD1073" s="16"/>
      <c r="BE1073" s="16"/>
      <c r="BF1073" s="17"/>
      <c r="BG1073" s="16"/>
      <c r="BH1073" s="16"/>
      <c r="BI1073" s="16"/>
      <c r="BJ1073" s="16"/>
      <c r="BK1073" s="16"/>
      <c r="BL1073" s="16"/>
      <c r="BM1073" s="16"/>
      <c r="BN1073" s="16"/>
    </row>
    <row r="1074" spans="1:66" x14ac:dyDescent="0.2">
      <c r="A1074" s="9" t="s">
        <v>176</v>
      </c>
      <c r="B1074" s="43" t="s">
        <v>2923</v>
      </c>
      <c r="C1074" s="9">
        <v>6</v>
      </c>
      <c r="D1074" s="9"/>
      <c r="E1074" s="9"/>
      <c r="F1074" s="9"/>
      <c r="G1074" s="9">
        <v>1</v>
      </c>
      <c r="H1074" s="10">
        <v>70.257051448503802</v>
      </c>
      <c r="I1074" s="11">
        <v>1.25</v>
      </c>
      <c r="J1074" s="9">
        <v>641</v>
      </c>
      <c r="K1074" s="2">
        <v>68.439282754660198</v>
      </c>
      <c r="L1074" s="11">
        <v>7.51806640625</v>
      </c>
      <c r="M1074" s="9">
        <v>1</v>
      </c>
      <c r="N1074" s="9">
        <v>1</v>
      </c>
      <c r="O1074" s="9">
        <v>2</v>
      </c>
      <c r="P1074" s="34">
        <v>1.0553108612459401</v>
      </c>
      <c r="Q1074" s="12">
        <v>0.65232861961092803</v>
      </c>
      <c r="R1074" s="12">
        <v>1.2711100724472599</v>
      </c>
      <c r="S1074" s="12">
        <v>2.2324596324457602</v>
      </c>
      <c r="T1074" s="35">
        <v>1.5958002291334701</v>
      </c>
      <c r="U1074" s="34">
        <f t="shared" si="336"/>
        <v>7.7668033925552785E-2</v>
      </c>
      <c r="V1074" s="12">
        <f t="shared" si="337"/>
        <v>-0.61632916962385109</v>
      </c>
      <c r="W1074" s="12">
        <f t="shared" si="338"/>
        <v>0.34608896669053107</v>
      </c>
      <c r="X1074" s="12">
        <f t="shared" si="339"/>
        <v>1.1586340886289865</v>
      </c>
      <c r="Y1074" s="35">
        <f t="shared" si="340"/>
        <v>0.67428005852927742</v>
      </c>
      <c r="Z1074" s="2"/>
      <c r="AA1074" s="13">
        <v>1</v>
      </c>
      <c r="AB1074" s="13">
        <v>1</v>
      </c>
      <c r="AC1074" s="13">
        <v>1</v>
      </c>
      <c r="AD1074" s="13">
        <v>1</v>
      </c>
      <c r="AE1074" s="14">
        <v>1</v>
      </c>
      <c r="AF1074" s="15"/>
      <c r="AG1074" s="15"/>
      <c r="AH1074" s="15"/>
      <c r="AI1074" s="15"/>
      <c r="AJ1074" s="2"/>
      <c r="AK1074" s="1">
        <f t="shared" si="341"/>
        <v>0</v>
      </c>
      <c r="AL1074" s="1">
        <f t="shared" si="342"/>
        <v>1</v>
      </c>
      <c r="AM1074" s="1">
        <f t="shared" si="343"/>
        <v>0</v>
      </c>
      <c r="AN1074" s="1">
        <f t="shared" si="344"/>
        <v>3</v>
      </c>
      <c r="AO1074" s="1">
        <f t="shared" si="345"/>
        <v>-2</v>
      </c>
      <c r="AP1074" s="1">
        <f t="shared" si="346"/>
        <v>2</v>
      </c>
      <c r="AQ1074" s="1">
        <f t="shared" si="347"/>
        <v>0</v>
      </c>
      <c r="AR1074" s="1">
        <f t="shared" si="348"/>
        <v>0</v>
      </c>
      <c r="AS1074" s="1">
        <f t="shared" si="349"/>
        <v>0</v>
      </c>
      <c r="AT1074" s="1">
        <f t="shared" si="350"/>
        <v>0</v>
      </c>
      <c r="AU1074" s="1">
        <f t="shared" si="351"/>
        <v>0</v>
      </c>
      <c r="AV1074" s="1">
        <f t="shared" si="352"/>
        <v>0</v>
      </c>
      <c r="AW1074" s="1">
        <f t="shared" si="353"/>
        <v>0</v>
      </c>
      <c r="AX1074" s="1">
        <f t="shared" si="354"/>
        <v>0</v>
      </c>
      <c r="AY1074" s="1">
        <v>4</v>
      </c>
      <c r="AZ1074" s="1">
        <f t="shared" si="355"/>
        <v>4</v>
      </c>
      <c r="BA1074" s="1">
        <f t="shared" si="356"/>
        <v>6</v>
      </c>
      <c r="BB1074" s="16"/>
      <c r="BC1074" s="16"/>
      <c r="BD1074" s="16"/>
      <c r="BE1074" s="16"/>
      <c r="BF1074" s="17"/>
      <c r="BG1074" s="16"/>
      <c r="BH1074" s="16"/>
      <c r="BI1074" s="16"/>
      <c r="BJ1074" s="16"/>
      <c r="BK1074" s="16"/>
      <c r="BL1074" s="16"/>
      <c r="BM1074" s="16"/>
      <c r="BN1074" s="16"/>
    </row>
    <row r="1075" spans="1:66" x14ac:dyDescent="0.2">
      <c r="A1075" s="9" t="s">
        <v>1552</v>
      </c>
      <c r="B1075" s="43" t="s">
        <v>2928</v>
      </c>
      <c r="C1075" s="9">
        <v>6</v>
      </c>
      <c r="D1075" s="9"/>
      <c r="E1075" s="9"/>
      <c r="F1075" s="9"/>
      <c r="G1075" s="9">
        <v>1</v>
      </c>
      <c r="H1075" s="10">
        <v>26.19</v>
      </c>
      <c r="I1075" s="11">
        <v>6.75</v>
      </c>
      <c r="J1075" s="9">
        <v>237</v>
      </c>
      <c r="K1075" s="2">
        <v>26.815600264659999</v>
      </c>
      <c r="L1075" s="11">
        <v>6.87353515625</v>
      </c>
      <c r="M1075" s="9">
        <v>1</v>
      </c>
      <c r="N1075" s="9">
        <v>1</v>
      </c>
      <c r="O1075" s="9">
        <v>1</v>
      </c>
      <c r="P1075" s="34">
        <v>7.0051501579751898</v>
      </c>
      <c r="Q1075" s="12">
        <v>0.61631911376137605</v>
      </c>
      <c r="R1075" s="12">
        <v>1.2444451960588101</v>
      </c>
      <c r="S1075" s="12">
        <v>2.1019059102633699</v>
      </c>
      <c r="T1075" s="35">
        <v>11.2118262867755</v>
      </c>
      <c r="U1075" s="34">
        <f t="shared" si="336"/>
        <v>2.8084159756874061</v>
      </c>
      <c r="V1075" s="12">
        <f t="shared" si="337"/>
        <v>-0.69825056112117423</v>
      </c>
      <c r="W1075" s="12">
        <f t="shared" si="338"/>
        <v>0.31550269708060036</v>
      </c>
      <c r="X1075" s="12">
        <f t="shared" si="339"/>
        <v>1.0716980899306408</v>
      </c>
      <c r="Y1075" s="35">
        <f t="shared" si="340"/>
        <v>3.4869493917884413</v>
      </c>
      <c r="Z1075" s="2"/>
      <c r="AA1075" s="13">
        <v>1</v>
      </c>
      <c r="AB1075" s="13">
        <v>1</v>
      </c>
      <c r="AC1075" s="13">
        <v>1</v>
      </c>
      <c r="AD1075" s="13">
        <v>1</v>
      </c>
      <c r="AE1075" s="14">
        <v>1</v>
      </c>
      <c r="AF1075" s="15"/>
      <c r="AG1075" s="15"/>
      <c r="AH1075" s="15"/>
      <c r="AI1075" s="15"/>
      <c r="AJ1075" s="2"/>
      <c r="AK1075" s="1">
        <f t="shared" si="341"/>
        <v>5</v>
      </c>
      <c r="AL1075" s="1">
        <f t="shared" si="342"/>
        <v>1</v>
      </c>
      <c r="AM1075" s="1">
        <f t="shared" si="343"/>
        <v>0</v>
      </c>
      <c r="AN1075" s="1">
        <f t="shared" si="344"/>
        <v>3</v>
      </c>
      <c r="AO1075" s="1">
        <f t="shared" si="345"/>
        <v>-5</v>
      </c>
      <c r="AP1075" s="1">
        <f t="shared" si="346"/>
        <v>4</v>
      </c>
      <c r="AQ1075" s="1">
        <f t="shared" si="347"/>
        <v>0</v>
      </c>
      <c r="AR1075" s="1">
        <f t="shared" si="348"/>
        <v>0</v>
      </c>
      <c r="AS1075" s="1">
        <f t="shared" si="349"/>
        <v>0</v>
      </c>
      <c r="AT1075" s="1">
        <f t="shared" si="350"/>
        <v>0</v>
      </c>
      <c r="AU1075" s="1">
        <f t="shared" si="351"/>
        <v>0</v>
      </c>
      <c r="AV1075" s="1">
        <f t="shared" si="352"/>
        <v>0</v>
      </c>
      <c r="AW1075" s="1">
        <f t="shared" si="353"/>
        <v>0</v>
      </c>
      <c r="AX1075" s="1">
        <f t="shared" si="354"/>
        <v>0</v>
      </c>
      <c r="AY1075" s="1">
        <v>5</v>
      </c>
      <c r="AZ1075" s="1">
        <f t="shared" si="355"/>
        <v>2</v>
      </c>
      <c r="BA1075" s="1">
        <f t="shared" si="356"/>
        <v>6</v>
      </c>
      <c r="BB1075" s="16"/>
      <c r="BC1075" s="16"/>
      <c r="BD1075" s="16"/>
      <c r="BE1075" s="16"/>
      <c r="BF1075" s="17"/>
      <c r="BG1075" s="16"/>
      <c r="BH1075" s="16"/>
      <c r="BI1075" s="16"/>
      <c r="BJ1075" s="16"/>
      <c r="BK1075" s="16"/>
      <c r="BL1075" s="16"/>
      <c r="BM1075" s="16"/>
      <c r="BN1075" s="16"/>
    </row>
    <row r="1076" spans="1:66" ht="21" x14ac:dyDescent="0.2">
      <c r="A1076" s="9" t="s">
        <v>138</v>
      </c>
      <c r="B1076" s="43" t="s">
        <v>2559</v>
      </c>
      <c r="C1076" s="9">
        <v>6</v>
      </c>
      <c r="D1076" s="9"/>
      <c r="E1076" s="9"/>
      <c r="F1076" s="9"/>
      <c r="G1076" s="9">
        <v>1</v>
      </c>
      <c r="H1076" s="10">
        <v>35.520000000000003</v>
      </c>
      <c r="I1076" s="11">
        <v>2.0299999999999998</v>
      </c>
      <c r="J1076" s="9">
        <v>444</v>
      </c>
      <c r="K1076" s="2">
        <v>49.271491464660002</v>
      </c>
      <c r="L1076" s="11">
        <v>7.22509765625</v>
      </c>
      <c r="M1076" s="9">
        <v>1</v>
      </c>
      <c r="N1076" s="9">
        <v>1</v>
      </c>
      <c r="O1076" s="9">
        <v>2</v>
      </c>
      <c r="P1076" s="34">
        <v>0.88507587585551495</v>
      </c>
      <c r="Q1076" s="12">
        <v>0.70061514040991502</v>
      </c>
      <c r="R1076" s="12">
        <v>1.2108196600833201</v>
      </c>
      <c r="S1076" s="12">
        <v>1.66909974540505</v>
      </c>
      <c r="T1076" s="35">
        <v>1.2461362597362899</v>
      </c>
      <c r="U1076" s="34">
        <f t="shared" si="336"/>
        <v>-0.17612695491410296</v>
      </c>
      <c r="V1076" s="12">
        <f t="shared" si="337"/>
        <v>-0.51330592953030918</v>
      </c>
      <c r="W1076" s="12">
        <f t="shared" si="338"/>
        <v>0.27598400551298224</v>
      </c>
      <c r="X1076" s="12">
        <f t="shared" si="339"/>
        <v>0.73907017273606201</v>
      </c>
      <c r="Y1076" s="35">
        <f t="shared" si="340"/>
        <v>0.31746182959607383</v>
      </c>
      <c r="Z1076" s="2"/>
      <c r="AA1076" s="13">
        <v>1</v>
      </c>
      <c r="AB1076" s="13">
        <v>1</v>
      </c>
      <c r="AC1076" s="13">
        <v>1</v>
      </c>
      <c r="AD1076" s="13">
        <v>1</v>
      </c>
      <c r="AE1076" s="14">
        <v>1</v>
      </c>
      <c r="AF1076" s="15"/>
      <c r="AG1076" s="15"/>
      <c r="AH1076" s="15"/>
      <c r="AI1076" s="15"/>
      <c r="AJ1076" s="2"/>
      <c r="AK1076" s="1">
        <f t="shared" si="341"/>
        <v>0</v>
      </c>
      <c r="AL1076" s="1">
        <f t="shared" si="342"/>
        <v>0</v>
      </c>
      <c r="AM1076" s="1">
        <f t="shared" si="343"/>
        <v>0</v>
      </c>
      <c r="AN1076" s="1">
        <f t="shared" si="344"/>
        <v>2</v>
      </c>
      <c r="AO1076" s="1">
        <f t="shared" si="345"/>
        <v>0</v>
      </c>
      <c r="AP1076" s="1">
        <f t="shared" si="346"/>
        <v>2</v>
      </c>
      <c r="AQ1076" s="1">
        <f t="shared" si="347"/>
        <v>0</v>
      </c>
      <c r="AR1076" s="1">
        <f t="shared" si="348"/>
        <v>0</v>
      </c>
      <c r="AS1076" s="1">
        <f t="shared" si="349"/>
        <v>0</v>
      </c>
      <c r="AT1076" s="1">
        <f t="shared" si="350"/>
        <v>0</v>
      </c>
      <c r="AU1076" s="1">
        <f t="shared" si="351"/>
        <v>0</v>
      </c>
      <c r="AV1076" s="1">
        <f t="shared" si="352"/>
        <v>0</v>
      </c>
      <c r="AW1076" s="1">
        <f t="shared" si="353"/>
        <v>0</v>
      </c>
      <c r="AX1076" s="1">
        <f t="shared" si="354"/>
        <v>0</v>
      </c>
      <c r="AY1076" s="1">
        <v>4</v>
      </c>
      <c r="AZ1076" s="1">
        <f t="shared" si="355"/>
        <v>4</v>
      </c>
      <c r="BA1076" s="1">
        <f t="shared" si="356"/>
        <v>6</v>
      </c>
      <c r="BB1076" s="16"/>
      <c r="BC1076" s="16"/>
      <c r="BD1076" s="16"/>
      <c r="BE1076" s="16"/>
      <c r="BF1076" s="17"/>
      <c r="BG1076" s="16"/>
      <c r="BH1076" s="16"/>
      <c r="BI1076" s="16"/>
      <c r="BJ1076" s="16"/>
      <c r="BK1076" s="16"/>
      <c r="BL1076" s="16"/>
      <c r="BM1076" s="16"/>
      <c r="BN1076" s="16"/>
    </row>
    <row r="1077" spans="1:66" x14ac:dyDescent="0.2">
      <c r="A1077" s="9" t="s">
        <v>1467</v>
      </c>
      <c r="B1077" s="43" t="s">
        <v>2004</v>
      </c>
      <c r="C1077" s="9">
        <v>6</v>
      </c>
      <c r="D1077" s="9"/>
      <c r="E1077" s="9"/>
      <c r="F1077" s="9"/>
      <c r="G1077" s="9">
        <v>1</v>
      </c>
      <c r="H1077" s="10">
        <v>46.74</v>
      </c>
      <c r="I1077" s="11">
        <v>3.56</v>
      </c>
      <c r="J1077" s="9">
        <v>478</v>
      </c>
      <c r="K1077" s="2">
        <v>53.940796904659997</v>
      </c>
      <c r="L1077" s="11">
        <v>6.58056640625</v>
      </c>
      <c r="M1077" s="9">
        <v>1</v>
      </c>
      <c r="N1077" s="9">
        <v>1</v>
      </c>
      <c r="O1077" s="9">
        <v>1</v>
      </c>
      <c r="P1077" s="34">
        <v>0.79892472289585104</v>
      </c>
      <c r="Q1077" s="12">
        <v>0.92068239424615705</v>
      </c>
      <c r="R1077" s="12">
        <v>1.1896166953696701</v>
      </c>
      <c r="S1077" s="12">
        <v>1.7029145825954</v>
      </c>
      <c r="T1077" s="35">
        <v>0.85597399389054896</v>
      </c>
      <c r="U1077" s="34">
        <f t="shared" si="336"/>
        <v>-0.32386852042132869</v>
      </c>
      <c r="V1077" s="12">
        <f t="shared" si="337"/>
        <v>-0.1192245360414131</v>
      </c>
      <c r="W1077" s="12">
        <f t="shared" si="338"/>
        <v>0.25049679977769301</v>
      </c>
      <c r="X1077" s="12">
        <f t="shared" si="339"/>
        <v>0.76800607191805137</v>
      </c>
      <c r="Y1077" s="35">
        <f t="shared" si="340"/>
        <v>-0.2243611294000516</v>
      </c>
      <c r="Z1077" s="2"/>
      <c r="AA1077" s="13">
        <v>1</v>
      </c>
      <c r="AB1077" s="13">
        <v>1</v>
      </c>
      <c r="AC1077" s="13">
        <v>1</v>
      </c>
      <c r="AD1077" s="13">
        <v>1</v>
      </c>
      <c r="AE1077" s="14">
        <v>1</v>
      </c>
      <c r="AF1077" s="15"/>
      <c r="AG1077" s="15"/>
      <c r="AH1077" s="15"/>
      <c r="AI1077" s="15"/>
      <c r="AJ1077" s="2"/>
      <c r="AK1077" s="1">
        <f t="shared" si="341"/>
        <v>0</v>
      </c>
      <c r="AL1077" s="1">
        <f t="shared" si="342"/>
        <v>0</v>
      </c>
      <c r="AM1077" s="1">
        <f t="shared" si="343"/>
        <v>0</v>
      </c>
      <c r="AN1077" s="1">
        <f t="shared" si="344"/>
        <v>2</v>
      </c>
      <c r="AO1077" s="1">
        <f t="shared" si="345"/>
        <v>0</v>
      </c>
      <c r="AP1077" s="1">
        <f t="shared" si="346"/>
        <v>2</v>
      </c>
      <c r="AQ1077" s="1">
        <f t="shared" si="347"/>
        <v>0</v>
      </c>
      <c r="AR1077" s="1">
        <f t="shared" si="348"/>
        <v>0</v>
      </c>
      <c r="AS1077" s="1">
        <f t="shared" si="349"/>
        <v>0</v>
      </c>
      <c r="AT1077" s="1">
        <f t="shared" si="350"/>
        <v>0</v>
      </c>
      <c r="AU1077" s="1">
        <f t="shared" si="351"/>
        <v>0</v>
      </c>
      <c r="AV1077" s="1">
        <f t="shared" si="352"/>
        <v>0</v>
      </c>
      <c r="AW1077" s="1">
        <f t="shared" si="353"/>
        <v>0</v>
      </c>
      <c r="AX1077" s="1">
        <f t="shared" si="354"/>
        <v>0</v>
      </c>
      <c r="AY1077" s="1">
        <v>4</v>
      </c>
      <c r="AZ1077" s="1">
        <f t="shared" si="355"/>
        <v>4</v>
      </c>
      <c r="BA1077" s="1">
        <f t="shared" si="356"/>
        <v>6</v>
      </c>
      <c r="BB1077" s="16"/>
      <c r="BC1077" s="16"/>
      <c r="BD1077" s="16"/>
      <c r="BE1077" s="16"/>
      <c r="BF1077" s="17"/>
      <c r="BG1077" s="16"/>
      <c r="BH1077" s="16"/>
      <c r="BI1077" s="16"/>
      <c r="BJ1077" s="16"/>
      <c r="BK1077" s="16"/>
      <c r="BL1077" s="16"/>
      <c r="BM1077" s="16"/>
      <c r="BN1077" s="16"/>
    </row>
    <row r="1078" spans="1:66" x14ac:dyDescent="0.2">
      <c r="A1078" s="9" t="s">
        <v>386</v>
      </c>
      <c r="B1078" s="43" t="s">
        <v>2003</v>
      </c>
      <c r="C1078" s="9">
        <v>6</v>
      </c>
      <c r="D1078" s="9">
        <v>1</v>
      </c>
      <c r="E1078" s="9"/>
      <c r="F1078" s="9"/>
      <c r="G1078" s="9">
        <v>2</v>
      </c>
      <c r="H1078" s="10">
        <v>43.23</v>
      </c>
      <c r="I1078" s="11">
        <v>1.1599999999999999</v>
      </c>
      <c r="J1078" s="9">
        <v>688</v>
      </c>
      <c r="K1078" s="2">
        <v>76.634805054660106</v>
      </c>
      <c r="L1078" s="11">
        <v>4.95751953125</v>
      </c>
      <c r="M1078" s="9">
        <v>1</v>
      </c>
      <c r="N1078" s="9">
        <v>1</v>
      </c>
      <c r="O1078" s="9">
        <v>1</v>
      </c>
      <c r="P1078" s="34">
        <v>0.78288631455435898</v>
      </c>
      <c r="Q1078" s="12">
        <v>1.1770439262977199</v>
      </c>
      <c r="R1078" s="12">
        <v>1.1851729071867501</v>
      </c>
      <c r="S1078" s="12">
        <v>2.0626420687870999</v>
      </c>
      <c r="T1078" s="35">
        <v>0.65610081706715995</v>
      </c>
      <c r="U1078" s="34">
        <f t="shared" si="336"/>
        <v>-0.35312527055946341</v>
      </c>
      <c r="V1078" s="12">
        <f t="shared" si="337"/>
        <v>0.23516816155679104</v>
      </c>
      <c r="W1078" s="12">
        <f t="shared" si="338"/>
        <v>0.24509755207157588</v>
      </c>
      <c r="X1078" s="12">
        <f t="shared" si="339"/>
        <v>1.044493491419477</v>
      </c>
      <c r="Y1078" s="35">
        <f t="shared" si="340"/>
        <v>-0.60801057713638695</v>
      </c>
      <c r="Z1078" s="2"/>
      <c r="AA1078" s="13">
        <v>1</v>
      </c>
      <c r="AB1078" s="13">
        <v>1</v>
      </c>
      <c r="AC1078" s="13">
        <v>1</v>
      </c>
      <c r="AD1078" s="13">
        <v>1</v>
      </c>
      <c r="AE1078" s="14">
        <v>1</v>
      </c>
      <c r="AF1078" s="15"/>
      <c r="AG1078" s="15"/>
      <c r="AH1078" s="15"/>
      <c r="AI1078" s="15"/>
      <c r="AJ1078" s="2"/>
      <c r="AK1078" s="1">
        <f t="shared" si="341"/>
        <v>0</v>
      </c>
      <c r="AL1078" s="1">
        <f t="shared" si="342"/>
        <v>0</v>
      </c>
      <c r="AM1078" s="1">
        <f t="shared" si="343"/>
        <v>0</v>
      </c>
      <c r="AN1078" s="1">
        <f t="shared" si="344"/>
        <v>3</v>
      </c>
      <c r="AO1078" s="1">
        <f t="shared" si="345"/>
        <v>-1</v>
      </c>
      <c r="AP1078" s="1">
        <f t="shared" si="346"/>
        <v>2</v>
      </c>
      <c r="AQ1078" s="1">
        <f t="shared" si="347"/>
        <v>0</v>
      </c>
      <c r="AR1078" s="1">
        <f t="shared" si="348"/>
        <v>0</v>
      </c>
      <c r="AS1078" s="1">
        <f t="shared" si="349"/>
        <v>0</v>
      </c>
      <c r="AT1078" s="1">
        <f t="shared" si="350"/>
        <v>0</v>
      </c>
      <c r="AU1078" s="1">
        <f t="shared" si="351"/>
        <v>0</v>
      </c>
      <c r="AV1078" s="1">
        <f t="shared" si="352"/>
        <v>0</v>
      </c>
      <c r="AW1078" s="1">
        <f t="shared" si="353"/>
        <v>0</v>
      </c>
      <c r="AX1078" s="1">
        <f t="shared" si="354"/>
        <v>0</v>
      </c>
      <c r="AY1078" s="1">
        <v>4</v>
      </c>
      <c r="AZ1078" s="1">
        <f t="shared" si="355"/>
        <v>4</v>
      </c>
      <c r="BA1078" s="1">
        <f t="shared" si="356"/>
        <v>6</v>
      </c>
      <c r="BB1078" s="16"/>
      <c r="BC1078" s="16"/>
      <c r="BD1078" s="16"/>
      <c r="BE1078" s="16"/>
      <c r="BF1078" s="17"/>
      <c r="BG1078" s="16"/>
      <c r="BH1078" s="16"/>
      <c r="BI1078" s="16"/>
      <c r="BJ1078" s="16"/>
      <c r="BK1078" s="16"/>
      <c r="BL1078" s="16"/>
      <c r="BM1078" s="16"/>
      <c r="BN1078" s="16"/>
    </row>
    <row r="1079" spans="1:66" x14ac:dyDescent="0.2">
      <c r="A1079" s="9" t="s">
        <v>1321</v>
      </c>
      <c r="B1079" s="43" t="s">
        <v>2557</v>
      </c>
      <c r="C1079" s="9">
        <v>6</v>
      </c>
      <c r="D1079" s="9"/>
      <c r="E1079" s="9"/>
      <c r="F1079" s="9"/>
      <c r="G1079" s="9">
        <v>1</v>
      </c>
      <c r="H1079" s="10">
        <v>70.38</v>
      </c>
      <c r="I1079" s="11">
        <v>4.04</v>
      </c>
      <c r="J1079" s="9">
        <v>445</v>
      </c>
      <c r="K1079" s="2">
        <v>52.590547884659998</v>
      </c>
      <c r="L1079" s="11">
        <v>5.61767578125</v>
      </c>
      <c r="M1079" s="9">
        <v>1</v>
      </c>
      <c r="N1079" s="9">
        <v>1</v>
      </c>
      <c r="O1079" s="9">
        <v>1</v>
      </c>
      <c r="P1079" s="34">
        <v>0.86223828830494398</v>
      </c>
      <c r="Q1079" s="12">
        <v>0.613787476838211</v>
      </c>
      <c r="R1079" s="12">
        <v>1.1753540693933</v>
      </c>
      <c r="S1079" s="12">
        <v>0.27942797653977203</v>
      </c>
      <c r="T1079" s="35">
        <v>1.38571471497355</v>
      </c>
      <c r="U1079" s="34">
        <f t="shared" si="336"/>
        <v>-0.2138414670482944</v>
      </c>
      <c r="V1079" s="12">
        <f t="shared" si="337"/>
        <v>-0.70418888422099069</v>
      </c>
      <c r="W1079" s="12">
        <f t="shared" si="338"/>
        <v>0.23309542675626913</v>
      </c>
      <c r="X1079" s="12">
        <f t="shared" si="339"/>
        <v>-1.8394516231929381</v>
      </c>
      <c r="Y1079" s="35">
        <f t="shared" si="340"/>
        <v>0.47063027215255426</v>
      </c>
      <c r="Z1079" s="2"/>
      <c r="AA1079" s="13">
        <v>1</v>
      </c>
      <c r="AB1079" s="13">
        <v>1</v>
      </c>
      <c r="AC1079" s="13">
        <v>1</v>
      </c>
      <c r="AD1079" s="13">
        <v>1</v>
      </c>
      <c r="AE1079" s="14">
        <v>1</v>
      </c>
      <c r="AF1079" s="15"/>
      <c r="AG1079" s="15"/>
      <c r="AH1079" s="15"/>
      <c r="AI1079" s="15"/>
      <c r="AJ1079" s="2"/>
      <c r="AK1079" s="1">
        <f t="shared" si="341"/>
        <v>0</v>
      </c>
      <c r="AL1079" s="1">
        <f t="shared" si="342"/>
        <v>1</v>
      </c>
      <c r="AM1079" s="1">
        <f t="shared" si="343"/>
        <v>0</v>
      </c>
      <c r="AN1079" s="1">
        <f t="shared" si="344"/>
        <v>4</v>
      </c>
      <c r="AO1079" s="1">
        <f t="shared" si="345"/>
        <v>-1</v>
      </c>
      <c r="AP1079" s="1">
        <f t="shared" si="346"/>
        <v>4</v>
      </c>
      <c r="AQ1079" s="1">
        <f t="shared" si="347"/>
        <v>0</v>
      </c>
      <c r="AR1079" s="1">
        <f t="shared" si="348"/>
        <v>0</v>
      </c>
      <c r="AS1079" s="1">
        <f t="shared" si="349"/>
        <v>0</v>
      </c>
      <c r="AT1079" s="1">
        <f t="shared" si="350"/>
        <v>0</v>
      </c>
      <c r="AU1079" s="1">
        <f t="shared" si="351"/>
        <v>0</v>
      </c>
      <c r="AV1079" s="1">
        <f t="shared" si="352"/>
        <v>0</v>
      </c>
      <c r="AW1079" s="1">
        <f t="shared" si="353"/>
        <v>0</v>
      </c>
      <c r="AX1079" s="1">
        <f t="shared" si="354"/>
        <v>0</v>
      </c>
      <c r="AY1079" s="1">
        <v>5</v>
      </c>
      <c r="AZ1079" s="1">
        <f t="shared" si="355"/>
        <v>2</v>
      </c>
      <c r="BA1079" s="1">
        <f t="shared" si="356"/>
        <v>6</v>
      </c>
      <c r="BB1079" s="16"/>
      <c r="BC1079" s="16"/>
      <c r="BD1079" s="16"/>
      <c r="BE1079" s="16"/>
      <c r="BF1079" s="17"/>
      <c r="BG1079" s="16"/>
      <c r="BH1079" s="16"/>
      <c r="BI1079" s="16"/>
      <c r="BJ1079" s="16"/>
      <c r="BK1079" s="16"/>
      <c r="BL1079" s="16"/>
      <c r="BM1079" s="16"/>
      <c r="BN1079" s="16"/>
    </row>
    <row r="1080" spans="1:66" ht="21" x14ac:dyDescent="0.2">
      <c r="A1080" s="9" t="s">
        <v>1006</v>
      </c>
      <c r="B1080" s="43" t="s">
        <v>2925</v>
      </c>
      <c r="C1080" s="9">
        <v>6</v>
      </c>
      <c r="D1080" s="9"/>
      <c r="E1080" s="9"/>
      <c r="F1080" s="9"/>
      <c r="G1080" s="9">
        <v>1</v>
      </c>
      <c r="H1080" s="10">
        <v>98.57</v>
      </c>
      <c r="I1080" s="11">
        <v>2.29</v>
      </c>
      <c r="J1080" s="9">
        <v>699</v>
      </c>
      <c r="K1080" s="2">
        <v>78.756325084660006</v>
      </c>
      <c r="L1080" s="11">
        <v>7.10791015625</v>
      </c>
      <c r="M1080" s="9">
        <v>1</v>
      </c>
      <c r="N1080" s="9">
        <v>1</v>
      </c>
      <c r="O1080" s="9">
        <v>1</v>
      </c>
      <c r="P1080" s="34">
        <v>1.5361861120695699</v>
      </c>
      <c r="Q1080" s="12">
        <v>0.83803745618055203</v>
      </c>
      <c r="R1080" s="12">
        <v>1.1655710101234</v>
      </c>
      <c r="S1080" s="12">
        <v>0.27640843439942298</v>
      </c>
      <c r="T1080" s="35">
        <v>1.80819370328524</v>
      </c>
      <c r="U1080" s="34">
        <f t="shared" si="336"/>
        <v>0.61935301208401805</v>
      </c>
      <c r="V1080" s="12">
        <f t="shared" si="337"/>
        <v>-0.25491336810080084</v>
      </c>
      <c r="W1080" s="12">
        <f t="shared" si="338"/>
        <v>0.22103690050466818</v>
      </c>
      <c r="X1080" s="12">
        <f t="shared" si="339"/>
        <v>-1.8551264557148608</v>
      </c>
      <c r="Y1080" s="35">
        <f t="shared" si="340"/>
        <v>0.85454923516468684</v>
      </c>
      <c r="Z1080" s="2"/>
      <c r="AA1080" s="13">
        <v>1</v>
      </c>
      <c r="AB1080" s="13">
        <v>1</v>
      </c>
      <c r="AC1080" s="13">
        <v>1</v>
      </c>
      <c r="AD1080" s="13">
        <v>1</v>
      </c>
      <c r="AE1080" s="14">
        <v>1</v>
      </c>
      <c r="AF1080" s="15"/>
      <c r="AG1080" s="15"/>
      <c r="AH1080" s="15"/>
      <c r="AI1080" s="15"/>
      <c r="AJ1080" s="2"/>
      <c r="AK1080" s="1">
        <f t="shared" si="341"/>
        <v>2</v>
      </c>
      <c r="AL1080" s="1">
        <f t="shared" si="342"/>
        <v>0</v>
      </c>
      <c r="AM1080" s="1">
        <f t="shared" si="343"/>
        <v>0</v>
      </c>
      <c r="AN1080" s="1">
        <f t="shared" si="344"/>
        <v>4</v>
      </c>
      <c r="AO1080" s="1">
        <f t="shared" si="345"/>
        <v>-2</v>
      </c>
      <c r="AP1080" s="1">
        <f t="shared" si="346"/>
        <v>4</v>
      </c>
      <c r="AQ1080" s="1">
        <f t="shared" si="347"/>
        <v>0</v>
      </c>
      <c r="AR1080" s="1">
        <f t="shared" si="348"/>
        <v>0</v>
      </c>
      <c r="AS1080" s="1">
        <f t="shared" si="349"/>
        <v>0</v>
      </c>
      <c r="AT1080" s="1">
        <f t="shared" si="350"/>
        <v>0</v>
      </c>
      <c r="AU1080" s="1">
        <f t="shared" si="351"/>
        <v>0</v>
      </c>
      <c r="AV1080" s="1">
        <f t="shared" si="352"/>
        <v>0</v>
      </c>
      <c r="AW1080" s="1">
        <f t="shared" si="353"/>
        <v>0</v>
      </c>
      <c r="AX1080" s="1">
        <f t="shared" si="354"/>
        <v>0</v>
      </c>
      <c r="AY1080" s="1">
        <v>5</v>
      </c>
      <c r="AZ1080" s="1">
        <f t="shared" si="355"/>
        <v>2</v>
      </c>
      <c r="BA1080" s="1">
        <f t="shared" si="356"/>
        <v>6</v>
      </c>
      <c r="BB1080" s="16"/>
      <c r="BC1080" s="16"/>
      <c r="BD1080" s="16"/>
      <c r="BE1080" s="16"/>
      <c r="BF1080" s="17"/>
      <c r="BG1080" s="16"/>
      <c r="BH1080" s="16"/>
      <c r="BI1080" s="16"/>
      <c r="BJ1080" s="16"/>
      <c r="BK1080" s="16"/>
      <c r="BL1080" s="16"/>
      <c r="BM1080" s="16"/>
      <c r="BN1080" s="16"/>
    </row>
    <row r="1081" spans="1:66" x14ac:dyDescent="0.2">
      <c r="A1081" s="9" t="s">
        <v>748</v>
      </c>
      <c r="B1081" s="43" t="s">
        <v>2565</v>
      </c>
      <c r="C1081" s="9">
        <v>6</v>
      </c>
      <c r="D1081" s="9"/>
      <c r="E1081" s="9"/>
      <c r="F1081" s="9"/>
      <c r="G1081" s="9">
        <v>1</v>
      </c>
      <c r="H1081" s="10">
        <v>208.13661412780101</v>
      </c>
      <c r="I1081" s="11">
        <v>3.51</v>
      </c>
      <c r="J1081" s="9">
        <v>968</v>
      </c>
      <c r="K1081" s="2">
        <v>106.74322960466</v>
      </c>
      <c r="L1081" s="11">
        <v>5.52880859375</v>
      </c>
      <c r="M1081" s="9">
        <v>2</v>
      </c>
      <c r="N1081" s="9">
        <v>3</v>
      </c>
      <c r="O1081" s="9">
        <v>5</v>
      </c>
      <c r="P1081" s="34">
        <v>1.2069974182280301</v>
      </c>
      <c r="Q1081" s="12">
        <v>0.72511551501364502</v>
      </c>
      <c r="R1081" s="12">
        <v>1.1587060804006899</v>
      </c>
      <c r="S1081" s="12">
        <v>0.60074583927013503</v>
      </c>
      <c r="T1081" s="35">
        <v>1.6419642283857401</v>
      </c>
      <c r="U1081" s="34">
        <f t="shared" si="336"/>
        <v>0.27142259016617282</v>
      </c>
      <c r="V1081" s="12">
        <f t="shared" si="337"/>
        <v>-0.4637172519497903</v>
      </c>
      <c r="W1081" s="12">
        <f t="shared" si="338"/>
        <v>0.21251465596929131</v>
      </c>
      <c r="X1081" s="12">
        <f t="shared" si="339"/>
        <v>-0.73517334351745545</v>
      </c>
      <c r="Y1081" s="35">
        <f t="shared" si="340"/>
        <v>0.71542269709583306</v>
      </c>
      <c r="Z1081" s="2"/>
      <c r="AA1081" s="13">
        <v>3</v>
      </c>
      <c r="AB1081" s="13">
        <v>3</v>
      </c>
      <c r="AC1081" s="13">
        <v>3</v>
      </c>
      <c r="AD1081" s="13">
        <v>3</v>
      </c>
      <c r="AE1081" s="14">
        <v>3</v>
      </c>
      <c r="AF1081" s="15">
        <v>1.61917112737388</v>
      </c>
      <c r="AG1081" s="15">
        <v>2.2990524500136398</v>
      </c>
      <c r="AH1081" s="15">
        <v>0.76593539469387495</v>
      </c>
      <c r="AI1081" s="15">
        <v>1.3688350038121</v>
      </c>
      <c r="AJ1081" s="2">
        <v>0.67969157035406602</v>
      </c>
      <c r="AK1081" s="1">
        <f t="shared" si="341"/>
        <v>0</v>
      </c>
      <c r="AL1081" s="1">
        <f t="shared" si="342"/>
        <v>0</v>
      </c>
      <c r="AM1081" s="1">
        <f t="shared" si="343"/>
        <v>0</v>
      </c>
      <c r="AN1081" s="1">
        <f t="shared" si="344"/>
        <v>1</v>
      </c>
      <c r="AO1081" s="1">
        <f t="shared" si="345"/>
        <v>-2</v>
      </c>
      <c r="AP1081" s="1">
        <f t="shared" si="346"/>
        <v>-1</v>
      </c>
      <c r="AQ1081" s="1">
        <f t="shared" si="347"/>
        <v>1</v>
      </c>
      <c r="AR1081" s="1">
        <f t="shared" si="348"/>
        <v>3</v>
      </c>
      <c r="AS1081" s="1">
        <f t="shared" si="349"/>
        <v>3</v>
      </c>
      <c r="AT1081" s="1">
        <f t="shared" si="350"/>
        <v>3</v>
      </c>
      <c r="AU1081" s="1">
        <f t="shared" si="351"/>
        <v>3</v>
      </c>
      <c r="AV1081" s="1">
        <f t="shared" si="352"/>
        <v>3</v>
      </c>
      <c r="AW1081" s="1">
        <f t="shared" si="353"/>
        <v>3</v>
      </c>
      <c r="AX1081" s="1">
        <f t="shared" si="354"/>
        <v>1</v>
      </c>
      <c r="AY1081" s="1">
        <v>5</v>
      </c>
      <c r="AZ1081" s="1">
        <f t="shared" si="355"/>
        <v>2</v>
      </c>
      <c r="BA1081" s="1">
        <f t="shared" si="356"/>
        <v>6</v>
      </c>
      <c r="BB1081" s="16"/>
      <c r="BC1081" s="16"/>
      <c r="BD1081" s="16"/>
      <c r="BE1081" s="16"/>
      <c r="BF1081" s="17"/>
      <c r="BG1081" s="16"/>
      <c r="BH1081" s="16"/>
      <c r="BI1081" s="16"/>
      <c r="BJ1081" s="16"/>
      <c r="BK1081" s="16"/>
      <c r="BL1081" s="16"/>
      <c r="BM1081" s="16"/>
      <c r="BN1081" s="16"/>
    </row>
    <row r="1082" spans="1:66" ht="21" x14ac:dyDescent="0.2">
      <c r="A1082" s="9" t="s">
        <v>91</v>
      </c>
      <c r="B1082" s="43" t="s">
        <v>2018</v>
      </c>
      <c r="C1082" s="9">
        <v>6</v>
      </c>
      <c r="D1082" s="9"/>
      <c r="E1082" s="9"/>
      <c r="F1082" s="9"/>
      <c r="G1082" s="9">
        <v>1</v>
      </c>
      <c r="H1082" s="10">
        <v>313.236469165438</v>
      </c>
      <c r="I1082" s="11">
        <v>7.99</v>
      </c>
      <c r="J1082" s="9">
        <v>313</v>
      </c>
      <c r="K1082" s="2">
        <v>34.041696414660002</v>
      </c>
      <c r="L1082" s="11">
        <v>4.86865234375</v>
      </c>
      <c r="M1082" s="9">
        <v>2</v>
      </c>
      <c r="N1082" s="9">
        <v>2</v>
      </c>
      <c r="O1082" s="9">
        <v>9</v>
      </c>
      <c r="P1082" s="34">
        <v>1.35854863833758</v>
      </c>
      <c r="Q1082" s="12">
        <v>0.99805204532071801</v>
      </c>
      <c r="R1082" s="12">
        <v>1.1577724159930101</v>
      </c>
      <c r="S1082" s="12">
        <v>0.79194520712985195</v>
      </c>
      <c r="T1082" s="35">
        <v>1.3823118105914201</v>
      </c>
      <c r="U1082" s="34">
        <f t="shared" si="336"/>
        <v>0.44206621740552743</v>
      </c>
      <c r="V1082" s="12">
        <f t="shared" si="337"/>
        <v>-2.8130452884251238E-3</v>
      </c>
      <c r="W1082" s="12">
        <f t="shared" si="338"/>
        <v>0.21135168978087057</v>
      </c>
      <c r="X1082" s="12">
        <f t="shared" si="339"/>
        <v>-0.33652747788626391</v>
      </c>
      <c r="Y1082" s="35">
        <f t="shared" si="340"/>
        <v>0.46708308378236019</v>
      </c>
      <c r="Z1082" s="2"/>
      <c r="AA1082" s="13">
        <v>5</v>
      </c>
      <c r="AB1082" s="13">
        <v>5</v>
      </c>
      <c r="AC1082" s="13">
        <v>5</v>
      </c>
      <c r="AD1082" s="13">
        <v>5</v>
      </c>
      <c r="AE1082" s="14">
        <v>5</v>
      </c>
      <c r="AF1082" s="15">
        <v>19.2043847905653</v>
      </c>
      <c r="AG1082" s="15">
        <v>9.9594368153641408</v>
      </c>
      <c r="AH1082" s="15">
        <v>24.864978404494501</v>
      </c>
      <c r="AI1082" s="15">
        <v>30.3527643188322</v>
      </c>
      <c r="AJ1082" s="2">
        <v>13.464378340549599</v>
      </c>
      <c r="AK1082" s="1">
        <f t="shared" si="341"/>
        <v>1</v>
      </c>
      <c r="AL1082" s="1">
        <f t="shared" si="342"/>
        <v>0</v>
      </c>
      <c r="AM1082" s="1">
        <f t="shared" si="343"/>
        <v>0</v>
      </c>
      <c r="AN1082" s="1">
        <f t="shared" si="344"/>
        <v>0</v>
      </c>
      <c r="AO1082" s="1">
        <f t="shared" si="345"/>
        <v>-1</v>
      </c>
      <c r="AP1082" s="1">
        <f t="shared" si="346"/>
        <v>0</v>
      </c>
      <c r="AQ1082" s="1">
        <f t="shared" si="347"/>
        <v>1</v>
      </c>
      <c r="AR1082" s="1">
        <f t="shared" si="348"/>
        <v>2</v>
      </c>
      <c r="AS1082" s="1">
        <f t="shared" si="349"/>
        <v>3</v>
      </c>
      <c r="AT1082" s="1">
        <f t="shared" si="350"/>
        <v>2</v>
      </c>
      <c r="AU1082" s="1">
        <f t="shared" si="351"/>
        <v>1</v>
      </c>
      <c r="AV1082" s="1">
        <f t="shared" si="352"/>
        <v>2</v>
      </c>
      <c r="AW1082" s="1">
        <f t="shared" si="353"/>
        <v>2</v>
      </c>
      <c r="AX1082" s="1">
        <f t="shared" si="354"/>
        <v>1</v>
      </c>
      <c r="AY1082" s="1">
        <v>5</v>
      </c>
      <c r="AZ1082" s="1">
        <f t="shared" si="355"/>
        <v>2</v>
      </c>
      <c r="BA1082" s="1">
        <f t="shared" si="356"/>
        <v>6</v>
      </c>
      <c r="BB1082" s="16"/>
      <c r="BC1082" s="16"/>
      <c r="BD1082" s="16"/>
      <c r="BE1082" s="16"/>
      <c r="BF1082" s="17"/>
      <c r="BG1082" s="16"/>
      <c r="BH1082" s="16"/>
      <c r="BI1082" s="16"/>
      <c r="BJ1082" s="16"/>
      <c r="BK1082" s="16"/>
      <c r="BL1082" s="16"/>
      <c r="BM1082" s="16"/>
      <c r="BN1082" s="16"/>
    </row>
    <row r="1083" spans="1:66" x14ac:dyDescent="0.2">
      <c r="A1083" s="9" t="s">
        <v>896</v>
      </c>
      <c r="B1083" s="43" t="s">
        <v>2017</v>
      </c>
      <c r="C1083" s="9">
        <v>6</v>
      </c>
      <c r="D1083" s="9"/>
      <c r="E1083" s="9"/>
      <c r="F1083" s="9"/>
      <c r="G1083" s="9">
        <v>1</v>
      </c>
      <c r="H1083" s="10">
        <v>217.02947707215699</v>
      </c>
      <c r="I1083" s="11">
        <v>13.62</v>
      </c>
      <c r="J1083" s="9">
        <v>389</v>
      </c>
      <c r="K1083" s="2">
        <v>44.14510118466</v>
      </c>
      <c r="L1083" s="11">
        <v>7.48876953125</v>
      </c>
      <c r="M1083" s="9">
        <v>3</v>
      </c>
      <c r="N1083" s="9">
        <v>3</v>
      </c>
      <c r="O1083" s="9">
        <v>5</v>
      </c>
      <c r="P1083" s="34">
        <v>1.3544713727734099</v>
      </c>
      <c r="Q1083" s="12">
        <v>0.83118345450143205</v>
      </c>
      <c r="R1083" s="12">
        <v>1.15749818358472</v>
      </c>
      <c r="S1083" s="12">
        <v>1.1116475366969201</v>
      </c>
      <c r="T1083" s="35">
        <v>1.4284446326195399</v>
      </c>
      <c r="U1083" s="34">
        <f t="shared" si="336"/>
        <v>0.43772990199745293</v>
      </c>
      <c r="V1083" s="12">
        <f t="shared" si="337"/>
        <v>-0.2667611585787194</v>
      </c>
      <c r="W1083" s="12">
        <f t="shared" si="338"/>
        <v>0.21100992952406655</v>
      </c>
      <c r="X1083" s="12">
        <f t="shared" si="339"/>
        <v>0.15269943404706732</v>
      </c>
      <c r="Y1083" s="35">
        <f t="shared" si="340"/>
        <v>0.51444511762306933</v>
      </c>
      <c r="Z1083" s="2"/>
      <c r="AA1083" s="13">
        <v>4</v>
      </c>
      <c r="AB1083" s="13">
        <v>4</v>
      </c>
      <c r="AC1083" s="13">
        <v>4</v>
      </c>
      <c r="AD1083" s="13">
        <v>4</v>
      </c>
      <c r="AE1083" s="14">
        <v>4</v>
      </c>
      <c r="AF1083" s="15">
        <v>50.370205427622601</v>
      </c>
      <c r="AG1083" s="15">
        <v>26.8291764331961</v>
      </c>
      <c r="AH1083" s="15">
        <v>26.5131433461158</v>
      </c>
      <c r="AI1083" s="15">
        <v>40.329879800555197</v>
      </c>
      <c r="AJ1083" s="2">
        <v>19.432899479919399</v>
      </c>
      <c r="AK1083" s="1">
        <f t="shared" si="341"/>
        <v>1</v>
      </c>
      <c r="AL1083" s="1">
        <f t="shared" si="342"/>
        <v>0</v>
      </c>
      <c r="AM1083" s="1">
        <f t="shared" si="343"/>
        <v>0</v>
      </c>
      <c r="AN1083" s="1">
        <f t="shared" si="344"/>
        <v>0</v>
      </c>
      <c r="AO1083" s="1">
        <f t="shared" si="345"/>
        <v>-1</v>
      </c>
      <c r="AP1083" s="1">
        <f t="shared" si="346"/>
        <v>0</v>
      </c>
      <c r="AQ1083" s="1">
        <f t="shared" si="347"/>
        <v>1</v>
      </c>
      <c r="AR1083" s="1">
        <f t="shared" si="348"/>
        <v>0</v>
      </c>
      <c r="AS1083" s="1">
        <f t="shared" si="349"/>
        <v>1</v>
      </c>
      <c r="AT1083" s="1">
        <f t="shared" si="350"/>
        <v>1</v>
      </c>
      <c r="AU1083" s="1">
        <f t="shared" si="351"/>
        <v>1</v>
      </c>
      <c r="AV1083" s="1">
        <f t="shared" si="352"/>
        <v>2</v>
      </c>
      <c r="AW1083" s="1">
        <f t="shared" si="353"/>
        <v>1</v>
      </c>
      <c r="AX1083" s="1">
        <f t="shared" si="354"/>
        <v>2</v>
      </c>
      <c r="AY1083" s="1">
        <v>5</v>
      </c>
      <c r="AZ1083" s="1">
        <f t="shared" si="355"/>
        <v>2</v>
      </c>
      <c r="BA1083" s="1">
        <f t="shared" si="356"/>
        <v>6</v>
      </c>
      <c r="BB1083" s="16"/>
      <c r="BC1083" s="16"/>
      <c r="BD1083" s="16"/>
      <c r="BE1083" s="16"/>
      <c r="BF1083" s="17"/>
      <c r="BG1083" s="16"/>
      <c r="BH1083" s="16"/>
      <c r="BI1083" s="16"/>
      <c r="BJ1083" s="16"/>
      <c r="BK1083" s="16"/>
      <c r="BL1083" s="16"/>
      <c r="BM1083" s="16"/>
      <c r="BN1083" s="16"/>
    </row>
    <row r="1084" spans="1:66" x14ac:dyDescent="0.2">
      <c r="A1084" s="9" t="s">
        <v>1032</v>
      </c>
      <c r="B1084" s="43" t="s">
        <v>2006</v>
      </c>
      <c r="C1084" s="9">
        <v>6</v>
      </c>
      <c r="D1084" s="9"/>
      <c r="E1084" s="9"/>
      <c r="F1084" s="9"/>
      <c r="G1084" s="9">
        <v>1</v>
      </c>
      <c r="H1084" s="10">
        <v>243.433333333333</v>
      </c>
      <c r="I1084" s="11">
        <v>5.99</v>
      </c>
      <c r="J1084" s="9">
        <v>501</v>
      </c>
      <c r="K1084" s="2">
        <v>58.812259174659999</v>
      </c>
      <c r="L1084" s="11">
        <v>5.37646484375</v>
      </c>
      <c r="M1084" s="9">
        <v>2</v>
      </c>
      <c r="N1084" s="9">
        <v>2</v>
      </c>
      <c r="O1084" s="9">
        <v>6</v>
      </c>
      <c r="P1084" s="34">
        <v>0.90203309497805095</v>
      </c>
      <c r="Q1084" s="12">
        <v>1.6103694876095</v>
      </c>
      <c r="R1084" s="12">
        <v>1.1450218087367501</v>
      </c>
      <c r="S1084" s="12">
        <v>1.1861224675836199</v>
      </c>
      <c r="T1084" s="35">
        <v>0.92618835131952504</v>
      </c>
      <c r="U1084" s="34">
        <f t="shared" si="336"/>
        <v>-0.14874772894016688</v>
      </c>
      <c r="V1084" s="12">
        <f t="shared" si="337"/>
        <v>0.68739174224304578</v>
      </c>
      <c r="W1084" s="12">
        <f t="shared" si="338"/>
        <v>0.19537507697437734</v>
      </c>
      <c r="X1084" s="12">
        <f t="shared" si="339"/>
        <v>0.24625297637121193</v>
      </c>
      <c r="Y1084" s="35">
        <f t="shared" si="340"/>
        <v>-0.11062248252210578</v>
      </c>
      <c r="Z1084" s="2"/>
      <c r="AA1084" s="13">
        <v>3</v>
      </c>
      <c r="AB1084" s="13">
        <v>3</v>
      </c>
      <c r="AC1084" s="13">
        <v>3</v>
      </c>
      <c r="AD1084" s="13">
        <v>3</v>
      </c>
      <c r="AE1084" s="14">
        <v>3</v>
      </c>
      <c r="AF1084" s="15">
        <v>42.782897830461799</v>
      </c>
      <c r="AG1084" s="15">
        <v>172.77587571109601</v>
      </c>
      <c r="AH1084" s="15">
        <v>6.4489975313199404</v>
      </c>
      <c r="AI1084" s="15">
        <v>33.052054859600098</v>
      </c>
      <c r="AJ1084" s="2">
        <v>57.688874178107703</v>
      </c>
      <c r="AK1084" s="1">
        <f t="shared" si="341"/>
        <v>0</v>
      </c>
      <c r="AL1084" s="1">
        <f t="shared" si="342"/>
        <v>2</v>
      </c>
      <c r="AM1084" s="1">
        <f t="shared" si="343"/>
        <v>0</v>
      </c>
      <c r="AN1084" s="1">
        <f t="shared" si="344"/>
        <v>0</v>
      </c>
      <c r="AO1084" s="1">
        <f t="shared" si="345"/>
        <v>0</v>
      </c>
      <c r="AP1084" s="1">
        <f t="shared" si="346"/>
        <v>2</v>
      </c>
      <c r="AQ1084" s="1">
        <f t="shared" si="347"/>
        <v>1</v>
      </c>
      <c r="AR1084" s="1">
        <f t="shared" si="348"/>
        <v>1</v>
      </c>
      <c r="AS1084" s="1">
        <f t="shared" si="349"/>
        <v>0</v>
      </c>
      <c r="AT1084" s="1">
        <f t="shared" si="350"/>
        <v>3</v>
      </c>
      <c r="AU1084" s="1">
        <f t="shared" si="351"/>
        <v>1</v>
      </c>
      <c r="AV1084" s="1">
        <f t="shared" si="352"/>
        <v>0</v>
      </c>
      <c r="AW1084" s="1">
        <f t="shared" si="353"/>
        <v>1</v>
      </c>
      <c r="AX1084" s="1">
        <f t="shared" si="354"/>
        <v>1</v>
      </c>
      <c r="AY1084" s="1">
        <v>2</v>
      </c>
      <c r="AZ1084" s="1">
        <f t="shared" si="355"/>
        <v>1</v>
      </c>
      <c r="BA1084" s="1">
        <f t="shared" si="356"/>
        <v>6</v>
      </c>
      <c r="BB1084" s="16"/>
      <c r="BC1084" s="16"/>
      <c r="BD1084" s="16"/>
      <c r="BE1084" s="16"/>
      <c r="BF1084" s="17"/>
      <c r="BG1084" s="16"/>
      <c r="BH1084" s="16"/>
      <c r="BI1084" s="16"/>
      <c r="BJ1084" s="16"/>
      <c r="BK1084" s="16"/>
      <c r="BL1084" s="16"/>
      <c r="BM1084" s="16"/>
      <c r="BN1084" s="16"/>
    </row>
    <row r="1085" spans="1:66" x14ac:dyDescent="0.2">
      <c r="A1085" s="9" t="s">
        <v>899</v>
      </c>
      <c r="B1085" s="43" t="s">
        <v>2005</v>
      </c>
      <c r="C1085" s="9">
        <v>6</v>
      </c>
      <c r="D1085" s="9"/>
      <c r="E1085" s="9"/>
      <c r="F1085" s="9"/>
      <c r="G1085" s="9">
        <v>1</v>
      </c>
      <c r="H1085" s="10">
        <v>22.2</v>
      </c>
      <c r="I1085" s="11">
        <v>11.57</v>
      </c>
      <c r="J1085" s="9">
        <v>121</v>
      </c>
      <c r="K1085" s="2">
        <v>13.832845284659999</v>
      </c>
      <c r="L1085" s="11">
        <v>7.31298828125</v>
      </c>
      <c r="M1085" s="9">
        <v>1</v>
      </c>
      <c r="N1085" s="9">
        <v>1</v>
      </c>
      <c r="O1085" s="9">
        <v>1</v>
      </c>
      <c r="P1085" s="34">
        <v>0.81984043780589799</v>
      </c>
      <c r="Q1085" s="12">
        <v>0.59340067391140106</v>
      </c>
      <c r="R1085" s="12">
        <v>1.13529962143941</v>
      </c>
      <c r="S1085" s="12">
        <v>1.76587262060023</v>
      </c>
      <c r="T1085" s="35">
        <v>1.3628430644295699</v>
      </c>
      <c r="U1085" s="34">
        <f t="shared" si="336"/>
        <v>-0.28658494367626725</v>
      </c>
      <c r="V1085" s="12">
        <f t="shared" si="337"/>
        <v>-0.7529215296329097</v>
      </c>
      <c r="W1085" s="12">
        <f t="shared" si="338"/>
        <v>0.18307309515471201</v>
      </c>
      <c r="X1085" s="12">
        <f t="shared" si="339"/>
        <v>0.82038127942113737</v>
      </c>
      <c r="Y1085" s="35">
        <f t="shared" si="340"/>
        <v>0.44661944093651068</v>
      </c>
      <c r="Z1085" s="2"/>
      <c r="AA1085" s="13">
        <v>1</v>
      </c>
      <c r="AB1085" s="13">
        <v>1</v>
      </c>
      <c r="AC1085" s="13">
        <v>1</v>
      </c>
      <c r="AD1085" s="13">
        <v>1</v>
      </c>
      <c r="AE1085" s="14">
        <v>1</v>
      </c>
      <c r="AF1085" s="15"/>
      <c r="AG1085" s="15"/>
      <c r="AH1085" s="15"/>
      <c r="AI1085" s="15"/>
      <c r="AJ1085" s="2"/>
      <c r="AK1085" s="1">
        <f t="shared" si="341"/>
        <v>0</v>
      </c>
      <c r="AL1085" s="1">
        <f t="shared" si="342"/>
        <v>1</v>
      </c>
      <c r="AM1085" s="1">
        <f t="shared" si="343"/>
        <v>0</v>
      </c>
      <c r="AN1085" s="1">
        <f t="shared" si="344"/>
        <v>2</v>
      </c>
      <c r="AO1085" s="1">
        <f t="shared" si="345"/>
        <v>-1</v>
      </c>
      <c r="AP1085" s="1">
        <f t="shared" si="346"/>
        <v>2</v>
      </c>
      <c r="AQ1085" s="1">
        <f t="shared" si="347"/>
        <v>0</v>
      </c>
      <c r="AR1085" s="1">
        <f t="shared" si="348"/>
        <v>0</v>
      </c>
      <c r="AS1085" s="1">
        <f t="shared" si="349"/>
        <v>0</v>
      </c>
      <c r="AT1085" s="1">
        <f t="shared" si="350"/>
        <v>0</v>
      </c>
      <c r="AU1085" s="1">
        <f t="shared" si="351"/>
        <v>0</v>
      </c>
      <c r="AV1085" s="1">
        <f t="shared" si="352"/>
        <v>0</v>
      </c>
      <c r="AW1085" s="1">
        <f t="shared" si="353"/>
        <v>0</v>
      </c>
      <c r="AX1085" s="1">
        <f t="shared" si="354"/>
        <v>0</v>
      </c>
      <c r="AY1085" s="1">
        <v>4</v>
      </c>
      <c r="AZ1085" s="1">
        <f t="shared" si="355"/>
        <v>4</v>
      </c>
      <c r="BA1085" s="1">
        <f t="shared" si="356"/>
        <v>6</v>
      </c>
      <c r="BB1085" s="16"/>
      <c r="BC1085" s="16"/>
      <c r="BD1085" s="16"/>
      <c r="BE1085" s="16"/>
      <c r="BF1085" s="17"/>
      <c r="BG1085" s="16"/>
      <c r="BH1085" s="16"/>
      <c r="BI1085" s="16"/>
      <c r="BJ1085" s="16"/>
      <c r="BK1085" s="16"/>
      <c r="BL1085" s="16"/>
      <c r="BM1085" s="16"/>
      <c r="BN1085" s="16"/>
    </row>
    <row r="1086" spans="1:66" x14ac:dyDescent="0.2">
      <c r="A1086" s="9" t="s">
        <v>1484</v>
      </c>
      <c r="B1086" s="43" t="s">
        <v>2012</v>
      </c>
      <c r="C1086" s="9">
        <v>6</v>
      </c>
      <c r="D1086" s="9"/>
      <c r="E1086" s="9"/>
      <c r="F1086" s="9"/>
      <c r="G1086" s="9">
        <v>1</v>
      </c>
      <c r="H1086" s="10">
        <v>247.47084893783401</v>
      </c>
      <c r="I1086" s="11">
        <v>3.44</v>
      </c>
      <c r="J1086" s="9">
        <v>2061</v>
      </c>
      <c r="K1086" s="2">
        <v>234.56061259466199</v>
      </c>
      <c r="L1086" s="11">
        <v>6.17626953125</v>
      </c>
      <c r="M1086" s="9">
        <v>5</v>
      </c>
      <c r="N1086" s="9">
        <v>5</v>
      </c>
      <c r="O1086" s="9">
        <v>8</v>
      </c>
      <c r="P1086" s="34">
        <v>1.0699116075014601</v>
      </c>
      <c r="Q1086" s="12">
        <v>0.86946537440427296</v>
      </c>
      <c r="R1086" s="12">
        <v>1.1190679125185801</v>
      </c>
      <c r="S1086" s="12">
        <v>0.58955887136797303</v>
      </c>
      <c r="T1086" s="35">
        <v>1.45531660514273</v>
      </c>
      <c r="U1086" s="34">
        <f t="shared" si="336"/>
        <v>9.7491610937704254E-2</v>
      </c>
      <c r="V1086" s="12">
        <f t="shared" si="337"/>
        <v>-0.20179952010986188</v>
      </c>
      <c r="W1086" s="12">
        <f t="shared" si="338"/>
        <v>0.16229759134626262</v>
      </c>
      <c r="X1086" s="12">
        <f t="shared" si="339"/>
        <v>-0.76229221180971984</v>
      </c>
      <c r="Y1086" s="35">
        <f t="shared" si="340"/>
        <v>0.541333046591289</v>
      </c>
      <c r="Z1086" s="2"/>
      <c r="AA1086" s="13">
        <v>5</v>
      </c>
      <c r="AB1086" s="13">
        <v>5</v>
      </c>
      <c r="AC1086" s="13">
        <v>5</v>
      </c>
      <c r="AD1086" s="13">
        <v>5</v>
      </c>
      <c r="AE1086" s="14">
        <v>5</v>
      </c>
      <c r="AF1086" s="15">
        <v>43.692527551711599</v>
      </c>
      <c r="AG1086" s="15">
        <v>77.6605236709933</v>
      </c>
      <c r="AH1086" s="15">
        <v>4.0547678913875602</v>
      </c>
      <c r="AI1086" s="15">
        <v>125.30937286285599</v>
      </c>
      <c r="AJ1086" s="2">
        <v>34.949301893260397</v>
      </c>
      <c r="AK1086" s="1">
        <f t="shared" si="341"/>
        <v>0</v>
      </c>
      <c r="AL1086" s="1">
        <f t="shared" si="342"/>
        <v>0</v>
      </c>
      <c r="AM1086" s="1">
        <f t="shared" si="343"/>
        <v>0</v>
      </c>
      <c r="AN1086" s="1">
        <f t="shared" si="344"/>
        <v>1</v>
      </c>
      <c r="AO1086" s="1">
        <f t="shared" si="345"/>
        <v>-1</v>
      </c>
      <c r="AP1086" s="1">
        <f t="shared" si="346"/>
        <v>0</v>
      </c>
      <c r="AQ1086" s="1">
        <f t="shared" si="347"/>
        <v>1</v>
      </c>
      <c r="AR1086" s="1">
        <f t="shared" si="348"/>
        <v>1</v>
      </c>
      <c r="AS1086" s="1">
        <f t="shared" si="349"/>
        <v>0</v>
      </c>
      <c r="AT1086" s="1">
        <f t="shared" si="350"/>
        <v>3</v>
      </c>
      <c r="AU1086" s="1">
        <f t="shared" si="351"/>
        <v>0</v>
      </c>
      <c r="AV1086" s="1">
        <f t="shared" si="352"/>
        <v>1</v>
      </c>
      <c r="AW1086" s="1">
        <f t="shared" si="353"/>
        <v>1</v>
      </c>
      <c r="AX1086" s="1">
        <f t="shared" si="354"/>
        <v>2</v>
      </c>
      <c r="AY1086" s="1">
        <v>5</v>
      </c>
      <c r="AZ1086" s="1">
        <f t="shared" si="355"/>
        <v>2</v>
      </c>
      <c r="BA1086" s="1">
        <f t="shared" si="356"/>
        <v>6</v>
      </c>
      <c r="BB1086" s="16"/>
      <c r="BC1086" s="16"/>
      <c r="BD1086" s="16"/>
      <c r="BE1086" s="16"/>
      <c r="BF1086" s="17"/>
      <c r="BG1086" s="16"/>
      <c r="BH1086" s="16"/>
      <c r="BI1086" s="16"/>
      <c r="BJ1086" s="16"/>
      <c r="BK1086" s="16"/>
      <c r="BL1086" s="16"/>
      <c r="BM1086" s="16"/>
      <c r="BN1086" s="16"/>
    </row>
    <row r="1087" spans="1:66" x14ac:dyDescent="0.2">
      <c r="A1087" s="9" t="s">
        <v>1422</v>
      </c>
      <c r="B1087" s="43" t="s">
        <v>2921</v>
      </c>
      <c r="C1087" s="9">
        <v>6</v>
      </c>
      <c r="D1087" s="9"/>
      <c r="E1087" s="9"/>
      <c r="F1087" s="9"/>
      <c r="G1087" s="9">
        <v>1</v>
      </c>
      <c r="H1087" s="10">
        <v>123.162480976002</v>
      </c>
      <c r="I1087" s="11">
        <v>0.72</v>
      </c>
      <c r="J1087" s="9">
        <v>2365</v>
      </c>
      <c r="K1087" s="2">
        <v>261.21694982466198</v>
      </c>
      <c r="L1087" s="11">
        <v>8.48486328125</v>
      </c>
      <c r="M1087" s="9">
        <v>1</v>
      </c>
      <c r="N1087" s="9">
        <v>1</v>
      </c>
      <c r="O1087" s="9">
        <v>3</v>
      </c>
      <c r="P1087" s="34">
        <v>0.87217449889480803</v>
      </c>
      <c r="Q1087" s="12">
        <v>0.67819506202469304</v>
      </c>
      <c r="R1087" s="12">
        <v>1.08106093279673</v>
      </c>
      <c r="S1087" s="12">
        <v>1.5234990304216101</v>
      </c>
      <c r="T1087" s="35">
        <v>1.26856670595376</v>
      </c>
      <c r="U1087" s="34">
        <f t="shared" si="336"/>
        <v>-0.19731128614158788</v>
      </c>
      <c r="V1087" s="12">
        <f t="shared" si="337"/>
        <v>-0.56022781482720696</v>
      </c>
      <c r="W1087" s="12">
        <f t="shared" si="338"/>
        <v>0.11244784126518179</v>
      </c>
      <c r="X1087" s="12">
        <f t="shared" si="339"/>
        <v>0.60738858187121181</v>
      </c>
      <c r="Y1087" s="35">
        <f t="shared" si="340"/>
        <v>0.34319938366547881</v>
      </c>
      <c r="Z1087" s="2"/>
      <c r="AA1087" s="13">
        <v>1</v>
      </c>
      <c r="AB1087" s="13">
        <v>1</v>
      </c>
      <c r="AC1087" s="13">
        <v>1</v>
      </c>
      <c r="AD1087" s="13">
        <v>1</v>
      </c>
      <c r="AE1087" s="14">
        <v>1</v>
      </c>
      <c r="AF1087" s="15"/>
      <c r="AG1087" s="15"/>
      <c r="AH1087" s="15"/>
      <c r="AI1087" s="15"/>
      <c r="AJ1087" s="2"/>
      <c r="AK1087" s="1">
        <f t="shared" si="341"/>
        <v>0</v>
      </c>
      <c r="AL1087" s="1">
        <f t="shared" si="342"/>
        <v>0</v>
      </c>
      <c r="AM1087" s="1">
        <f t="shared" si="343"/>
        <v>0</v>
      </c>
      <c r="AN1087" s="1">
        <f t="shared" si="344"/>
        <v>2</v>
      </c>
      <c r="AO1087" s="1">
        <f t="shared" si="345"/>
        <v>0</v>
      </c>
      <c r="AP1087" s="1">
        <f t="shared" si="346"/>
        <v>2</v>
      </c>
      <c r="AQ1087" s="1">
        <f t="shared" si="347"/>
        <v>0</v>
      </c>
      <c r="AR1087" s="1">
        <f t="shared" si="348"/>
        <v>0</v>
      </c>
      <c r="AS1087" s="1">
        <f t="shared" si="349"/>
        <v>0</v>
      </c>
      <c r="AT1087" s="1">
        <f t="shared" si="350"/>
        <v>0</v>
      </c>
      <c r="AU1087" s="1">
        <f t="shared" si="351"/>
        <v>0</v>
      </c>
      <c r="AV1087" s="1">
        <f t="shared" si="352"/>
        <v>0</v>
      </c>
      <c r="AW1087" s="1">
        <f t="shared" si="353"/>
        <v>0</v>
      </c>
      <c r="AX1087" s="1">
        <f t="shared" si="354"/>
        <v>0</v>
      </c>
      <c r="AY1087" s="1">
        <v>4</v>
      </c>
      <c r="AZ1087" s="1">
        <f t="shared" si="355"/>
        <v>4</v>
      </c>
      <c r="BA1087" s="1">
        <f t="shared" si="356"/>
        <v>6</v>
      </c>
      <c r="BB1087" s="16"/>
      <c r="BC1087" s="16"/>
      <c r="BD1087" s="16"/>
      <c r="BE1087" s="16"/>
      <c r="BF1087" s="17"/>
      <c r="BG1087" s="16"/>
      <c r="BH1087" s="16"/>
      <c r="BI1087" s="16"/>
      <c r="BJ1087" s="16"/>
      <c r="BK1087" s="16"/>
      <c r="BL1087" s="16"/>
      <c r="BM1087" s="16"/>
      <c r="BN1087" s="16"/>
    </row>
    <row r="1088" spans="1:66" ht="31.5" x14ac:dyDescent="0.2">
      <c r="A1088" s="9" t="s">
        <v>675</v>
      </c>
      <c r="B1088" s="43" t="s">
        <v>3122</v>
      </c>
      <c r="C1088" s="9">
        <v>6</v>
      </c>
      <c r="D1088" s="9"/>
      <c r="E1088" s="9"/>
      <c r="F1088" s="9"/>
      <c r="G1088" s="9">
        <v>1</v>
      </c>
      <c r="H1088" s="10">
        <v>37.1011085558671</v>
      </c>
      <c r="I1088" s="11">
        <v>5.08</v>
      </c>
      <c r="J1088" s="9">
        <v>453</v>
      </c>
      <c r="K1088" s="2">
        <v>48.72446366466</v>
      </c>
      <c r="L1088" s="11">
        <v>8.95361328125</v>
      </c>
      <c r="M1088" s="9">
        <v>3</v>
      </c>
      <c r="N1088" s="9">
        <v>3</v>
      </c>
      <c r="O1088" s="9">
        <v>3</v>
      </c>
      <c r="P1088" s="34">
        <v>1.0949841566929099</v>
      </c>
      <c r="Q1088" s="12">
        <v>0.76440397810960803</v>
      </c>
      <c r="R1088" s="12">
        <v>1.0665647554344799</v>
      </c>
      <c r="S1088" s="12">
        <v>0.99824347384379697</v>
      </c>
      <c r="T1088" s="35">
        <v>1.4130236956617599</v>
      </c>
      <c r="U1088" s="34">
        <f t="shared" si="336"/>
        <v>0.13090999564751857</v>
      </c>
      <c r="V1088" s="12">
        <f t="shared" si="337"/>
        <v>-0.38759280848189648</v>
      </c>
      <c r="W1088" s="12">
        <f t="shared" si="338"/>
        <v>9.2971560153978422E-2</v>
      </c>
      <c r="X1088" s="12">
        <f t="shared" si="339"/>
        <v>-2.5363598186377706E-3</v>
      </c>
      <c r="Y1088" s="35">
        <f t="shared" si="340"/>
        <v>0.49878565910927108</v>
      </c>
      <c r="Z1088" s="2"/>
      <c r="AA1088" s="13">
        <v>3</v>
      </c>
      <c r="AB1088" s="13">
        <v>3</v>
      </c>
      <c r="AC1088" s="13">
        <v>3</v>
      </c>
      <c r="AD1088" s="13">
        <v>3</v>
      </c>
      <c r="AE1088" s="14">
        <v>3</v>
      </c>
      <c r="AF1088" s="15">
        <v>31.4515006226585</v>
      </c>
      <c r="AG1088" s="15">
        <v>19.490153870675201</v>
      </c>
      <c r="AH1088" s="15">
        <v>0.61225398663609598</v>
      </c>
      <c r="AI1088" s="15">
        <v>45.590436934969397</v>
      </c>
      <c r="AJ1088" s="2">
        <v>2.8949622116206402</v>
      </c>
      <c r="AK1088" s="1">
        <f t="shared" si="341"/>
        <v>0</v>
      </c>
      <c r="AL1088" s="1">
        <f t="shared" si="342"/>
        <v>0</v>
      </c>
      <c r="AM1088" s="1">
        <f t="shared" si="343"/>
        <v>0</v>
      </c>
      <c r="AN1088" s="1">
        <f t="shared" si="344"/>
        <v>0</v>
      </c>
      <c r="AO1088" s="1">
        <f t="shared" si="345"/>
        <v>-1</v>
      </c>
      <c r="AP1088" s="1">
        <f t="shared" si="346"/>
        <v>-1</v>
      </c>
      <c r="AQ1088" s="1">
        <f t="shared" si="347"/>
        <v>1</v>
      </c>
      <c r="AR1088" s="1">
        <f t="shared" si="348"/>
        <v>1</v>
      </c>
      <c r="AS1088" s="1">
        <f t="shared" si="349"/>
        <v>2</v>
      </c>
      <c r="AT1088" s="1">
        <f t="shared" si="350"/>
        <v>3</v>
      </c>
      <c r="AU1088" s="1">
        <f t="shared" si="351"/>
        <v>1</v>
      </c>
      <c r="AV1088" s="1">
        <f t="shared" si="352"/>
        <v>3</v>
      </c>
      <c r="AW1088" s="1">
        <f t="shared" si="353"/>
        <v>2</v>
      </c>
      <c r="AX1088" s="1">
        <f t="shared" si="354"/>
        <v>2</v>
      </c>
      <c r="AY1088" s="1">
        <v>5</v>
      </c>
      <c r="AZ1088" s="1">
        <f t="shared" si="355"/>
        <v>2</v>
      </c>
      <c r="BA1088" s="1">
        <f t="shared" si="356"/>
        <v>6</v>
      </c>
      <c r="BB1088" s="16"/>
      <c r="BC1088" s="16"/>
      <c r="BD1088" s="16"/>
      <c r="BE1088" s="16"/>
      <c r="BF1088" s="17"/>
      <c r="BG1088" s="16"/>
      <c r="BH1088" s="16"/>
      <c r="BI1088" s="16"/>
      <c r="BJ1088" s="16"/>
      <c r="BK1088" s="16"/>
      <c r="BL1088" s="16"/>
      <c r="BM1088" s="16"/>
      <c r="BN1088" s="16"/>
    </row>
    <row r="1089" spans="1:66" x14ac:dyDescent="0.2">
      <c r="A1089" s="9" t="s">
        <v>516</v>
      </c>
      <c r="B1089" s="43" t="s">
        <v>2566</v>
      </c>
      <c r="C1089" s="9">
        <v>6</v>
      </c>
      <c r="D1089" s="9"/>
      <c r="E1089" s="9"/>
      <c r="F1089" s="9"/>
      <c r="G1089" s="9">
        <v>1</v>
      </c>
      <c r="H1089" s="10">
        <v>52.84</v>
      </c>
      <c r="I1089" s="11">
        <v>4.1500000000000004</v>
      </c>
      <c r="J1089" s="9">
        <v>241</v>
      </c>
      <c r="K1089" s="2">
        <v>26.472371024659999</v>
      </c>
      <c r="L1089" s="11">
        <v>8.13330078125</v>
      </c>
      <c r="M1089" s="9">
        <v>1</v>
      </c>
      <c r="N1089" s="9">
        <v>1</v>
      </c>
      <c r="O1089" s="9">
        <v>1</v>
      </c>
      <c r="P1089" s="34">
        <v>1.2190862276878101</v>
      </c>
      <c r="Q1089" s="12">
        <v>1.0903024078032799</v>
      </c>
      <c r="R1089" s="12">
        <v>1.04549149620711</v>
      </c>
      <c r="S1089" s="12">
        <v>0.75386915358822704</v>
      </c>
      <c r="T1089" s="35">
        <v>1.10294029021067</v>
      </c>
      <c r="U1089" s="34">
        <f t="shared" si="336"/>
        <v>0.28580017342160685</v>
      </c>
      <c r="V1089" s="12">
        <f t="shared" si="337"/>
        <v>0.12472833842293293</v>
      </c>
      <c r="W1089" s="12">
        <f t="shared" si="338"/>
        <v>6.4181327417951239E-2</v>
      </c>
      <c r="X1089" s="12">
        <f t="shared" si="339"/>
        <v>-0.4076139531581901</v>
      </c>
      <c r="Y1089" s="35">
        <f t="shared" si="340"/>
        <v>0.141354689978547</v>
      </c>
      <c r="Z1089" s="2"/>
      <c r="AA1089" s="13">
        <v>1</v>
      </c>
      <c r="AB1089" s="13">
        <v>1</v>
      </c>
      <c r="AC1089" s="13">
        <v>1</v>
      </c>
      <c r="AD1089" s="13">
        <v>1</v>
      </c>
      <c r="AE1089" s="14">
        <v>1</v>
      </c>
      <c r="AF1089" s="15"/>
      <c r="AG1089" s="15"/>
      <c r="AH1089" s="15"/>
      <c r="AI1089" s="15"/>
      <c r="AJ1089" s="2"/>
      <c r="AK1089" s="1">
        <f t="shared" si="341"/>
        <v>0</v>
      </c>
      <c r="AL1089" s="1">
        <f t="shared" si="342"/>
        <v>0</v>
      </c>
      <c r="AM1089" s="1">
        <f t="shared" si="343"/>
        <v>0</v>
      </c>
      <c r="AN1089" s="1">
        <f t="shared" si="344"/>
        <v>0</v>
      </c>
      <c r="AO1089" s="1">
        <f t="shared" si="345"/>
        <v>0</v>
      </c>
      <c r="AP1089" s="1">
        <f t="shared" si="346"/>
        <v>0</v>
      </c>
      <c r="AQ1089" s="1">
        <f t="shared" si="347"/>
        <v>0</v>
      </c>
      <c r="AR1089" s="1">
        <f t="shared" si="348"/>
        <v>0</v>
      </c>
      <c r="AS1089" s="1">
        <f t="shared" si="349"/>
        <v>0</v>
      </c>
      <c r="AT1089" s="1">
        <f t="shared" si="350"/>
        <v>0</v>
      </c>
      <c r="AU1089" s="1">
        <f t="shared" si="351"/>
        <v>0</v>
      </c>
      <c r="AV1089" s="1">
        <f t="shared" si="352"/>
        <v>0</v>
      </c>
      <c r="AW1089" s="1">
        <f t="shared" si="353"/>
        <v>0</v>
      </c>
      <c r="AX1089" s="1">
        <f t="shared" si="354"/>
        <v>0</v>
      </c>
      <c r="AY1089" s="1">
        <v>3</v>
      </c>
      <c r="AZ1089" s="1">
        <f t="shared" si="355"/>
        <v>6</v>
      </c>
      <c r="BA1089" s="1">
        <f t="shared" si="356"/>
        <v>6</v>
      </c>
      <c r="BB1089" s="16"/>
      <c r="BC1089" s="16"/>
      <c r="BD1089" s="16"/>
      <c r="BE1089" s="16"/>
      <c r="BF1089" s="17"/>
      <c r="BG1089" s="16"/>
      <c r="BH1089" s="16"/>
      <c r="BI1089" s="16"/>
      <c r="BJ1089" s="16"/>
      <c r="BK1089" s="16"/>
      <c r="BL1089" s="16"/>
      <c r="BM1089" s="16"/>
      <c r="BN1089" s="16"/>
    </row>
    <row r="1090" spans="1:66" x14ac:dyDescent="0.2">
      <c r="A1090" s="9" t="s">
        <v>1255</v>
      </c>
      <c r="B1090" s="43" t="s">
        <v>2562</v>
      </c>
      <c r="C1090" s="9">
        <v>6</v>
      </c>
      <c r="D1090" s="9"/>
      <c r="E1090" s="9"/>
      <c r="F1090" s="9"/>
      <c r="G1090" s="9">
        <v>1</v>
      </c>
      <c r="H1090" s="10">
        <v>228.87429708229899</v>
      </c>
      <c r="I1090" s="11">
        <v>5.25</v>
      </c>
      <c r="J1090" s="9">
        <v>819</v>
      </c>
      <c r="K1090" s="2">
        <v>93.429626044659997</v>
      </c>
      <c r="L1090" s="11">
        <v>5.71923828125</v>
      </c>
      <c r="M1090" s="9">
        <v>2</v>
      </c>
      <c r="N1090" s="9">
        <v>2</v>
      </c>
      <c r="O1090" s="9">
        <v>6</v>
      </c>
      <c r="P1090" s="34">
        <v>1.0155289579148701</v>
      </c>
      <c r="Q1090" s="12">
        <v>0.57032131101530303</v>
      </c>
      <c r="R1090" s="12">
        <v>1.03958827531375</v>
      </c>
      <c r="S1090" s="12">
        <v>0.15632023134232501</v>
      </c>
      <c r="T1090" s="35">
        <v>1.75645593837391</v>
      </c>
      <c r="U1090" s="34">
        <f t="shared" ref="U1090:U1153" si="357">LOG(P1090,2)</f>
        <v>2.2231378821193255E-2</v>
      </c>
      <c r="V1090" s="12">
        <f t="shared" ref="V1090:V1153" si="358">LOG(Q1090,2)</f>
        <v>-0.81015315244510688</v>
      </c>
      <c r="W1090" s="12">
        <f t="shared" ref="W1090:W1153" si="359">LOG(R1090,2)</f>
        <v>5.6012268008847052E-2</v>
      </c>
      <c r="X1090" s="12">
        <f t="shared" ref="X1090:X1153" si="360">LOG(S1090,2)</f>
        <v>-2.677423587385404</v>
      </c>
      <c r="Y1090" s="35">
        <f t="shared" ref="Y1090:Y1153" si="361">LOG(T1090,2)</f>
        <v>0.81266738624616019</v>
      </c>
      <c r="Z1090" s="2"/>
      <c r="AA1090" s="13">
        <v>1</v>
      </c>
      <c r="AB1090" s="13">
        <v>1</v>
      </c>
      <c r="AC1090" s="13">
        <v>1</v>
      </c>
      <c r="AD1090" s="13">
        <v>1</v>
      </c>
      <c r="AE1090" s="14">
        <v>1</v>
      </c>
      <c r="AF1090" s="15"/>
      <c r="AG1090" s="15"/>
      <c r="AH1090" s="15"/>
      <c r="AI1090" s="15"/>
      <c r="AJ1090" s="2"/>
      <c r="AK1090" s="1">
        <f t="shared" ref="AK1090:AK1153" si="362">IF(P1090&gt;2.999,5,IF(P1090&gt;2.499,4,IF(P1090&gt;1.999,3,IF(P1090&gt;1.499,2,IF(P1090&gt;1.299,1,IF(P1090="",0,IF(P1090&lt;0.334,4,IF(P1090&lt;0.401,3,IF(P1090&lt;0.501,2,IF(P1090&lt;0.668,1,0))))))))))</f>
        <v>0</v>
      </c>
      <c r="AL1090" s="1">
        <f t="shared" ref="AL1090:AL1153" si="363">IF(Q1090&gt;2.999,5,IF(Q1090&gt;2.499,4,IF(Q1090&gt;1.999,3,IF(Q1090&gt;1.499,2,IF(Q1090&gt;1.299,1,IF(Q1090="",0,IF(Q1090&lt;0.334,4,IF(Q1090&lt;0.401,3,IF(Q1090&lt;0.501,2,IF(Q1090&lt;0.668,1,0))))))))))</f>
        <v>1</v>
      </c>
      <c r="AM1090" s="1">
        <f t="shared" ref="AM1090:AM1153" si="364">IF(R1090&gt;2.999,5,IF(R1090&gt;2.499,4,IF(R1090&gt;1.999,3,IF(R1090&gt;1.499,2,IF(R1090&gt;1.299,1,IF(R1090="",0,IF(R1090&lt;0.334,4,IF(R1090&lt;0.401,3,IF(R1090&lt;0.501,2,IF(R1090&lt;0.668,1,0))))))))))</f>
        <v>0</v>
      </c>
      <c r="AN1090" s="1">
        <f t="shared" ref="AN1090:AN1153" si="365">IF(S1090&gt;2.999,5,IF(S1090&gt;2.499,4,IF(S1090&gt;1.999,3,IF(S1090&gt;1.499,2,IF(S1090&gt;1.299,1,IF(S1090="",0,IF(S1090&lt;0.334,4,IF(S1090&lt;0.401,3,IF(S1090&lt;0.501,2,IF(S1090&lt;0.668,1,0))))))))))</f>
        <v>4</v>
      </c>
      <c r="AO1090" s="1">
        <f t="shared" ref="AO1090:AO1153" si="366">IF(T1090&gt;2.999,-5,IF(T1090&gt;2.499,-4,IF(T1090&gt;1.999,-3,IF(T1090&gt;1.499,-2,IF(T1090&gt;1.299,-1,IF(T1090="",0,IF(T1090&lt;0.334,-4,IF(T1090&lt;0.401,-3,IF(T1090&lt;0.501,-2,IF(T1090&lt;0.668,-1,0))))))))))</f>
        <v>-2</v>
      </c>
      <c r="AP1090" s="1">
        <f t="shared" ref="AP1090:AP1153" si="367">AK1090+AL1090+AM1090+AN1090+AO1090</f>
        <v>3</v>
      </c>
      <c r="AQ1090" s="1">
        <f t="shared" ref="AQ1090:AQ1153" si="368">IF(AA1090&gt;11.999,3,IF(AA1090&gt;5.999,2,IF(AA1090&gt;2.999,1,0)))</f>
        <v>0</v>
      </c>
      <c r="AR1090" s="1">
        <f t="shared" ref="AR1090:AR1153" si="369">IF(AF1090="",0,IF(AF1090&lt;10.001,3,IF(AF1090&lt;25.001,2,IF(AF1090&lt;50.001,1,0))))</f>
        <v>0</v>
      </c>
      <c r="AS1090" s="1">
        <f t="shared" ref="AS1090:AS1153" si="370">IF(AG1090="",0,IF(AG1090&lt;10.001,3,IF(AG1090&lt;25.001,2,IF(AG1090&lt;50.001,1,0))))</f>
        <v>0</v>
      </c>
      <c r="AT1090" s="1">
        <f t="shared" ref="AT1090:AT1153" si="371">IF(AH1090="",0,IF(AH1090&lt;10.001,3,IF(AH1090&lt;25.001,2,IF(AH1090&lt;50.001,1,0))))</f>
        <v>0</v>
      </c>
      <c r="AU1090" s="1">
        <f t="shared" ref="AU1090:AU1153" si="372">IF(AI1090="",0,IF(AI1090&lt;10.001,3,IF(AI1090&lt;25.001,2,IF(AI1090&lt;50.001,1,0))))</f>
        <v>0</v>
      </c>
      <c r="AV1090" s="1">
        <f t="shared" ref="AV1090:AV1153" si="373">IF(AJ1090="",0,IF(AJ1090&lt;10.001,3,IF(AJ1090&lt;25.001,2,IF(AJ1090&lt;50.001,1,0))))</f>
        <v>0</v>
      </c>
      <c r="AW1090" s="1">
        <f t="shared" ref="AW1090:AW1153" si="374">AVERAGE(AR1090:AV1090)</f>
        <v>0</v>
      </c>
      <c r="AX1090" s="1">
        <f t="shared" ref="AX1090:AX1153" si="375">IF(M1090&gt;5.999,4,IF(M1090&gt;2.999,2,IF(M1090&gt;1.999,1,0)))</f>
        <v>1</v>
      </c>
      <c r="AY1090" s="1">
        <v>5</v>
      </c>
      <c r="AZ1090" s="1">
        <f t="shared" ref="AZ1090:AZ1153" si="376">IF(AY1090=1,8,IF(AY1090=2,1,IF(AY1090=3,6,IF(AY1090=4,4,IF(AY1090=5,2,0)))))</f>
        <v>2</v>
      </c>
      <c r="BA1090" s="1">
        <f t="shared" ref="BA1090:BA1153" si="377">SUM(AP1090,AQ1090,AW1090,AX1090,AZ1090)</f>
        <v>6</v>
      </c>
      <c r="BB1090" s="16"/>
      <c r="BC1090" s="16"/>
      <c r="BD1090" s="16"/>
      <c r="BE1090" s="16"/>
      <c r="BF1090" s="17"/>
      <c r="BG1090" s="16"/>
      <c r="BH1090" s="16"/>
      <c r="BI1090" s="16"/>
      <c r="BJ1090" s="16"/>
      <c r="BK1090" s="16"/>
      <c r="BL1090" s="16"/>
      <c r="BM1090" s="16"/>
      <c r="BN1090" s="16"/>
    </row>
    <row r="1091" spans="1:66" x14ac:dyDescent="0.2">
      <c r="A1091" s="9" t="s">
        <v>1002</v>
      </c>
      <c r="B1091" s="43" t="s">
        <v>2014</v>
      </c>
      <c r="C1091" s="9">
        <v>6</v>
      </c>
      <c r="D1091" s="9"/>
      <c r="E1091" s="9"/>
      <c r="F1091" s="9"/>
      <c r="G1091" s="9">
        <v>1</v>
      </c>
      <c r="H1091" s="10">
        <v>44.93</v>
      </c>
      <c r="I1091" s="11">
        <v>2.09</v>
      </c>
      <c r="J1091" s="9">
        <v>431</v>
      </c>
      <c r="K1091" s="2">
        <v>48.326724894660003</v>
      </c>
      <c r="L1091" s="11">
        <v>6.58056640625</v>
      </c>
      <c r="M1091" s="9">
        <v>1</v>
      </c>
      <c r="N1091" s="9">
        <v>1</v>
      </c>
      <c r="O1091" s="9">
        <v>1</v>
      </c>
      <c r="P1091" s="34">
        <v>1.1839165757452601</v>
      </c>
      <c r="Q1091" s="12">
        <v>1.09076739925281</v>
      </c>
      <c r="R1091" s="12">
        <v>1.0130416741502499</v>
      </c>
      <c r="S1091" s="12">
        <v>1.0021656610882499</v>
      </c>
      <c r="T1091" s="35">
        <v>1.07066473826206</v>
      </c>
      <c r="U1091" s="34">
        <f t="shared" si="357"/>
        <v>0.24356742556237282</v>
      </c>
      <c r="V1091" s="12">
        <f t="shared" si="358"/>
        <v>0.12534348688474387</v>
      </c>
      <c r="W1091" s="12">
        <f t="shared" si="359"/>
        <v>1.8693524438380502E-2</v>
      </c>
      <c r="X1091" s="12">
        <f t="shared" si="360"/>
        <v>3.1210102055838334E-3</v>
      </c>
      <c r="Y1091" s="35">
        <f t="shared" si="361"/>
        <v>9.8506793657481911E-2</v>
      </c>
      <c r="Z1091" s="2"/>
      <c r="AA1091" s="13">
        <v>1</v>
      </c>
      <c r="AB1091" s="13">
        <v>1</v>
      </c>
      <c r="AC1091" s="13">
        <v>1</v>
      </c>
      <c r="AD1091" s="13">
        <v>1</v>
      </c>
      <c r="AE1091" s="14">
        <v>1</v>
      </c>
      <c r="AF1091" s="15"/>
      <c r="AG1091" s="15"/>
      <c r="AH1091" s="15"/>
      <c r="AI1091" s="15"/>
      <c r="AJ1091" s="2"/>
      <c r="AK1091" s="1">
        <f t="shared" si="362"/>
        <v>0</v>
      </c>
      <c r="AL1091" s="1">
        <f t="shared" si="363"/>
        <v>0</v>
      </c>
      <c r="AM1091" s="1">
        <f t="shared" si="364"/>
        <v>0</v>
      </c>
      <c r="AN1091" s="1">
        <f t="shared" si="365"/>
        <v>0</v>
      </c>
      <c r="AO1091" s="1">
        <f t="shared" si="366"/>
        <v>0</v>
      </c>
      <c r="AP1091" s="1">
        <f t="shared" si="367"/>
        <v>0</v>
      </c>
      <c r="AQ1091" s="1">
        <f t="shared" si="368"/>
        <v>0</v>
      </c>
      <c r="AR1091" s="1">
        <f t="shared" si="369"/>
        <v>0</v>
      </c>
      <c r="AS1091" s="1">
        <f t="shared" si="370"/>
        <v>0</v>
      </c>
      <c r="AT1091" s="1">
        <f t="shared" si="371"/>
        <v>0</v>
      </c>
      <c r="AU1091" s="1">
        <f t="shared" si="372"/>
        <v>0</v>
      </c>
      <c r="AV1091" s="1">
        <f t="shared" si="373"/>
        <v>0</v>
      </c>
      <c r="AW1091" s="1">
        <f t="shared" si="374"/>
        <v>0</v>
      </c>
      <c r="AX1091" s="1">
        <f t="shared" si="375"/>
        <v>0</v>
      </c>
      <c r="AY1091" s="1">
        <v>3</v>
      </c>
      <c r="AZ1091" s="1">
        <f t="shared" si="376"/>
        <v>6</v>
      </c>
      <c r="BA1091" s="1">
        <f t="shared" si="377"/>
        <v>6</v>
      </c>
      <c r="BB1091" s="16"/>
      <c r="BC1091" s="16"/>
      <c r="BD1091" s="16"/>
      <c r="BE1091" s="16"/>
      <c r="BF1091" s="17"/>
      <c r="BG1091" s="16"/>
      <c r="BH1091" s="16"/>
      <c r="BI1091" s="16"/>
      <c r="BJ1091" s="16"/>
      <c r="BK1091" s="16"/>
      <c r="BL1091" s="16"/>
      <c r="BM1091" s="16"/>
      <c r="BN1091" s="16"/>
    </row>
    <row r="1092" spans="1:66" x14ac:dyDescent="0.2">
      <c r="A1092" s="9" t="s">
        <v>1393</v>
      </c>
      <c r="B1092" s="43" t="s">
        <v>2002</v>
      </c>
      <c r="C1092" s="9">
        <v>6</v>
      </c>
      <c r="D1092" s="9"/>
      <c r="E1092" s="9"/>
      <c r="F1092" s="9"/>
      <c r="G1092" s="9">
        <v>1</v>
      </c>
      <c r="H1092" s="10">
        <v>69.1594131744409</v>
      </c>
      <c r="I1092" s="11">
        <v>8.64</v>
      </c>
      <c r="J1092" s="9">
        <v>243</v>
      </c>
      <c r="K1092" s="2">
        <v>26.193586184659999</v>
      </c>
      <c r="L1092" s="11">
        <v>10.47705078125</v>
      </c>
      <c r="M1092" s="9">
        <v>2</v>
      </c>
      <c r="N1092" s="9">
        <v>2</v>
      </c>
      <c r="O1092" s="9">
        <v>2</v>
      </c>
      <c r="P1092" s="34">
        <v>0.76040760712969002</v>
      </c>
      <c r="Q1092" s="12">
        <v>0.933822736611154</v>
      </c>
      <c r="R1092" s="12">
        <v>0.98497012422277497</v>
      </c>
      <c r="S1092" s="12">
        <v>1.3327228369105899</v>
      </c>
      <c r="T1092" s="35">
        <v>0.80324227394961301</v>
      </c>
      <c r="U1092" s="34">
        <f t="shared" si="357"/>
        <v>-0.39515513008477016</v>
      </c>
      <c r="V1092" s="12">
        <f t="shared" si="358"/>
        <v>-9.8779379302735129E-2</v>
      </c>
      <c r="W1092" s="12">
        <f t="shared" si="359"/>
        <v>-2.1848128987699385E-2</v>
      </c>
      <c r="X1092" s="12">
        <f t="shared" si="360"/>
        <v>0.41437677788310051</v>
      </c>
      <c r="Y1092" s="35">
        <f t="shared" si="361"/>
        <v>-0.3160928958021717</v>
      </c>
      <c r="Z1092" s="2"/>
      <c r="AA1092" s="13">
        <v>1</v>
      </c>
      <c r="AB1092" s="13">
        <v>1</v>
      </c>
      <c r="AC1092" s="13">
        <v>1</v>
      </c>
      <c r="AD1092" s="13">
        <v>1</v>
      </c>
      <c r="AE1092" s="14">
        <v>1</v>
      </c>
      <c r="AF1092" s="15"/>
      <c r="AG1092" s="15"/>
      <c r="AH1092" s="15"/>
      <c r="AI1092" s="15"/>
      <c r="AJ1092" s="2"/>
      <c r="AK1092" s="1">
        <f t="shared" si="362"/>
        <v>0</v>
      </c>
      <c r="AL1092" s="1">
        <f t="shared" si="363"/>
        <v>0</v>
      </c>
      <c r="AM1092" s="1">
        <f t="shared" si="364"/>
        <v>0</v>
      </c>
      <c r="AN1092" s="1">
        <f t="shared" si="365"/>
        <v>1</v>
      </c>
      <c r="AO1092" s="1">
        <f t="shared" si="366"/>
        <v>0</v>
      </c>
      <c r="AP1092" s="1">
        <f t="shared" si="367"/>
        <v>1</v>
      </c>
      <c r="AQ1092" s="1">
        <f t="shared" si="368"/>
        <v>0</v>
      </c>
      <c r="AR1092" s="1">
        <f t="shared" si="369"/>
        <v>0</v>
      </c>
      <c r="AS1092" s="1">
        <f t="shared" si="370"/>
        <v>0</v>
      </c>
      <c r="AT1092" s="1">
        <f t="shared" si="371"/>
        <v>0</v>
      </c>
      <c r="AU1092" s="1">
        <f t="shared" si="372"/>
        <v>0</v>
      </c>
      <c r="AV1092" s="1">
        <f t="shared" si="373"/>
        <v>0</v>
      </c>
      <c r="AW1092" s="1">
        <f t="shared" si="374"/>
        <v>0</v>
      </c>
      <c r="AX1092" s="1">
        <f t="shared" si="375"/>
        <v>1</v>
      </c>
      <c r="AY1092" s="1">
        <v>4</v>
      </c>
      <c r="AZ1092" s="1">
        <f t="shared" si="376"/>
        <v>4</v>
      </c>
      <c r="BA1092" s="1">
        <f t="shared" si="377"/>
        <v>6</v>
      </c>
      <c r="BB1092" s="16"/>
      <c r="BC1092" s="16"/>
      <c r="BD1092" s="16"/>
      <c r="BE1092" s="16"/>
      <c r="BF1092" s="17"/>
      <c r="BG1092" s="16"/>
      <c r="BH1092" s="16"/>
      <c r="BI1092" s="16"/>
      <c r="BJ1092" s="16"/>
      <c r="BK1092" s="16"/>
      <c r="BL1092" s="16"/>
      <c r="BM1092" s="16"/>
      <c r="BN1092" s="16"/>
    </row>
    <row r="1093" spans="1:66" ht="21" x14ac:dyDescent="0.2">
      <c r="A1093" s="9" t="s">
        <v>646</v>
      </c>
      <c r="B1093" s="43" t="s">
        <v>2927</v>
      </c>
      <c r="C1093" s="9">
        <v>6</v>
      </c>
      <c r="D1093" s="9"/>
      <c r="E1093" s="9"/>
      <c r="F1093" s="9"/>
      <c r="G1093" s="9">
        <v>1</v>
      </c>
      <c r="H1093" s="10">
        <v>51.5</v>
      </c>
      <c r="I1093" s="11">
        <v>2.1800000000000002</v>
      </c>
      <c r="J1093" s="9">
        <v>504</v>
      </c>
      <c r="K1093" s="2">
        <v>55.957733044660102</v>
      </c>
      <c r="L1093" s="11">
        <v>8.52880859375</v>
      </c>
      <c r="M1093" s="9">
        <v>1</v>
      </c>
      <c r="N1093" s="9">
        <v>1</v>
      </c>
      <c r="O1093" s="9">
        <v>1</v>
      </c>
      <c r="P1093" s="34">
        <v>2.05789496671294</v>
      </c>
      <c r="Q1093" s="12">
        <v>0.86452940596153005</v>
      </c>
      <c r="R1093" s="12">
        <v>0.984927629634891</v>
      </c>
      <c r="S1093" s="12">
        <v>0.25528094712414601</v>
      </c>
      <c r="T1093" s="35">
        <v>2.3480534728473699</v>
      </c>
      <c r="U1093" s="34">
        <f t="shared" si="357"/>
        <v>1.0411693501282306</v>
      </c>
      <c r="V1093" s="12">
        <f t="shared" si="358"/>
        <v>-0.21001305859254663</v>
      </c>
      <c r="W1093" s="12">
        <f t="shared" si="359"/>
        <v>-2.1910372554497987E-2</v>
      </c>
      <c r="X1093" s="12">
        <f t="shared" si="360"/>
        <v>-1.9698422285690724</v>
      </c>
      <c r="Y1093" s="35">
        <f t="shared" si="361"/>
        <v>1.2314652637006458</v>
      </c>
      <c r="Z1093" s="2"/>
      <c r="AA1093" s="13">
        <v>1</v>
      </c>
      <c r="AB1093" s="13">
        <v>1</v>
      </c>
      <c r="AC1093" s="13">
        <v>1</v>
      </c>
      <c r="AD1093" s="13">
        <v>1</v>
      </c>
      <c r="AE1093" s="14">
        <v>1</v>
      </c>
      <c r="AF1093" s="15"/>
      <c r="AG1093" s="15"/>
      <c r="AH1093" s="15"/>
      <c r="AI1093" s="15"/>
      <c r="AJ1093" s="2"/>
      <c r="AK1093" s="1">
        <f t="shared" si="362"/>
        <v>3</v>
      </c>
      <c r="AL1093" s="1">
        <f t="shared" si="363"/>
        <v>0</v>
      </c>
      <c r="AM1093" s="1">
        <f t="shared" si="364"/>
        <v>0</v>
      </c>
      <c r="AN1093" s="1">
        <f t="shared" si="365"/>
        <v>4</v>
      </c>
      <c r="AO1093" s="1">
        <f t="shared" si="366"/>
        <v>-3</v>
      </c>
      <c r="AP1093" s="1">
        <f t="shared" si="367"/>
        <v>4</v>
      </c>
      <c r="AQ1093" s="1">
        <f t="shared" si="368"/>
        <v>0</v>
      </c>
      <c r="AR1093" s="1">
        <f t="shared" si="369"/>
        <v>0</v>
      </c>
      <c r="AS1093" s="1">
        <f t="shared" si="370"/>
        <v>0</v>
      </c>
      <c r="AT1093" s="1">
        <f t="shared" si="371"/>
        <v>0</v>
      </c>
      <c r="AU1093" s="1">
        <f t="shared" si="372"/>
        <v>0</v>
      </c>
      <c r="AV1093" s="1">
        <f t="shared" si="373"/>
        <v>0</v>
      </c>
      <c r="AW1093" s="1">
        <f t="shared" si="374"/>
        <v>0</v>
      </c>
      <c r="AX1093" s="1">
        <f t="shared" si="375"/>
        <v>0</v>
      </c>
      <c r="AY1093" s="1">
        <v>5</v>
      </c>
      <c r="AZ1093" s="1">
        <f t="shared" si="376"/>
        <v>2</v>
      </c>
      <c r="BA1093" s="1">
        <f t="shared" si="377"/>
        <v>6</v>
      </c>
      <c r="BB1093" s="16"/>
      <c r="BC1093" s="16"/>
      <c r="BD1093" s="16"/>
      <c r="BE1093" s="16"/>
      <c r="BF1093" s="17"/>
      <c r="BG1093" s="16"/>
      <c r="BH1093" s="16"/>
      <c r="BI1093" s="16"/>
      <c r="BJ1093" s="16"/>
      <c r="BK1093" s="16"/>
      <c r="BL1093" s="16"/>
      <c r="BM1093" s="16"/>
      <c r="BN1093" s="16"/>
    </row>
    <row r="1094" spans="1:66" x14ac:dyDescent="0.2">
      <c r="A1094" s="9" t="s">
        <v>112</v>
      </c>
      <c r="B1094" s="43" t="s">
        <v>2567</v>
      </c>
      <c r="C1094" s="9">
        <v>6</v>
      </c>
      <c r="D1094" s="9"/>
      <c r="E1094" s="9"/>
      <c r="F1094" s="9"/>
      <c r="G1094" s="9">
        <v>1</v>
      </c>
      <c r="H1094" s="10">
        <v>54.651381056187702</v>
      </c>
      <c r="I1094" s="11">
        <v>1.26</v>
      </c>
      <c r="J1094" s="9">
        <v>1272</v>
      </c>
      <c r="K1094" s="2">
        <v>141.25755009465999</v>
      </c>
      <c r="L1094" s="11">
        <v>5.41455078125</v>
      </c>
      <c r="M1094" s="9">
        <v>1</v>
      </c>
      <c r="N1094" s="9">
        <v>2</v>
      </c>
      <c r="O1094" s="9">
        <v>2</v>
      </c>
      <c r="P1094" s="34">
        <v>1.2673831833965801</v>
      </c>
      <c r="Q1094" s="12">
        <v>1.2677215787854399</v>
      </c>
      <c r="R1094" s="12">
        <v>0.97537238962662898</v>
      </c>
      <c r="S1094" s="12">
        <v>0.86579603459759302</v>
      </c>
      <c r="T1094" s="35">
        <v>0.98616277572886202</v>
      </c>
      <c r="U1094" s="34">
        <f t="shared" si="357"/>
        <v>0.34185277799699948</v>
      </c>
      <c r="V1094" s="12">
        <f t="shared" si="358"/>
        <v>0.34223793079979498</v>
      </c>
      <c r="W1094" s="12">
        <f t="shared" si="359"/>
        <v>-3.597496105420691E-2</v>
      </c>
      <c r="X1094" s="12">
        <f t="shared" si="360"/>
        <v>-0.20790090195951208</v>
      </c>
      <c r="Y1094" s="35">
        <f t="shared" si="361"/>
        <v>-2.010229782293604E-2</v>
      </c>
      <c r="Z1094" s="2"/>
      <c r="AA1094" s="13">
        <v>1</v>
      </c>
      <c r="AB1094" s="13">
        <v>1</v>
      </c>
      <c r="AC1094" s="13">
        <v>1</v>
      </c>
      <c r="AD1094" s="13">
        <v>1</v>
      </c>
      <c r="AE1094" s="14">
        <v>1</v>
      </c>
      <c r="AF1094" s="15"/>
      <c r="AG1094" s="15"/>
      <c r="AH1094" s="15"/>
      <c r="AI1094" s="15"/>
      <c r="AJ1094" s="2"/>
      <c r="AK1094" s="1">
        <f t="shared" si="362"/>
        <v>0</v>
      </c>
      <c r="AL1094" s="1">
        <f t="shared" si="363"/>
        <v>0</v>
      </c>
      <c r="AM1094" s="1">
        <f t="shared" si="364"/>
        <v>0</v>
      </c>
      <c r="AN1094" s="1">
        <f t="shared" si="365"/>
        <v>0</v>
      </c>
      <c r="AO1094" s="1">
        <f t="shared" si="366"/>
        <v>0</v>
      </c>
      <c r="AP1094" s="1">
        <f t="shared" si="367"/>
        <v>0</v>
      </c>
      <c r="AQ1094" s="1">
        <f t="shared" si="368"/>
        <v>0</v>
      </c>
      <c r="AR1094" s="1">
        <f t="shared" si="369"/>
        <v>0</v>
      </c>
      <c r="AS1094" s="1">
        <f t="shared" si="370"/>
        <v>0</v>
      </c>
      <c r="AT1094" s="1">
        <f t="shared" si="371"/>
        <v>0</v>
      </c>
      <c r="AU1094" s="1">
        <f t="shared" si="372"/>
        <v>0</v>
      </c>
      <c r="AV1094" s="1">
        <f t="shared" si="373"/>
        <v>0</v>
      </c>
      <c r="AW1094" s="1">
        <f t="shared" si="374"/>
        <v>0</v>
      </c>
      <c r="AX1094" s="1">
        <f t="shared" si="375"/>
        <v>0</v>
      </c>
      <c r="AY1094" s="1">
        <v>3</v>
      </c>
      <c r="AZ1094" s="1">
        <f t="shared" si="376"/>
        <v>6</v>
      </c>
      <c r="BA1094" s="1">
        <f t="shared" si="377"/>
        <v>6</v>
      </c>
      <c r="BB1094" s="16"/>
      <c r="BC1094" s="16"/>
      <c r="BD1094" s="16"/>
      <c r="BE1094" s="16"/>
      <c r="BF1094" s="17"/>
      <c r="BG1094" s="16"/>
      <c r="BH1094" s="16"/>
      <c r="BI1094" s="16"/>
      <c r="BJ1094" s="16"/>
      <c r="BK1094" s="16"/>
      <c r="BL1094" s="16"/>
      <c r="BM1094" s="16"/>
      <c r="BN1094" s="16"/>
    </row>
    <row r="1095" spans="1:66" x14ac:dyDescent="0.2">
      <c r="A1095" s="9" t="s">
        <v>1439</v>
      </c>
      <c r="B1095" s="43" t="s">
        <v>3119</v>
      </c>
      <c r="C1095" s="9">
        <v>6</v>
      </c>
      <c r="D1095" s="9"/>
      <c r="E1095" s="9"/>
      <c r="F1095" s="9"/>
      <c r="G1095" s="9">
        <v>1</v>
      </c>
      <c r="H1095" s="10">
        <v>97.88</v>
      </c>
      <c r="I1095" s="11">
        <v>10.56</v>
      </c>
      <c r="J1095" s="9">
        <v>322</v>
      </c>
      <c r="K1095" s="2">
        <v>35.596347114659999</v>
      </c>
      <c r="L1095" s="11">
        <v>9.07080078125</v>
      </c>
      <c r="M1095" s="9">
        <v>1</v>
      </c>
      <c r="N1095" s="9">
        <v>1</v>
      </c>
      <c r="O1095" s="9">
        <v>1</v>
      </c>
      <c r="P1095" s="34">
        <v>0.63633060303842504</v>
      </c>
      <c r="Q1095" s="12">
        <v>0.66849252491855304</v>
      </c>
      <c r="R1095" s="12">
        <v>0.94540020915827006</v>
      </c>
      <c r="S1095" s="12">
        <v>1.3746766694158601</v>
      </c>
      <c r="T1095" s="35">
        <v>0.93896802390203504</v>
      </c>
      <c r="U1095" s="34">
        <f t="shared" si="357"/>
        <v>-0.65215158811766305</v>
      </c>
      <c r="V1095" s="12">
        <f t="shared" si="358"/>
        <v>-0.58101666669024266</v>
      </c>
      <c r="W1095" s="12">
        <f t="shared" si="359"/>
        <v>-8.1002911012075809E-2</v>
      </c>
      <c r="X1095" s="12">
        <f t="shared" si="360"/>
        <v>0.45909232970369657</v>
      </c>
      <c r="Y1095" s="35">
        <f t="shared" si="361"/>
        <v>-9.0852066447555724E-2</v>
      </c>
      <c r="Z1095" s="2"/>
      <c r="AA1095" s="13">
        <v>1</v>
      </c>
      <c r="AB1095" s="13">
        <v>1</v>
      </c>
      <c r="AC1095" s="13">
        <v>1</v>
      </c>
      <c r="AD1095" s="13">
        <v>1</v>
      </c>
      <c r="AE1095" s="14">
        <v>1</v>
      </c>
      <c r="AF1095" s="15"/>
      <c r="AG1095" s="15"/>
      <c r="AH1095" s="15"/>
      <c r="AI1095" s="15"/>
      <c r="AJ1095" s="2"/>
      <c r="AK1095" s="1">
        <f t="shared" si="362"/>
        <v>1</v>
      </c>
      <c r="AL1095" s="1">
        <f t="shared" si="363"/>
        <v>0</v>
      </c>
      <c r="AM1095" s="1">
        <f t="shared" si="364"/>
        <v>0</v>
      </c>
      <c r="AN1095" s="1">
        <f t="shared" si="365"/>
        <v>1</v>
      </c>
      <c r="AO1095" s="1">
        <f t="shared" si="366"/>
        <v>0</v>
      </c>
      <c r="AP1095" s="1">
        <f t="shared" si="367"/>
        <v>2</v>
      </c>
      <c r="AQ1095" s="1">
        <f t="shared" si="368"/>
        <v>0</v>
      </c>
      <c r="AR1095" s="1">
        <f t="shared" si="369"/>
        <v>0</v>
      </c>
      <c r="AS1095" s="1">
        <f t="shared" si="370"/>
        <v>0</v>
      </c>
      <c r="AT1095" s="1">
        <f t="shared" si="371"/>
        <v>0</v>
      </c>
      <c r="AU1095" s="1">
        <f t="shared" si="372"/>
        <v>0</v>
      </c>
      <c r="AV1095" s="1">
        <f t="shared" si="373"/>
        <v>0</v>
      </c>
      <c r="AW1095" s="1">
        <f t="shared" si="374"/>
        <v>0</v>
      </c>
      <c r="AX1095" s="1">
        <f t="shared" si="375"/>
        <v>0</v>
      </c>
      <c r="AY1095" s="1">
        <v>4</v>
      </c>
      <c r="AZ1095" s="1">
        <f t="shared" si="376"/>
        <v>4</v>
      </c>
      <c r="BA1095" s="1">
        <f t="shared" si="377"/>
        <v>6</v>
      </c>
      <c r="BB1095" s="16"/>
      <c r="BC1095" s="16"/>
      <c r="BD1095" s="16"/>
      <c r="BE1095" s="16"/>
      <c r="BF1095" s="17"/>
      <c r="BG1095" s="16"/>
      <c r="BH1095" s="16"/>
      <c r="BI1095" s="16"/>
      <c r="BJ1095" s="16"/>
      <c r="BK1095" s="16"/>
      <c r="BL1095" s="16"/>
      <c r="BM1095" s="16"/>
      <c r="BN1095" s="16"/>
    </row>
    <row r="1096" spans="1:66" ht="21" x14ac:dyDescent="0.2">
      <c r="A1096" s="9" t="s">
        <v>1420</v>
      </c>
      <c r="B1096" s="43" t="s">
        <v>2556</v>
      </c>
      <c r="C1096" s="9">
        <v>6</v>
      </c>
      <c r="D1096" s="9"/>
      <c r="E1096" s="9"/>
      <c r="F1096" s="9"/>
      <c r="G1096" s="9">
        <v>1</v>
      </c>
      <c r="H1096" s="10">
        <v>136.11656926786401</v>
      </c>
      <c r="I1096" s="11">
        <v>1.07</v>
      </c>
      <c r="J1096" s="9">
        <v>839</v>
      </c>
      <c r="K1096" s="2">
        <v>94.633577384659901</v>
      </c>
      <c r="L1096" s="11">
        <v>6.77099609375</v>
      </c>
      <c r="M1096" s="9">
        <v>1</v>
      </c>
      <c r="N1096" s="9">
        <v>1</v>
      </c>
      <c r="O1096" s="9">
        <v>4</v>
      </c>
      <c r="P1096" s="34">
        <v>0.85465662457362601</v>
      </c>
      <c r="Q1096" s="12">
        <v>0.82772004955065503</v>
      </c>
      <c r="R1096" s="12">
        <v>0.93121823029963802</v>
      </c>
      <c r="S1096" s="12">
        <v>0.64572522728224802</v>
      </c>
      <c r="T1096" s="35">
        <v>1.1898992506697801</v>
      </c>
      <c r="U1096" s="34">
        <f t="shared" si="357"/>
        <v>-0.22658319012520067</v>
      </c>
      <c r="V1096" s="12">
        <f t="shared" si="358"/>
        <v>-0.2727851911937893</v>
      </c>
      <c r="W1096" s="12">
        <f t="shared" si="359"/>
        <v>-0.10280879297123721</v>
      </c>
      <c r="X1096" s="12">
        <f t="shared" si="360"/>
        <v>-0.63100770329220801</v>
      </c>
      <c r="Y1096" s="35">
        <f t="shared" si="361"/>
        <v>0.25083942503543927</v>
      </c>
      <c r="Z1096" s="2"/>
      <c r="AA1096" s="13">
        <v>3</v>
      </c>
      <c r="AB1096" s="13">
        <v>3</v>
      </c>
      <c r="AC1096" s="13">
        <v>3</v>
      </c>
      <c r="AD1096" s="13">
        <v>3</v>
      </c>
      <c r="AE1096" s="14">
        <v>3</v>
      </c>
      <c r="AF1096" s="15">
        <v>23.2026848582627</v>
      </c>
      <c r="AG1096" s="15">
        <v>23.365845447064</v>
      </c>
      <c r="AH1096" s="15">
        <v>1.5723631271199401</v>
      </c>
      <c r="AI1096" s="15">
        <v>36.617121842675097</v>
      </c>
      <c r="AJ1096" s="2">
        <v>22.499698324809199</v>
      </c>
      <c r="AK1096" s="1">
        <f t="shared" si="362"/>
        <v>0</v>
      </c>
      <c r="AL1096" s="1">
        <f t="shared" si="363"/>
        <v>0</v>
      </c>
      <c r="AM1096" s="1">
        <f t="shared" si="364"/>
        <v>0</v>
      </c>
      <c r="AN1096" s="1">
        <f t="shared" si="365"/>
        <v>1</v>
      </c>
      <c r="AO1096" s="1">
        <f t="shared" si="366"/>
        <v>0</v>
      </c>
      <c r="AP1096" s="1">
        <f t="shared" si="367"/>
        <v>1</v>
      </c>
      <c r="AQ1096" s="1">
        <f t="shared" si="368"/>
        <v>1</v>
      </c>
      <c r="AR1096" s="1">
        <f t="shared" si="369"/>
        <v>2</v>
      </c>
      <c r="AS1096" s="1">
        <f t="shared" si="370"/>
        <v>2</v>
      </c>
      <c r="AT1096" s="1">
        <f t="shared" si="371"/>
        <v>3</v>
      </c>
      <c r="AU1096" s="1">
        <f t="shared" si="372"/>
        <v>1</v>
      </c>
      <c r="AV1096" s="1">
        <f t="shared" si="373"/>
        <v>2</v>
      </c>
      <c r="AW1096" s="1">
        <f t="shared" si="374"/>
        <v>2</v>
      </c>
      <c r="AX1096" s="1">
        <f t="shared" si="375"/>
        <v>0</v>
      </c>
      <c r="AY1096" s="1">
        <v>5</v>
      </c>
      <c r="AZ1096" s="1">
        <f t="shared" si="376"/>
        <v>2</v>
      </c>
      <c r="BA1096" s="1">
        <f t="shared" si="377"/>
        <v>6</v>
      </c>
      <c r="BB1096" s="16"/>
      <c r="BC1096" s="16"/>
      <c r="BD1096" s="16"/>
      <c r="BE1096" s="16"/>
      <c r="BF1096" s="17"/>
      <c r="BG1096" s="16"/>
      <c r="BH1096" s="16"/>
      <c r="BI1096" s="16"/>
      <c r="BJ1096" s="16"/>
      <c r="BK1096" s="16"/>
      <c r="BL1096" s="16"/>
      <c r="BM1096" s="16"/>
      <c r="BN1096" s="16"/>
    </row>
    <row r="1097" spans="1:66" x14ac:dyDescent="0.2">
      <c r="A1097" s="9" t="s">
        <v>616</v>
      </c>
      <c r="B1097" s="43" t="s">
        <v>3120</v>
      </c>
      <c r="C1097" s="9">
        <v>6</v>
      </c>
      <c r="D1097" s="9"/>
      <c r="E1097" s="9"/>
      <c r="F1097" s="9"/>
      <c r="G1097" s="9">
        <v>1</v>
      </c>
      <c r="H1097" s="10">
        <v>111.21</v>
      </c>
      <c r="I1097" s="11">
        <v>16.36</v>
      </c>
      <c r="J1097" s="9">
        <v>214</v>
      </c>
      <c r="K1097" s="2">
        <v>22.07254835466</v>
      </c>
      <c r="L1097" s="11">
        <v>8.70458984375</v>
      </c>
      <c r="M1097" s="9">
        <v>3</v>
      </c>
      <c r="N1097" s="9">
        <v>3</v>
      </c>
      <c r="O1097" s="9">
        <v>5</v>
      </c>
      <c r="P1097" s="34">
        <v>0.88669851227053798</v>
      </c>
      <c r="Q1097" s="12">
        <v>1.2562854153946501</v>
      </c>
      <c r="R1097" s="12">
        <v>0.92882790683753902</v>
      </c>
      <c r="S1097" s="12">
        <v>1.43553491104189</v>
      </c>
      <c r="T1097" s="35">
        <v>0.69688198643153398</v>
      </c>
      <c r="U1097" s="34">
        <f t="shared" si="357"/>
        <v>-0.17348443995362711</v>
      </c>
      <c r="V1097" s="12">
        <f t="shared" si="358"/>
        <v>0.32916426725200182</v>
      </c>
      <c r="W1097" s="12">
        <f t="shared" si="359"/>
        <v>-0.10651677594476548</v>
      </c>
      <c r="X1097" s="12">
        <f t="shared" si="360"/>
        <v>0.52158841614214946</v>
      </c>
      <c r="Y1097" s="35">
        <f t="shared" si="361"/>
        <v>-0.52101373148421837</v>
      </c>
      <c r="Z1097" s="2"/>
      <c r="AA1097" s="13">
        <v>4</v>
      </c>
      <c r="AB1097" s="13">
        <v>4</v>
      </c>
      <c r="AC1097" s="13">
        <v>4</v>
      </c>
      <c r="AD1097" s="13">
        <v>4</v>
      </c>
      <c r="AE1097" s="14">
        <v>4</v>
      </c>
      <c r="AF1097" s="15">
        <v>79.313574312917197</v>
      </c>
      <c r="AG1097" s="15">
        <v>38.308093161227902</v>
      </c>
      <c r="AH1097" s="15">
        <v>9.1893178921551204</v>
      </c>
      <c r="AI1097" s="15">
        <v>38.7488139169796</v>
      </c>
      <c r="AJ1097" s="2">
        <v>84.004879049255607</v>
      </c>
      <c r="AK1097" s="1">
        <f t="shared" si="362"/>
        <v>0</v>
      </c>
      <c r="AL1097" s="1">
        <f t="shared" si="363"/>
        <v>0</v>
      </c>
      <c r="AM1097" s="1">
        <f t="shared" si="364"/>
        <v>0</v>
      </c>
      <c r="AN1097" s="1">
        <f t="shared" si="365"/>
        <v>1</v>
      </c>
      <c r="AO1097" s="1">
        <f t="shared" si="366"/>
        <v>0</v>
      </c>
      <c r="AP1097" s="1">
        <f t="shared" si="367"/>
        <v>1</v>
      </c>
      <c r="AQ1097" s="1">
        <f t="shared" si="368"/>
        <v>1</v>
      </c>
      <c r="AR1097" s="1">
        <f t="shared" si="369"/>
        <v>0</v>
      </c>
      <c r="AS1097" s="1">
        <f t="shared" si="370"/>
        <v>1</v>
      </c>
      <c r="AT1097" s="1">
        <f t="shared" si="371"/>
        <v>3</v>
      </c>
      <c r="AU1097" s="1">
        <f t="shared" si="372"/>
        <v>1</v>
      </c>
      <c r="AV1097" s="1">
        <f t="shared" si="373"/>
        <v>0</v>
      </c>
      <c r="AW1097" s="1">
        <f t="shared" si="374"/>
        <v>1</v>
      </c>
      <c r="AX1097" s="1">
        <f t="shared" si="375"/>
        <v>2</v>
      </c>
      <c r="AY1097" s="1">
        <v>2</v>
      </c>
      <c r="AZ1097" s="1">
        <f t="shared" si="376"/>
        <v>1</v>
      </c>
      <c r="BA1097" s="1">
        <f t="shared" si="377"/>
        <v>6</v>
      </c>
      <c r="BB1097" s="16"/>
      <c r="BC1097" s="16"/>
      <c r="BD1097" s="16"/>
      <c r="BE1097" s="16"/>
      <c r="BF1097" s="17"/>
      <c r="BG1097" s="16"/>
      <c r="BH1097" s="16"/>
      <c r="BI1097" s="16"/>
      <c r="BJ1097" s="16"/>
      <c r="BK1097" s="16"/>
      <c r="BL1097" s="16"/>
      <c r="BM1097" s="16"/>
      <c r="BN1097" s="16"/>
    </row>
    <row r="1098" spans="1:66" x14ac:dyDescent="0.2">
      <c r="A1098" s="9" t="s">
        <v>1574</v>
      </c>
      <c r="B1098" s="43" t="s">
        <v>2550</v>
      </c>
      <c r="C1098" s="9">
        <v>6</v>
      </c>
      <c r="D1098" s="9"/>
      <c r="E1098" s="9"/>
      <c r="F1098" s="9"/>
      <c r="G1098" s="9">
        <v>1</v>
      </c>
      <c r="H1098" s="10">
        <v>63.51</v>
      </c>
      <c r="I1098" s="11">
        <v>2.5099999999999998</v>
      </c>
      <c r="J1098" s="9">
        <v>398</v>
      </c>
      <c r="K1098" s="2">
        <v>44.359502014660002</v>
      </c>
      <c r="L1098" s="11">
        <v>7.98681640625</v>
      </c>
      <c r="M1098" s="9">
        <v>1</v>
      </c>
      <c r="N1098" s="9">
        <v>1</v>
      </c>
      <c r="O1098" s="9">
        <v>1</v>
      </c>
      <c r="P1098" s="34">
        <v>0.52610599213069098</v>
      </c>
      <c r="Q1098" s="12">
        <v>0.77459856499295998</v>
      </c>
      <c r="R1098" s="12">
        <v>0.92566790508143904</v>
      </c>
      <c r="S1098" s="12">
        <v>1.4059449011438201</v>
      </c>
      <c r="T1098" s="35">
        <v>0.66997887322774896</v>
      </c>
      <c r="U1098" s="34">
        <f t="shared" si="357"/>
        <v>-0.92657461301842048</v>
      </c>
      <c r="V1098" s="12">
        <f t="shared" si="358"/>
        <v>-0.36847926622889743</v>
      </c>
      <c r="W1098" s="12">
        <f t="shared" si="359"/>
        <v>-0.11143339343801392</v>
      </c>
      <c r="X1098" s="12">
        <f t="shared" si="360"/>
        <v>0.49154005642739795</v>
      </c>
      <c r="Y1098" s="35">
        <f t="shared" si="361"/>
        <v>-0.57781249180965955</v>
      </c>
      <c r="Z1098" s="2"/>
      <c r="AA1098" s="13">
        <v>1</v>
      </c>
      <c r="AB1098" s="13">
        <v>1</v>
      </c>
      <c r="AC1098" s="13">
        <v>1</v>
      </c>
      <c r="AD1098" s="13">
        <v>1</v>
      </c>
      <c r="AE1098" s="14">
        <v>1</v>
      </c>
      <c r="AF1098" s="15"/>
      <c r="AG1098" s="15"/>
      <c r="AH1098" s="15"/>
      <c r="AI1098" s="15"/>
      <c r="AJ1098" s="2"/>
      <c r="AK1098" s="1">
        <f t="shared" si="362"/>
        <v>1</v>
      </c>
      <c r="AL1098" s="1">
        <f t="shared" si="363"/>
        <v>0</v>
      </c>
      <c r="AM1098" s="1">
        <f t="shared" si="364"/>
        <v>0</v>
      </c>
      <c r="AN1098" s="1">
        <f t="shared" si="365"/>
        <v>1</v>
      </c>
      <c r="AO1098" s="1">
        <f t="shared" si="366"/>
        <v>0</v>
      </c>
      <c r="AP1098" s="1">
        <f t="shared" si="367"/>
        <v>2</v>
      </c>
      <c r="AQ1098" s="1">
        <f t="shared" si="368"/>
        <v>0</v>
      </c>
      <c r="AR1098" s="1">
        <f t="shared" si="369"/>
        <v>0</v>
      </c>
      <c r="AS1098" s="1">
        <f t="shared" si="370"/>
        <v>0</v>
      </c>
      <c r="AT1098" s="1">
        <f t="shared" si="371"/>
        <v>0</v>
      </c>
      <c r="AU1098" s="1">
        <f t="shared" si="372"/>
        <v>0</v>
      </c>
      <c r="AV1098" s="1">
        <f t="shared" si="373"/>
        <v>0</v>
      </c>
      <c r="AW1098" s="1">
        <f t="shared" si="374"/>
        <v>0</v>
      </c>
      <c r="AX1098" s="1">
        <f t="shared" si="375"/>
        <v>0</v>
      </c>
      <c r="AY1098" s="1">
        <v>4</v>
      </c>
      <c r="AZ1098" s="1">
        <f t="shared" si="376"/>
        <v>4</v>
      </c>
      <c r="BA1098" s="1">
        <f t="shared" si="377"/>
        <v>6</v>
      </c>
      <c r="BB1098" s="16"/>
      <c r="BC1098" s="16"/>
      <c r="BD1098" s="16"/>
      <c r="BE1098" s="16"/>
      <c r="BF1098" s="17"/>
      <c r="BG1098" s="16"/>
      <c r="BH1098" s="16"/>
      <c r="BI1098" s="16"/>
      <c r="BJ1098" s="16"/>
      <c r="BK1098" s="16"/>
      <c r="BL1098" s="16"/>
      <c r="BM1098" s="16"/>
      <c r="BN1098" s="16"/>
    </row>
    <row r="1099" spans="1:66" x14ac:dyDescent="0.2">
      <c r="A1099" s="9" t="s">
        <v>1459</v>
      </c>
      <c r="B1099" s="43" t="s">
        <v>2001</v>
      </c>
      <c r="C1099" s="9">
        <v>6</v>
      </c>
      <c r="D1099" s="9"/>
      <c r="E1099" s="9"/>
      <c r="F1099" s="9"/>
      <c r="G1099" s="9">
        <v>1</v>
      </c>
      <c r="H1099" s="10">
        <v>249.871051302403</v>
      </c>
      <c r="I1099" s="11">
        <v>27.2</v>
      </c>
      <c r="J1099" s="9">
        <v>239</v>
      </c>
      <c r="K1099" s="2">
        <v>27.113720924660001</v>
      </c>
      <c r="L1099" s="11">
        <v>5.89697265625</v>
      </c>
      <c r="M1099" s="9">
        <v>4</v>
      </c>
      <c r="N1099" s="9">
        <v>4</v>
      </c>
      <c r="O1099" s="9">
        <v>6</v>
      </c>
      <c r="P1099" s="34">
        <v>0.72749441454779595</v>
      </c>
      <c r="Q1099" s="12">
        <v>1.1764002469736199</v>
      </c>
      <c r="R1099" s="12">
        <v>0.92139503635117503</v>
      </c>
      <c r="S1099" s="12">
        <v>1.3129962233185399</v>
      </c>
      <c r="T1099" s="35">
        <v>0.77624031227901302</v>
      </c>
      <c r="U1099" s="34">
        <f t="shared" si="357"/>
        <v>-0.45899192334084565</v>
      </c>
      <c r="V1099" s="12">
        <f t="shared" si="358"/>
        <v>0.2343789922172298</v>
      </c>
      <c r="W1099" s="12">
        <f t="shared" si="359"/>
        <v>-0.11810826886930297</v>
      </c>
      <c r="X1099" s="12">
        <f t="shared" si="360"/>
        <v>0.39286276649169127</v>
      </c>
      <c r="Y1099" s="35">
        <f t="shared" si="361"/>
        <v>-0.36542473672556713</v>
      </c>
      <c r="Z1099" s="2"/>
      <c r="AA1099" s="13">
        <v>5</v>
      </c>
      <c r="AB1099" s="13">
        <v>5</v>
      </c>
      <c r="AC1099" s="13">
        <v>5</v>
      </c>
      <c r="AD1099" s="13">
        <v>5</v>
      </c>
      <c r="AE1099" s="14">
        <v>5</v>
      </c>
      <c r="AF1099" s="15">
        <v>360.15544917259598</v>
      </c>
      <c r="AG1099" s="15">
        <v>36.899036983153799</v>
      </c>
      <c r="AH1099" s="15">
        <v>24.187319374512899</v>
      </c>
      <c r="AI1099" s="15">
        <v>16.938736680196602</v>
      </c>
      <c r="AJ1099" s="2">
        <v>170.523285033842</v>
      </c>
      <c r="AK1099" s="1">
        <f t="shared" si="362"/>
        <v>0</v>
      </c>
      <c r="AL1099" s="1">
        <f t="shared" si="363"/>
        <v>0</v>
      </c>
      <c r="AM1099" s="1">
        <f t="shared" si="364"/>
        <v>0</v>
      </c>
      <c r="AN1099" s="1">
        <f t="shared" si="365"/>
        <v>1</v>
      </c>
      <c r="AO1099" s="1">
        <f t="shared" si="366"/>
        <v>0</v>
      </c>
      <c r="AP1099" s="1">
        <f t="shared" si="367"/>
        <v>1</v>
      </c>
      <c r="AQ1099" s="1">
        <f t="shared" si="368"/>
        <v>1</v>
      </c>
      <c r="AR1099" s="1">
        <f t="shared" si="369"/>
        <v>0</v>
      </c>
      <c r="AS1099" s="1">
        <f t="shared" si="370"/>
        <v>1</v>
      </c>
      <c r="AT1099" s="1">
        <f t="shared" si="371"/>
        <v>2</v>
      </c>
      <c r="AU1099" s="1">
        <f t="shared" si="372"/>
        <v>2</v>
      </c>
      <c r="AV1099" s="1">
        <f t="shared" si="373"/>
        <v>0</v>
      </c>
      <c r="AW1099" s="1">
        <f t="shared" si="374"/>
        <v>1</v>
      </c>
      <c r="AX1099" s="1">
        <f t="shared" si="375"/>
        <v>2</v>
      </c>
      <c r="AY1099" s="1">
        <v>2</v>
      </c>
      <c r="AZ1099" s="1">
        <f t="shared" si="376"/>
        <v>1</v>
      </c>
      <c r="BA1099" s="1">
        <f t="shared" si="377"/>
        <v>6</v>
      </c>
      <c r="BB1099" s="16"/>
      <c r="BC1099" s="16"/>
      <c r="BD1099" s="16"/>
      <c r="BE1099" s="16"/>
      <c r="BF1099" s="17"/>
      <c r="BG1099" s="16"/>
      <c r="BH1099" s="16"/>
      <c r="BI1099" s="16"/>
      <c r="BJ1099" s="16"/>
      <c r="BK1099" s="16"/>
      <c r="BL1099" s="16"/>
      <c r="BM1099" s="16"/>
      <c r="BN1099" s="16"/>
    </row>
    <row r="1100" spans="1:66" x14ac:dyDescent="0.2">
      <c r="A1100" s="9" t="s">
        <v>324</v>
      </c>
      <c r="B1100" s="43" t="s">
        <v>2924</v>
      </c>
      <c r="C1100" s="9">
        <v>6</v>
      </c>
      <c r="D1100" s="9">
        <v>1</v>
      </c>
      <c r="E1100" s="9"/>
      <c r="F1100" s="9"/>
      <c r="G1100" s="9">
        <v>1</v>
      </c>
      <c r="H1100" s="10">
        <v>26.02</v>
      </c>
      <c r="I1100" s="11">
        <v>2.27</v>
      </c>
      <c r="J1100" s="9">
        <v>396</v>
      </c>
      <c r="K1100" s="2">
        <v>45.37146874466</v>
      </c>
      <c r="L1100" s="11">
        <v>5.37646484375</v>
      </c>
      <c r="M1100" s="9">
        <v>1</v>
      </c>
      <c r="N1100" s="9">
        <v>1</v>
      </c>
      <c r="O1100" s="9">
        <v>1</v>
      </c>
      <c r="P1100" s="34">
        <v>1.19296800574397</v>
      </c>
      <c r="Q1100" s="12">
        <v>2.09222216551216</v>
      </c>
      <c r="R1100" s="12">
        <v>0.91575920709550795</v>
      </c>
      <c r="S1100" s="12">
        <v>2.11802784231089</v>
      </c>
      <c r="T1100" s="35">
        <v>0.56245210383250899</v>
      </c>
      <c r="U1100" s="34">
        <f t="shared" si="357"/>
        <v>0.25455535185672701</v>
      </c>
      <c r="V1100" s="12">
        <f t="shared" si="358"/>
        <v>1.0650360542926802</v>
      </c>
      <c r="W1100" s="12">
        <f t="shared" si="359"/>
        <v>-0.12695979394205517</v>
      </c>
      <c r="X1100" s="12">
        <f t="shared" si="360"/>
        <v>1.0827215542499071</v>
      </c>
      <c r="Y1100" s="35">
        <f t="shared" si="361"/>
        <v>-0.83019784745609537</v>
      </c>
      <c r="Z1100" s="2"/>
      <c r="AA1100" s="13">
        <v>1</v>
      </c>
      <c r="AB1100" s="13">
        <v>1</v>
      </c>
      <c r="AC1100" s="13">
        <v>1</v>
      </c>
      <c r="AD1100" s="13">
        <v>1</v>
      </c>
      <c r="AE1100" s="14">
        <v>1</v>
      </c>
      <c r="AF1100" s="15"/>
      <c r="AG1100" s="15"/>
      <c r="AH1100" s="15"/>
      <c r="AI1100" s="15"/>
      <c r="AJ1100" s="2"/>
      <c r="AK1100" s="1">
        <f t="shared" si="362"/>
        <v>0</v>
      </c>
      <c r="AL1100" s="1">
        <f t="shared" si="363"/>
        <v>3</v>
      </c>
      <c r="AM1100" s="1">
        <f t="shared" si="364"/>
        <v>0</v>
      </c>
      <c r="AN1100" s="1">
        <f t="shared" si="365"/>
        <v>3</v>
      </c>
      <c r="AO1100" s="1">
        <f t="shared" si="366"/>
        <v>-1</v>
      </c>
      <c r="AP1100" s="1">
        <f t="shared" si="367"/>
        <v>5</v>
      </c>
      <c r="AQ1100" s="1">
        <f t="shared" si="368"/>
        <v>0</v>
      </c>
      <c r="AR1100" s="1">
        <f t="shared" si="369"/>
        <v>0</v>
      </c>
      <c r="AS1100" s="1">
        <f t="shared" si="370"/>
        <v>0</v>
      </c>
      <c r="AT1100" s="1">
        <f t="shared" si="371"/>
        <v>0</v>
      </c>
      <c r="AU1100" s="1">
        <f t="shared" si="372"/>
        <v>0</v>
      </c>
      <c r="AV1100" s="1">
        <f t="shared" si="373"/>
        <v>0</v>
      </c>
      <c r="AW1100" s="1">
        <f t="shared" si="374"/>
        <v>0</v>
      </c>
      <c r="AX1100" s="1">
        <f t="shared" si="375"/>
        <v>0</v>
      </c>
      <c r="AY1100" s="1">
        <v>2</v>
      </c>
      <c r="AZ1100" s="1">
        <f t="shared" si="376"/>
        <v>1</v>
      </c>
      <c r="BA1100" s="1">
        <f t="shared" si="377"/>
        <v>6</v>
      </c>
      <c r="BB1100" s="16"/>
      <c r="BC1100" s="16"/>
      <c r="BD1100" s="16"/>
      <c r="BE1100" s="16"/>
      <c r="BF1100" s="17"/>
      <c r="BG1100" s="16"/>
      <c r="BH1100" s="16"/>
      <c r="BI1100" s="16"/>
      <c r="BJ1100" s="16"/>
      <c r="BK1100" s="16"/>
      <c r="BL1100" s="16"/>
      <c r="BM1100" s="16"/>
      <c r="BN1100" s="16"/>
    </row>
    <row r="1101" spans="1:66" ht="21" x14ac:dyDescent="0.2">
      <c r="A1101" s="9" t="s">
        <v>634</v>
      </c>
      <c r="B1101" s="43" t="s">
        <v>2560</v>
      </c>
      <c r="C1101" s="9">
        <v>6</v>
      </c>
      <c r="D1101" s="9"/>
      <c r="E1101" s="9"/>
      <c r="F1101" s="9"/>
      <c r="G1101" s="9">
        <v>1</v>
      </c>
      <c r="H1101" s="10">
        <v>76.69</v>
      </c>
      <c r="I1101" s="11">
        <v>4.17</v>
      </c>
      <c r="J1101" s="9">
        <v>336</v>
      </c>
      <c r="K1101" s="2">
        <v>35.305763794660002</v>
      </c>
      <c r="L1101" s="11">
        <v>8.13330078125</v>
      </c>
      <c r="M1101" s="9">
        <v>1</v>
      </c>
      <c r="N1101" s="9">
        <v>1</v>
      </c>
      <c r="O1101" s="9">
        <v>2</v>
      </c>
      <c r="P1101" s="34">
        <v>0.89160032670202605</v>
      </c>
      <c r="Q1101" s="12">
        <v>0.96069992296955697</v>
      </c>
      <c r="R1101" s="12">
        <v>0.91355741399006996</v>
      </c>
      <c r="S1101" s="12">
        <v>1.7959187705189199</v>
      </c>
      <c r="T1101" s="35">
        <v>0.91547610034943605</v>
      </c>
      <c r="U1101" s="34">
        <f t="shared" si="357"/>
        <v>-0.16553094965431511</v>
      </c>
      <c r="V1101" s="12">
        <f t="shared" si="358"/>
        <v>-5.7842222939777442E-2</v>
      </c>
      <c r="W1101" s="12">
        <f t="shared" si="359"/>
        <v>-0.13043269468716889</v>
      </c>
      <c r="X1101" s="12">
        <f t="shared" si="360"/>
        <v>0.84472209839769663</v>
      </c>
      <c r="Y1101" s="35">
        <f t="shared" si="361"/>
        <v>-0.12740587173467266</v>
      </c>
      <c r="Z1101" s="2"/>
      <c r="AA1101" s="13">
        <v>1</v>
      </c>
      <c r="AB1101" s="13">
        <v>1</v>
      </c>
      <c r="AC1101" s="13">
        <v>1</v>
      </c>
      <c r="AD1101" s="13">
        <v>1</v>
      </c>
      <c r="AE1101" s="14">
        <v>1</v>
      </c>
      <c r="AF1101" s="15"/>
      <c r="AG1101" s="15"/>
      <c r="AH1101" s="15"/>
      <c r="AI1101" s="15"/>
      <c r="AJ1101" s="2"/>
      <c r="AK1101" s="1">
        <f t="shared" si="362"/>
        <v>0</v>
      </c>
      <c r="AL1101" s="1">
        <f t="shared" si="363"/>
        <v>0</v>
      </c>
      <c r="AM1101" s="1">
        <f t="shared" si="364"/>
        <v>0</v>
      </c>
      <c r="AN1101" s="1">
        <f t="shared" si="365"/>
        <v>2</v>
      </c>
      <c r="AO1101" s="1">
        <f t="shared" si="366"/>
        <v>0</v>
      </c>
      <c r="AP1101" s="1">
        <f t="shared" si="367"/>
        <v>2</v>
      </c>
      <c r="AQ1101" s="1">
        <f t="shared" si="368"/>
        <v>0</v>
      </c>
      <c r="AR1101" s="1">
        <f t="shared" si="369"/>
        <v>0</v>
      </c>
      <c r="AS1101" s="1">
        <f t="shared" si="370"/>
        <v>0</v>
      </c>
      <c r="AT1101" s="1">
        <f t="shared" si="371"/>
        <v>0</v>
      </c>
      <c r="AU1101" s="1">
        <f t="shared" si="372"/>
        <v>0</v>
      </c>
      <c r="AV1101" s="1">
        <f t="shared" si="373"/>
        <v>0</v>
      </c>
      <c r="AW1101" s="1">
        <f t="shared" si="374"/>
        <v>0</v>
      </c>
      <c r="AX1101" s="1">
        <f t="shared" si="375"/>
        <v>0</v>
      </c>
      <c r="AY1101" s="1">
        <v>4</v>
      </c>
      <c r="AZ1101" s="1">
        <f t="shared" si="376"/>
        <v>4</v>
      </c>
      <c r="BA1101" s="1">
        <f t="shared" si="377"/>
        <v>6</v>
      </c>
      <c r="BB1101" s="16"/>
      <c r="BC1101" s="16"/>
      <c r="BD1101" s="16"/>
      <c r="BE1101" s="16"/>
      <c r="BF1101" s="17"/>
      <c r="BG1101" s="16"/>
      <c r="BH1101" s="16"/>
      <c r="BI1101" s="16"/>
      <c r="BJ1101" s="16"/>
      <c r="BK1101" s="16"/>
      <c r="BL1101" s="16"/>
      <c r="BM1101" s="16"/>
      <c r="BN1101" s="16"/>
    </row>
    <row r="1102" spans="1:66" x14ac:dyDescent="0.2">
      <c r="A1102" s="9" t="s">
        <v>71</v>
      </c>
      <c r="B1102" s="43" t="s">
        <v>3121</v>
      </c>
      <c r="C1102" s="9">
        <v>6</v>
      </c>
      <c r="D1102" s="9"/>
      <c r="E1102" s="9"/>
      <c r="F1102" s="9"/>
      <c r="G1102" s="9">
        <v>1</v>
      </c>
      <c r="H1102" s="10">
        <v>49.09</v>
      </c>
      <c r="I1102" s="11">
        <v>2.06</v>
      </c>
      <c r="J1102" s="9">
        <v>533</v>
      </c>
      <c r="K1102" s="2">
        <v>56.614407254660101</v>
      </c>
      <c r="L1102" s="11">
        <v>6.71240234375</v>
      </c>
      <c r="M1102" s="9">
        <v>1</v>
      </c>
      <c r="N1102" s="9">
        <v>1</v>
      </c>
      <c r="O1102" s="9">
        <v>2</v>
      </c>
      <c r="P1102" s="34">
        <v>1.0666194364274999</v>
      </c>
      <c r="Q1102" s="12">
        <v>1.2473502572613699</v>
      </c>
      <c r="R1102" s="12">
        <v>0.91104932456028698</v>
      </c>
      <c r="S1102" s="12">
        <v>1.7343820727066199</v>
      </c>
      <c r="T1102" s="35">
        <v>0.84350103594121895</v>
      </c>
      <c r="U1102" s="34">
        <f t="shared" si="357"/>
        <v>9.3045522822349042E-2</v>
      </c>
      <c r="V1102" s="12">
        <f t="shared" si="358"/>
        <v>0.31886663233756163</v>
      </c>
      <c r="W1102" s="12">
        <f t="shared" si="359"/>
        <v>-0.13439893068203157</v>
      </c>
      <c r="X1102" s="12">
        <f t="shared" si="360"/>
        <v>0.79442174958640788</v>
      </c>
      <c r="Y1102" s="35">
        <f t="shared" si="361"/>
        <v>-0.24553825453534947</v>
      </c>
      <c r="Z1102" s="2"/>
      <c r="AA1102" s="13">
        <v>1</v>
      </c>
      <c r="AB1102" s="13">
        <v>1</v>
      </c>
      <c r="AC1102" s="13">
        <v>1</v>
      </c>
      <c r="AD1102" s="13">
        <v>1</v>
      </c>
      <c r="AE1102" s="14">
        <v>1</v>
      </c>
      <c r="AF1102" s="15"/>
      <c r="AG1102" s="15"/>
      <c r="AH1102" s="15"/>
      <c r="AI1102" s="15"/>
      <c r="AJ1102" s="2"/>
      <c r="AK1102" s="1">
        <f t="shared" si="362"/>
        <v>0</v>
      </c>
      <c r="AL1102" s="1">
        <f t="shared" si="363"/>
        <v>0</v>
      </c>
      <c r="AM1102" s="1">
        <f t="shared" si="364"/>
        <v>0</v>
      </c>
      <c r="AN1102" s="1">
        <f t="shared" si="365"/>
        <v>2</v>
      </c>
      <c r="AO1102" s="1">
        <f t="shared" si="366"/>
        <v>0</v>
      </c>
      <c r="AP1102" s="1">
        <f t="shared" si="367"/>
        <v>2</v>
      </c>
      <c r="AQ1102" s="1">
        <f t="shared" si="368"/>
        <v>0</v>
      </c>
      <c r="AR1102" s="1">
        <f t="shared" si="369"/>
        <v>0</v>
      </c>
      <c r="AS1102" s="1">
        <f t="shared" si="370"/>
        <v>0</v>
      </c>
      <c r="AT1102" s="1">
        <f t="shared" si="371"/>
        <v>0</v>
      </c>
      <c r="AU1102" s="1">
        <f t="shared" si="372"/>
        <v>0</v>
      </c>
      <c r="AV1102" s="1">
        <f t="shared" si="373"/>
        <v>0</v>
      </c>
      <c r="AW1102" s="1">
        <f t="shared" si="374"/>
        <v>0</v>
      </c>
      <c r="AX1102" s="1">
        <f t="shared" si="375"/>
        <v>0</v>
      </c>
      <c r="AY1102" s="1">
        <v>4</v>
      </c>
      <c r="AZ1102" s="1">
        <f t="shared" si="376"/>
        <v>4</v>
      </c>
      <c r="BA1102" s="1">
        <f t="shared" si="377"/>
        <v>6</v>
      </c>
      <c r="BB1102" s="16"/>
      <c r="BC1102" s="16"/>
      <c r="BD1102" s="16"/>
      <c r="BE1102" s="16"/>
      <c r="BF1102" s="17"/>
      <c r="BG1102" s="16"/>
      <c r="BH1102" s="16"/>
      <c r="BI1102" s="16"/>
      <c r="BJ1102" s="16"/>
      <c r="BK1102" s="16"/>
      <c r="BL1102" s="16"/>
      <c r="BM1102" s="16"/>
      <c r="BN1102" s="16"/>
    </row>
    <row r="1103" spans="1:66" ht="21" x14ac:dyDescent="0.2">
      <c r="A1103" s="9" t="s">
        <v>1268</v>
      </c>
      <c r="B1103" s="43" t="s">
        <v>2019</v>
      </c>
      <c r="C1103" s="9">
        <v>6</v>
      </c>
      <c r="D1103" s="9"/>
      <c r="E1103" s="9"/>
      <c r="F1103" s="9"/>
      <c r="G1103" s="9">
        <v>1</v>
      </c>
      <c r="H1103" s="10">
        <v>39.53</v>
      </c>
      <c r="I1103" s="11">
        <v>1.63</v>
      </c>
      <c r="J1103" s="9">
        <v>429</v>
      </c>
      <c r="K1103" s="2">
        <v>47.121451534659997</v>
      </c>
      <c r="L1103" s="11">
        <v>9.14404296875</v>
      </c>
      <c r="M1103" s="9">
        <v>1</v>
      </c>
      <c r="N1103" s="9">
        <v>1</v>
      </c>
      <c r="O1103" s="9">
        <v>1</v>
      </c>
      <c r="P1103" s="34">
        <v>1.8092426638105601</v>
      </c>
      <c r="Q1103" s="12">
        <v>1.08095879483965</v>
      </c>
      <c r="R1103" s="12">
        <v>0.89774263715466995</v>
      </c>
      <c r="S1103" s="12">
        <v>0.20034983326026301</v>
      </c>
      <c r="T1103" s="35">
        <v>1.65101959949486</v>
      </c>
      <c r="U1103" s="34">
        <f t="shared" si="357"/>
        <v>0.85538592172213335</v>
      </c>
      <c r="V1103" s="12">
        <f t="shared" si="358"/>
        <v>0.11231152990558414</v>
      </c>
      <c r="W1103" s="12">
        <f t="shared" si="359"/>
        <v>-0.15562617922689589</v>
      </c>
      <c r="X1103" s="12">
        <f t="shared" si="360"/>
        <v>-2.319406785790934</v>
      </c>
      <c r="Y1103" s="35">
        <f t="shared" si="361"/>
        <v>0.723357246796418</v>
      </c>
      <c r="Z1103" s="2"/>
      <c r="AA1103" s="13">
        <v>1</v>
      </c>
      <c r="AB1103" s="13">
        <v>1</v>
      </c>
      <c r="AC1103" s="13">
        <v>1</v>
      </c>
      <c r="AD1103" s="13">
        <v>1</v>
      </c>
      <c r="AE1103" s="14">
        <v>1</v>
      </c>
      <c r="AF1103" s="15"/>
      <c r="AG1103" s="15"/>
      <c r="AH1103" s="15"/>
      <c r="AI1103" s="15"/>
      <c r="AJ1103" s="2"/>
      <c r="AK1103" s="1">
        <f t="shared" si="362"/>
        <v>2</v>
      </c>
      <c r="AL1103" s="1">
        <f t="shared" si="363"/>
        <v>0</v>
      </c>
      <c r="AM1103" s="1">
        <f t="shared" si="364"/>
        <v>0</v>
      </c>
      <c r="AN1103" s="1">
        <f t="shared" si="365"/>
        <v>4</v>
      </c>
      <c r="AO1103" s="1">
        <f t="shared" si="366"/>
        <v>-2</v>
      </c>
      <c r="AP1103" s="1">
        <f t="shared" si="367"/>
        <v>4</v>
      </c>
      <c r="AQ1103" s="1">
        <f t="shared" si="368"/>
        <v>0</v>
      </c>
      <c r="AR1103" s="1">
        <f t="shared" si="369"/>
        <v>0</v>
      </c>
      <c r="AS1103" s="1">
        <f t="shared" si="370"/>
        <v>0</v>
      </c>
      <c r="AT1103" s="1">
        <f t="shared" si="371"/>
        <v>0</v>
      </c>
      <c r="AU1103" s="1">
        <f t="shared" si="372"/>
        <v>0</v>
      </c>
      <c r="AV1103" s="1">
        <f t="shared" si="373"/>
        <v>0</v>
      </c>
      <c r="AW1103" s="1">
        <f t="shared" si="374"/>
        <v>0</v>
      </c>
      <c r="AX1103" s="1">
        <f t="shared" si="375"/>
        <v>0</v>
      </c>
      <c r="AY1103" s="1">
        <v>5</v>
      </c>
      <c r="AZ1103" s="1">
        <f t="shared" si="376"/>
        <v>2</v>
      </c>
      <c r="BA1103" s="1">
        <f t="shared" si="377"/>
        <v>6</v>
      </c>
      <c r="BB1103" s="16"/>
      <c r="BC1103" s="16"/>
      <c r="BD1103" s="16"/>
      <c r="BE1103" s="16"/>
      <c r="BF1103" s="17"/>
      <c r="BG1103" s="16"/>
      <c r="BH1103" s="16"/>
      <c r="BI1103" s="16"/>
      <c r="BJ1103" s="16"/>
      <c r="BK1103" s="16"/>
      <c r="BL1103" s="16"/>
      <c r="BM1103" s="16"/>
      <c r="BN1103" s="16"/>
    </row>
    <row r="1104" spans="1:66" x14ac:dyDescent="0.2">
      <c r="A1104" s="9" t="s">
        <v>1361</v>
      </c>
      <c r="B1104" s="43" t="s">
        <v>2569</v>
      </c>
      <c r="C1104" s="9">
        <v>6</v>
      </c>
      <c r="D1104" s="9"/>
      <c r="E1104" s="9"/>
      <c r="F1104" s="9"/>
      <c r="G1104" s="9">
        <v>1</v>
      </c>
      <c r="H1104" s="10">
        <v>57.96</v>
      </c>
      <c r="I1104" s="11">
        <v>5.0599999999999996</v>
      </c>
      <c r="J1104" s="9">
        <v>494</v>
      </c>
      <c r="K1104" s="2">
        <v>56.404674884660103</v>
      </c>
      <c r="L1104" s="11">
        <v>6.96142578125</v>
      </c>
      <c r="M1104" s="9">
        <v>1</v>
      </c>
      <c r="N1104" s="9">
        <v>1</v>
      </c>
      <c r="O1104" s="9">
        <v>1</v>
      </c>
      <c r="P1104" s="34">
        <v>1.4455886026284599</v>
      </c>
      <c r="Q1104" s="12">
        <v>0.696301602151428</v>
      </c>
      <c r="R1104" s="12">
        <v>0.88340503406000503</v>
      </c>
      <c r="S1104" s="12">
        <v>2.8469137906605702</v>
      </c>
      <c r="T1104" s="35">
        <v>2.04791472615574</v>
      </c>
      <c r="U1104" s="34">
        <f t="shared" si="357"/>
        <v>0.53165703680199305</v>
      </c>
      <c r="V1104" s="12">
        <f t="shared" si="358"/>
        <v>-0.52221575191859371</v>
      </c>
      <c r="W1104" s="12">
        <f t="shared" si="359"/>
        <v>-0.17885304132669286</v>
      </c>
      <c r="X1104" s="12">
        <f t="shared" si="360"/>
        <v>1.5093988065084967</v>
      </c>
      <c r="Y1104" s="35">
        <f t="shared" si="361"/>
        <v>1.0341556437004527</v>
      </c>
      <c r="Z1104" s="2"/>
      <c r="AA1104" s="13">
        <v>1</v>
      </c>
      <c r="AB1104" s="13">
        <v>1</v>
      </c>
      <c r="AC1104" s="13">
        <v>1</v>
      </c>
      <c r="AD1104" s="13">
        <v>1</v>
      </c>
      <c r="AE1104" s="14">
        <v>1</v>
      </c>
      <c r="AF1104" s="15"/>
      <c r="AG1104" s="15"/>
      <c r="AH1104" s="15"/>
      <c r="AI1104" s="15"/>
      <c r="AJ1104" s="2"/>
      <c r="AK1104" s="1">
        <f t="shared" si="362"/>
        <v>1</v>
      </c>
      <c r="AL1104" s="1">
        <f t="shared" si="363"/>
        <v>0</v>
      </c>
      <c r="AM1104" s="1">
        <f t="shared" si="364"/>
        <v>0</v>
      </c>
      <c r="AN1104" s="1">
        <f t="shared" si="365"/>
        <v>4</v>
      </c>
      <c r="AO1104" s="1">
        <f t="shared" si="366"/>
        <v>-3</v>
      </c>
      <c r="AP1104" s="1">
        <f t="shared" si="367"/>
        <v>2</v>
      </c>
      <c r="AQ1104" s="1">
        <f t="shared" si="368"/>
        <v>0</v>
      </c>
      <c r="AR1104" s="1">
        <f t="shared" si="369"/>
        <v>0</v>
      </c>
      <c r="AS1104" s="1">
        <f t="shared" si="370"/>
        <v>0</v>
      </c>
      <c r="AT1104" s="1">
        <f t="shared" si="371"/>
        <v>0</v>
      </c>
      <c r="AU1104" s="1">
        <f t="shared" si="372"/>
        <v>0</v>
      </c>
      <c r="AV1104" s="1">
        <f t="shared" si="373"/>
        <v>0</v>
      </c>
      <c r="AW1104" s="1">
        <f t="shared" si="374"/>
        <v>0</v>
      </c>
      <c r="AX1104" s="1">
        <f t="shared" si="375"/>
        <v>0</v>
      </c>
      <c r="AY1104" s="1">
        <v>4</v>
      </c>
      <c r="AZ1104" s="1">
        <f t="shared" si="376"/>
        <v>4</v>
      </c>
      <c r="BA1104" s="1">
        <f t="shared" si="377"/>
        <v>6</v>
      </c>
      <c r="BB1104" s="16"/>
      <c r="BC1104" s="16"/>
      <c r="BD1104" s="16"/>
      <c r="BE1104" s="16"/>
      <c r="BF1104" s="17"/>
      <c r="BG1104" s="16"/>
      <c r="BH1104" s="16"/>
      <c r="BI1104" s="16"/>
      <c r="BJ1104" s="16"/>
      <c r="BK1104" s="16"/>
      <c r="BL1104" s="16"/>
      <c r="BM1104" s="16"/>
      <c r="BN1104" s="16"/>
    </row>
    <row r="1105" spans="1:66" x14ac:dyDescent="0.2">
      <c r="A1105" s="9" t="s">
        <v>907</v>
      </c>
      <c r="B1105" s="43" t="s">
        <v>2015</v>
      </c>
      <c r="C1105" s="9">
        <v>6</v>
      </c>
      <c r="D1105" s="9"/>
      <c r="E1105" s="9"/>
      <c r="F1105" s="9"/>
      <c r="G1105" s="9">
        <v>1</v>
      </c>
      <c r="H1105" s="10">
        <v>42.95</v>
      </c>
      <c r="I1105" s="11">
        <v>7.14</v>
      </c>
      <c r="J1105" s="9">
        <v>140</v>
      </c>
      <c r="K1105" s="2">
        <v>14.85606234466</v>
      </c>
      <c r="L1105" s="11">
        <v>10.50634765625</v>
      </c>
      <c r="M1105" s="9">
        <v>1</v>
      </c>
      <c r="N1105" s="9">
        <v>1</v>
      </c>
      <c r="O1105" s="9">
        <v>1</v>
      </c>
      <c r="P1105" s="34">
        <v>1.2040511338317099</v>
      </c>
      <c r="Q1105" s="12">
        <v>0.92233930249739005</v>
      </c>
      <c r="R1105" s="12">
        <v>0.86526690771134496</v>
      </c>
      <c r="S1105" s="12">
        <v>1.96454638799141</v>
      </c>
      <c r="T1105" s="35">
        <v>1.2877120622567999</v>
      </c>
      <c r="U1105" s="34">
        <f t="shared" si="357"/>
        <v>0.26789666199708201</v>
      </c>
      <c r="V1105" s="12">
        <f t="shared" si="358"/>
        <v>-0.11663051995848946</v>
      </c>
      <c r="W1105" s="12">
        <f t="shared" si="359"/>
        <v>-0.20878286729989093</v>
      </c>
      <c r="X1105" s="12">
        <f t="shared" si="360"/>
        <v>0.97419623393813048</v>
      </c>
      <c r="Y1105" s="35">
        <f t="shared" si="361"/>
        <v>0.36481003693542763</v>
      </c>
      <c r="Z1105" s="2"/>
      <c r="AA1105" s="13">
        <v>1</v>
      </c>
      <c r="AB1105" s="13">
        <v>1</v>
      </c>
      <c r="AC1105" s="13">
        <v>1</v>
      </c>
      <c r="AD1105" s="13">
        <v>1</v>
      </c>
      <c r="AE1105" s="14">
        <v>1</v>
      </c>
      <c r="AF1105" s="15"/>
      <c r="AG1105" s="15"/>
      <c r="AH1105" s="15"/>
      <c r="AI1105" s="15"/>
      <c r="AJ1105" s="2"/>
      <c r="AK1105" s="1">
        <f t="shared" si="362"/>
        <v>0</v>
      </c>
      <c r="AL1105" s="1">
        <f t="shared" si="363"/>
        <v>0</v>
      </c>
      <c r="AM1105" s="1">
        <f t="shared" si="364"/>
        <v>0</v>
      </c>
      <c r="AN1105" s="1">
        <f t="shared" si="365"/>
        <v>2</v>
      </c>
      <c r="AO1105" s="1">
        <f t="shared" si="366"/>
        <v>0</v>
      </c>
      <c r="AP1105" s="1">
        <f t="shared" si="367"/>
        <v>2</v>
      </c>
      <c r="AQ1105" s="1">
        <f t="shared" si="368"/>
        <v>0</v>
      </c>
      <c r="AR1105" s="1">
        <f t="shared" si="369"/>
        <v>0</v>
      </c>
      <c r="AS1105" s="1">
        <f t="shared" si="370"/>
        <v>0</v>
      </c>
      <c r="AT1105" s="1">
        <f t="shared" si="371"/>
        <v>0</v>
      </c>
      <c r="AU1105" s="1">
        <f t="shared" si="372"/>
        <v>0</v>
      </c>
      <c r="AV1105" s="1">
        <f t="shared" si="373"/>
        <v>0</v>
      </c>
      <c r="AW1105" s="1">
        <f t="shared" si="374"/>
        <v>0</v>
      </c>
      <c r="AX1105" s="1">
        <f t="shared" si="375"/>
        <v>0</v>
      </c>
      <c r="AY1105" s="1">
        <v>4</v>
      </c>
      <c r="AZ1105" s="1">
        <f t="shared" si="376"/>
        <v>4</v>
      </c>
      <c r="BA1105" s="1">
        <f t="shared" si="377"/>
        <v>6</v>
      </c>
      <c r="BB1105" s="16"/>
      <c r="BC1105" s="16"/>
      <c r="BD1105" s="16"/>
      <c r="BE1105" s="16"/>
      <c r="BF1105" s="17"/>
      <c r="BG1105" s="16"/>
      <c r="BH1105" s="16"/>
      <c r="BI1105" s="16"/>
      <c r="BJ1105" s="16"/>
      <c r="BK1105" s="16"/>
      <c r="BL1105" s="16"/>
      <c r="BM1105" s="16"/>
      <c r="BN1105" s="16"/>
    </row>
    <row r="1106" spans="1:66" x14ac:dyDescent="0.2">
      <c r="A1106" s="9" t="s">
        <v>511</v>
      </c>
      <c r="B1106" s="43" t="s">
        <v>2553</v>
      </c>
      <c r="C1106" s="9">
        <v>6</v>
      </c>
      <c r="D1106" s="9"/>
      <c r="E1106" s="9"/>
      <c r="F1106" s="9"/>
      <c r="G1106" s="9">
        <v>1</v>
      </c>
      <c r="H1106" s="10">
        <v>73.63</v>
      </c>
      <c r="I1106" s="11">
        <v>3.11</v>
      </c>
      <c r="J1106" s="9">
        <v>482</v>
      </c>
      <c r="K1106" s="2">
        <v>49.92417542466</v>
      </c>
      <c r="L1106" s="11">
        <v>5.52880859375</v>
      </c>
      <c r="M1106" s="9">
        <v>1</v>
      </c>
      <c r="N1106" s="9">
        <v>1</v>
      </c>
      <c r="O1106" s="9">
        <v>2</v>
      </c>
      <c r="P1106" s="34">
        <v>0.81180811224806904</v>
      </c>
      <c r="Q1106" s="12">
        <v>0.89158014986384704</v>
      </c>
      <c r="R1106" s="12">
        <v>0.86449587221728097</v>
      </c>
      <c r="S1106" s="12">
        <v>1.5521963233523399</v>
      </c>
      <c r="T1106" s="35">
        <v>0.89816792976147597</v>
      </c>
      <c r="U1106" s="34">
        <f t="shared" si="357"/>
        <v>-0.3007893381954565</v>
      </c>
      <c r="V1106" s="12">
        <f t="shared" si="358"/>
        <v>-0.16556359808756735</v>
      </c>
      <c r="W1106" s="12">
        <f t="shared" si="359"/>
        <v>-0.21006901956332855</v>
      </c>
      <c r="X1106" s="12">
        <f t="shared" si="360"/>
        <v>0.63431104258571702</v>
      </c>
      <c r="Y1106" s="35">
        <f t="shared" si="361"/>
        <v>-0.15494288512802668</v>
      </c>
      <c r="Z1106" s="2"/>
      <c r="AA1106" s="13">
        <v>1</v>
      </c>
      <c r="AB1106" s="13">
        <v>1</v>
      </c>
      <c r="AC1106" s="13">
        <v>1</v>
      </c>
      <c r="AD1106" s="13">
        <v>1</v>
      </c>
      <c r="AE1106" s="14">
        <v>1</v>
      </c>
      <c r="AF1106" s="15"/>
      <c r="AG1106" s="15"/>
      <c r="AH1106" s="15"/>
      <c r="AI1106" s="15"/>
      <c r="AJ1106" s="2"/>
      <c r="AK1106" s="1">
        <f t="shared" si="362"/>
        <v>0</v>
      </c>
      <c r="AL1106" s="1">
        <f t="shared" si="363"/>
        <v>0</v>
      </c>
      <c r="AM1106" s="1">
        <f t="shared" si="364"/>
        <v>0</v>
      </c>
      <c r="AN1106" s="1">
        <f t="shared" si="365"/>
        <v>2</v>
      </c>
      <c r="AO1106" s="1">
        <f t="shared" si="366"/>
        <v>0</v>
      </c>
      <c r="AP1106" s="1">
        <f t="shared" si="367"/>
        <v>2</v>
      </c>
      <c r="AQ1106" s="1">
        <f t="shared" si="368"/>
        <v>0</v>
      </c>
      <c r="AR1106" s="1">
        <f t="shared" si="369"/>
        <v>0</v>
      </c>
      <c r="AS1106" s="1">
        <f t="shared" si="370"/>
        <v>0</v>
      </c>
      <c r="AT1106" s="1">
        <f t="shared" si="371"/>
        <v>0</v>
      </c>
      <c r="AU1106" s="1">
        <f t="shared" si="372"/>
        <v>0</v>
      </c>
      <c r="AV1106" s="1">
        <f t="shared" si="373"/>
        <v>0</v>
      </c>
      <c r="AW1106" s="1">
        <f t="shared" si="374"/>
        <v>0</v>
      </c>
      <c r="AX1106" s="1">
        <f t="shared" si="375"/>
        <v>0</v>
      </c>
      <c r="AY1106" s="1">
        <v>4</v>
      </c>
      <c r="AZ1106" s="1">
        <f t="shared" si="376"/>
        <v>4</v>
      </c>
      <c r="BA1106" s="1">
        <f t="shared" si="377"/>
        <v>6</v>
      </c>
      <c r="BB1106" s="16"/>
      <c r="BC1106" s="16"/>
      <c r="BD1106" s="16"/>
      <c r="BE1106" s="16"/>
      <c r="BF1106" s="17"/>
      <c r="BG1106" s="16"/>
      <c r="BH1106" s="16"/>
      <c r="BI1106" s="16"/>
      <c r="BJ1106" s="16"/>
      <c r="BK1106" s="16"/>
      <c r="BL1106" s="16"/>
      <c r="BM1106" s="16"/>
      <c r="BN1106" s="16"/>
    </row>
    <row r="1107" spans="1:66" x14ac:dyDescent="0.2">
      <c r="A1107" s="9" t="s">
        <v>1001</v>
      </c>
      <c r="B1107" s="43" t="s">
        <v>2010</v>
      </c>
      <c r="C1107" s="9">
        <v>6</v>
      </c>
      <c r="D1107" s="9"/>
      <c r="E1107" s="9"/>
      <c r="F1107" s="9"/>
      <c r="G1107" s="9">
        <v>1</v>
      </c>
      <c r="H1107" s="10">
        <v>67.19</v>
      </c>
      <c r="I1107" s="11">
        <v>8.5500000000000007</v>
      </c>
      <c r="J1107" s="9">
        <v>152</v>
      </c>
      <c r="K1107" s="2">
        <v>16.67969593466</v>
      </c>
      <c r="L1107" s="11">
        <v>7.23974609375</v>
      </c>
      <c r="M1107" s="9">
        <v>1</v>
      </c>
      <c r="N1107" s="9">
        <v>1</v>
      </c>
      <c r="O1107" s="9">
        <v>1</v>
      </c>
      <c r="P1107" s="34">
        <v>1.0033199365797401</v>
      </c>
      <c r="Q1107" s="12">
        <v>0.88640830055258402</v>
      </c>
      <c r="R1107" s="12">
        <v>0.85681529744296303</v>
      </c>
      <c r="S1107" s="12">
        <v>1.59802157549054</v>
      </c>
      <c r="T1107" s="35">
        <v>1.1165294320772099</v>
      </c>
      <c r="U1107" s="34">
        <f t="shared" si="357"/>
        <v>4.7817229159741789E-3</v>
      </c>
      <c r="V1107" s="12">
        <f t="shared" si="358"/>
        <v>-0.17395670367401991</v>
      </c>
      <c r="W1107" s="12">
        <f t="shared" si="359"/>
        <v>-0.22294385692327523</v>
      </c>
      <c r="X1107" s="12">
        <f t="shared" si="360"/>
        <v>0.67628688676593873</v>
      </c>
      <c r="Y1107" s="35">
        <f t="shared" si="361"/>
        <v>0.15902128156986181</v>
      </c>
      <c r="Z1107" s="2"/>
      <c r="AA1107" s="13">
        <v>1</v>
      </c>
      <c r="AB1107" s="13">
        <v>1</v>
      </c>
      <c r="AC1107" s="13">
        <v>1</v>
      </c>
      <c r="AD1107" s="13">
        <v>1</v>
      </c>
      <c r="AE1107" s="14">
        <v>1</v>
      </c>
      <c r="AF1107" s="15"/>
      <c r="AG1107" s="15"/>
      <c r="AH1107" s="15"/>
      <c r="AI1107" s="15"/>
      <c r="AJ1107" s="2"/>
      <c r="AK1107" s="1">
        <f t="shared" si="362"/>
        <v>0</v>
      </c>
      <c r="AL1107" s="1">
        <f t="shared" si="363"/>
        <v>0</v>
      </c>
      <c r="AM1107" s="1">
        <f t="shared" si="364"/>
        <v>0</v>
      </c>
      <c r="AN1107" s="1">
        <f t="shared" si="365"/>
        <v>2</v>
      </c>
      <c r="AO1107" s="1">
        <f t="shared" si="366"/>
        <v>0</v>
      </c>
      <c r="AP1107" s="1">
        <f t="shared" si="367"/>
        <v>2</v>
      </c>
      <c r="AQ1107" s="1">
        <f t="shared" si="368"/>
        <v>0</v>
      </c>
      <c r="AR1107" s="1">
        <f t="shared" si="369"/>
        <v>0</v>
      </c>
      <c r="AS1107" s="1">
        <f t="shared" si="370"/>
        <v>0</v>
      </c>
      <c r="AT1107" s="1">
        <f t="shared" si="371"/>
        <v>0</v>
      </c>
      <c r="AU1107" s="1">
        <f t="shared" si="372"/>
        <v>0</v>
      </c>
      <c r="AV1107" s="1">
        <f t="shared" si="373"/>
        <v>0</v>
      </c>
      <c r="AW1107" s="1">
        <f t="shared" si="374"/>
        <v>0</v>
      </c>
      <c r="AX1107" s="1">
        <f t="shared" si="375"/>
        <v>0</v>
      </c>
      <c r="AY1107" s="1">
        <v>4</v>
      </c>
      <c r="AZ1107" s="1">
        <f t="shared" si="376"/>
        <v>4</v>
      </c>
      <c r="BA1107" s="1">
        <f t="shared" si="377"/>
        <v>6</v>
      </c>
      <c r="BB1107" s="16"/>
      <c r="BC1107" s="16"/>
      <c r="BD1107" s="16"/>
      <c r="BE1107" s="16"/>
      <c r="BF1107" s="17"/>
      <c r="BG1107" s="16"/>
      <c r="BH1107" s="16"/>
      <c r="BI1107" s="16"/>
      <c r="BJ1107" s="16"/>
      <c r="BK1107" s="16"/>
      <c r="BL1107" s="16"/>
      <c r="BM1107" s="16"/>
      <c r="BN1107" s="16"/>
    </row>
    <row r="1108" spans="1:66" x14ac:dyDescent="0.2">
      <c r="A1108" s="9" t="s">
        <v>861</v>
      </c>
      <c r="B1108" s="43" t="s">
        <v>2020</v>
      </c>
      <c r="C1108" s="9">
        <v>6</v>
      </c>
      <c r="D1108" s="9"/>
      <c r="E1108" s="9"/>
      <c r="F1108" s="9"/>
      <c r="G1108" s="9">
        <v>2</v>
      </c>
      <c r="H1108" s="10">
        <v>42.35</v>
      </c>
      <c r="I1108" s="11">
        <v>7.59</v>
      </c>
      <c r="J1108" s="9">
        <v>145</v>
      </c>
      <c r="K1108" s="2">
        <v>17.24753305466</v>
      </c>
      <c r="L1108" s="11">
        <v>10.55029296875</v>
      </c>
      <c r="M1108" s="9">
        <v>1</v>
      </c>
      <c r="N1108" s="9">
        <v>1</v>
      </c>
      <c r="O1108" s="9">
        <v>2</v>
      </c>
      <c r="P1108" s="34">
        <v>6.7703988448077999</v>
      </c>
      <c r="Q1108" s="12">
        <v>0.56034546446076605</v>
      </c>
      <c r="R1108" s="12">
        <v>0.85393607445956299</v>
      </c>
      <c r="S1108" s="12">
        <v>0.85396629314149297</v>
      </c>
      <c r="T1108" s="35">
        <v>11.9185367699762</v>
      </c>
      <c r="U1108" s="34">
        <f t="shared" si="357"/>
        <v>2.7592408255989715</v>
      </c>
      <c r="V1108" s="12">
        <f t="shared" si="358"/>
        <v>-0.83561154236729396</v>
      </c>
      <c r="W1108" s="12">
        <f t="shared" si="359"/>
        <v>-0.22780002095736521</v>
      </c>
      <c r="X1108" s="12">
        <f t="shared" si="360"/>
        <v>-0.22774896845765075</v>
      </c>
      <c r="Y1108" s="35">
        <f t="shared" si="361"/>
        <v>3.5751352229461326</v>
      </c>
      <c r="Z1108" s="2"/>
      <c r="AA1108" s="13">
        <v>2</v>
      </c>
      <c r="AB1108" s="13">
        <v>2</v>
      </c>
      <c r="AC1108" s="13">
        <v>2</v>
      </c>
      <c r="AD1108" s="13">
        <v>2</v>
      </c>
      <c r="AE1108" s="14">
        <v>2</v>
      </c>
      <c r="AF1108" s="15">
        <v>7.5172775938463596</v>
      </c>
      <c r="AG1108" s="15">
        <v>7.31502569960454</v>
      </c>
      <c r="AH1108" s="15">
        <v>3.3827849031150499</v>
      </c>
      <c r="AI1108" s="15">
        <v>2.9068209176614102</v>
      </c>
      <c r="AJ1108" s="2">
        <v>0.20142189084201201</v>
      </c>
      <c r="AK1108" s="1">
        <f t="shared" si="362"/>
        <v>5</v>
      </c>
      <c r="AL1108" s="1">
        <f t="shared" si="363"/>
        <v>1</v>
      </c>
      <c r="AM1108" s="1">
        <f t="shared" si="364"/>
        <v>0</v>
      </c>
      <c r="AN1108" s="1">
        <f t="shared" si="365"/>
        <v>0</v>
      </c>
      <c r="AO1108" s="1">
        <f t="shared" si="366"/>
        <v>-5</v>
      </c>
      <c r="AP1108" s="1">
        <f t="shared" si="367"/>
        <v>1</v>
      </c>
      <c r="AQ1108" s="1">
        <f t="shared" si="368"/>
        <v>0</v>
      </c>
      <c r="AR1108" s="1">
        <f t="shared" si="369"/>
        <v>3</v>
      </c>
      <c r="AS1108" s="1">
        <f t="shared" si="370"/>
        <v>3</v>
      </c>
      <c r="AT1108" s="1">
        <f t="shared" si="371"/>
        <v>3</v>
      </c>
      <c r="AU1108" s="1">
        <f t="shared" si="372"/>
        <v>3</v>
      </c>
      <c r="AV1108" s="1">
        <f t="shared" si="373"/>
        <v>3</v>
      </c>
      <c r="AW1108" s="1">
        <f t="shared" si="374"/>
        <v>3</v>
      </c>
      <c r="AX1108" s="1">
        <f t="shared" si="375"/>
        <v>0</v>
      </c>
      <c r="AY1108" s="1">
        <v>5</v>
      </c>
      <c r="AZ1108" s="1">
        <f t="shared" si="376"/>
        <v>2</v>
      </c>
      <c r="BA1108" s="1">
        <f t="shared" si="377"/>
        <v>6</v>
      </c>
      <c r="BB1108" s="16"/>
      <c r="BC1108" s="16"/>
      <c r="BD1108" s="16"/>
      <c r="BE1108" s="16"/>
      <c r="BF1108" s="17"/>
      <c r="BG1108" s="16"/>
      <c r="BH1108" s="16"/>
      <c r="BI1108" s="16"/>
      <c r="BJ1108" s="16"/>
      <c r="BK1108" s="16"/>
      <c r="BL1108" s="16"/>
      <c r="BM1108" s="16"/>
      <c r="BN1108" s="16"/>
    </row>
    <row r="1109" spans="1:66" ht="21" x14ac:dyDescent="0.2">
      <c r="A1109" s="9" t="s">
        <v>1285</v>
      </c>
      <c r="B1109" s="43" t="s">
        <v>2011</v>
      </c>
      <c r="C1109" s="9">
        <v>6</v>
      </c>
      <c r="D1109" s="9"/>
      <c r="E1109" s="9"/>
      <c r="F1109" s="9"/>
      <c r="G1109" s="9">
        <v>1</v>
      </c>
      <c r="H1109" s="10">
        <v>252.99652122399601</v>
      </c>
      <c r="I1109" s="11">
        <v>1.5</v>
      </c>
      <c r="J1109" s="9">
        <v>868</v>
      </c>
      <c r="K1109" s="2">
        <v>95.963124824659801</v>
      </c>
      <c r="L1109" s="11">
        <v>6.52197265625</v>
      </c>
      <c r="M1109" s="9">
        <v>1</v>
      </c>
      <c r="N1109" s="9">
        <v>1</v>
      </c>
      <c r="O1109" s="9">
        <v>5</v>
      </c>
      <c r="P1109" s="34">
        <v>1.0379733956334301</v>
      </c>
      <c r="Q1109" s="12">
        <v>0.87055384399720503</v>
      </c>
      <c r="R1109" s="12">
        <v>0.853301895498362</v>
      </c>
      <c r="S1109" s="12">
        <v>0.98869632523609696</v>
      </c>
      <c r="T1109" s="35">
        <v>1.2434323591950101</v>
      </c>
      <c r="U1109" s="34">
        <f t="shared" si="357"/>
        <v>5.3769466355140669E-2</v>
      </c>
      <c r="V1109" s="12">
        <f t="shared" si="358"/>
        <v>-0.19999456316213982</v>
      </c>
      <c r="W1109" s="12">
        <f t="shared" si="359"/>
        <v>-0.22887184211006106</v>
      </c>
      <c r="X1109" s="12">
        <f t="shared" si="360"/>
        <v>-1.6400624814057765E-2</v>
      </c>
      <c r="Y1109" s="35">
        <f t="shared" si="361"/>
        <v>0.31432802930141307</v>
      </c>
      <c r="Z1109" s="2"/>
      <c r="AA1109" s="13">
        <v>3</v>
      </c>
      <c r="AB1109" s="13">
        <v>3</v>
      </c>
      <c r="AC1109" s="13">
        <v>3</v>
      </c>
      <c r="AD1109" s="13">
        <v>3</v>
      </c>
      <c r="AE1109" s="14">
        <v>3</v>
      </c>
      <c r="AF1109" s="15">
        <v>1.03925334952972</v>
      </c>
      <c r="AG1109" s="15">
        <v>0.37947139792888501</v>
      </c>
      <c r="AH1109" s="15">
        <v>1.08666666401107</v>
      </c>
      <c r="AI1109" s="15">
        <v>0.113126936526323</v>
      </c>
      <c r="AJ1109" s="2">
        <v>1.3652664701742501</v>
      </c>
      <c r="AK1109" s="1">
        <f t="shared" si="362"/>
        <v>0</v>
      </c>
      <c r="AL1109" s="1">
        <f t="shared" si="363"/>
        <v>0</v>
      </c>
      <c r="AM1109" s="1">
        <f t="shared" si="364"/>
        <v>0</v>
      </c>
      <c r="AN1109" s="1">
        <f t="shared" si="365"/>
        <v>0</v>
      </c>
      <c r="AO1109" s="1">
        <f t="shared" si="366"/>
        <v>0</v>
      </c>
      <c r="AP1109" s="1">
        <f t="shared" si="367"/>
        <v>0</v>
      </c>
      <c r="AQ1109" s="1">
        <f t="shared" si="368"/>
        <v>1</v>
      </c>
      <c r="AR1109" s="1">
        <f t="shared" si="369"/>
        <v>3</v>
      </c>
      <c r="AS1109" s="1">
        <f t="shared" si="370"/>
        <v>3</v>
      </c>
      <c r="AT1109" s="1">
        <f t="shared" si="371"/>
        <v>3</v>
      </c>
      <c r="AU1109" s="1">
        <f t="shared" si="372"/>
        <v>3</v>
      </c>
      <c r="AV1109" s="1">
        <f t="shared" si="373"/>
        <v>3</v>
      </c>
      <c r="AW1109" s="1">
        <f t="shared" si="374"/>
        <v>3</v>
      </c>
      <c r="AX1109" s="1">
        <f t="shared" si="375"/>
        <v>0</v>
      </c>
      <c r="AY1109" s="1">
        <v>5</v>
      </c>
      <c r="AZ1109" s="1">
        <f t="shared" si="376"/>
        <v>2</v>
      </c>
      <c r="BA1109" s="1">
        <f t="shared" si="377"/>
        <v>6</v>
      </c>
      <c r="BB1109" s="16"/>
      <c r="BC1109" s="16"/>
      <c r="BD1109" s="16"/>
      <c r="BE1109" s="16"/>
      <c r="BF1109" s="17"/>
      <c r="BG1109" s="16"/>
      <c r="BH1109" s="16"/>
      <c r="BI1109" s="16"/>
      <c r="BJ1109" s="16"/>
      <c r="BK1109" s="16"/>
      <c r="BL1109" s="16"/>
      <c r="BM1109" s="16"/>
      <c r="BN1109" s="16"/>
    </row>
    <row r="1110" spans="1:66" x14ac:dyDescent="0.2">
      <c r="A1110" s="9" t="s">
        <v>778</v>
      </c>
      <c r="B1110" s="43" t="s">
        <v>2007</v>
      </c>
      <c r="C1110" s="9">
        <v>6</v>
      </c>
      <c r="D1110" s="9"/>
      <c r="E1110" s="9"/>
      <c r="F1110" s="9"/>
      <c r="G1110" s="9">
        <v>1</v>
      </c>
      <c r="H1110" s="10">
        <v>123.084634188322</v>
      </c>
      <c r="I1110" s="11">
        <v>2.81</v>
      </c>
      <c r="J1110" s="9">
        <v>392</v>
      </c>
      <c r="K1110" s="2">
        <v>42.245572954659998</v>
      </c>
      <c r="L1110" s="11">
        <v>6.45556640625</v>
      </c>
      <c r="M1110" s="9">
        <v>1</v>
      </c>
      <c r="N1110" s="9">
        <v>1</v>
      </c>
      <c r="O1110" s="9">
        <v>3</v>
      </c>
      <c r="P1110" s="34">
        <v>0.96920568493605697</v>
      </c>
      <c r="Q1110" s="12">
        <v>0.87980896857151003</v>
      </c>
      <c r="R1110" s="12">
        <v>0.84493742441748598</v>
      </c>
      <c r="S1110" s="12">
        <v>1.1089560068003901</v>
      </c>
      <c r="T1110" s="35">
        <v>1.0866560843166899</v>
      </c>
      <c r="U1110" s="34">
        <f t="shared" si="357"/>
        <v>-4.5125227856044017E-2</v>
      </c>
      <c r="V1110" s="12">
        <f t="shared" si="358"/>
        <v>-0.18473778706090652</v>
      </c>
      <c r="W1110" s="12">
        <f t="shared" si="359"/>
        <v>-0.24308359470607949</v>
      </c>
      <c r="X1110" s="12">
        <f t="shared" si="360"/>
        <v>0.14920213373242483</v>
      </c>
      <c r="Y1110" s="35">
        <f t="shared" si="361"/>
        <v>0.11989541418473242</v>
      </c>
      <c r="Z1110" s="2"/>
      <c r="AA1110" s="13">
        <v>2</v>
      </c>
      <c r="AB1110" s="13">
        <v>2</v>
      </c>
      <c r="AC1110" s="13">
        <v>2</v>
      </c>
      <c r="AD1110" s="13">
        <v>2</v>
      </c>
      <c r="AE1110" s="14">
        <v>2</v>
      </c>
      <c r="AF1110" s="15">
        <v>25.562855408223001</v>
      </c>
      <c r="AG1110" s="15">
        <v>16.651786494339898</v>
      </c>
      <c r="AH1110" s="15">
        <v>1.68009113152609</v>
      </c>
      <c r="AI1110" s="15">
        <v>30.486007639106301</v>
      </c>
      <c r="AJ1110" s="2">
        <v>8.6373971094828104</v>
      </c>
      <c r="AK1110" s="1">
        <f t="shared" si="362"/>
        <v>0</v>
      </c>
      <c r="AL1110" s="1">
        <f t="shared" si="363"/>
        <v>0</v>
      </c>
      <c r="AM1110" s="1">
        <f t="shared" si="364"/>
        <v>0</v>
      </c>
      <c r="AN1110" s="1">
        <f t="shared" si="365"/>
        <v>0</v>
      </c>
      <c r="AO1110" s="1">
        <f t="shared" si="366"/>
        <v>0</v>
      </c>
      <c r="AP1110" s="1">
        <f t="shared" si="367"/>
        <v>0</v>
      </c>
      <c r="AQ1110" s="1">
        <f t="shared" si="368"/>
        <v>0</v>
      </c>
      <c r="AR1110" s="1">
        <f t="shared" si="369"/>
        <v>1</v>
      </c>
      <c r="AS1110" s="1">
        <f t="shared" si="370"/>
        <v>2</v>
      </c>
      <c r="AT1110" s="1">
        <f t="shared" si="371"/>
        <v>3</v>
      </c>
      <c r="AU1110" s="1">
        <f t="shared" si="372"/>
        <v>1</v>
      </c>
      <c r="AV1110" s="1">
        <f t="shared" si="373"/>
        <v>3</v>
      </c>
      <c r="AW1110" s="1">
        <f t="shared" si="374"/>
        <v>2</v>
      </c>
      <c r="AX1110" s="1">
        <f t="shared" si="375"/>
        <v>0</v>
      </c>
      <c r="AY1110" s="1">
        <v>4</v>
      </c>
      <c r="AZ1110" s="1">
        <f t="shared" si="376"/>
        <v>4</v>
      </c>
      <c r="BA1110" s="1">
        <f t="shared" si="377"/>
        <v>6</v>
      </c>
      <c r="BB1110" s="16"/>
      <c r="BC1110" s="16"/>
      <c r="BD1110" s="16"/>
      <c r="BE1110" s="16"/>
      <c r="BF1110" s="17"/>
      <c r="BG1110" s="16"/>
      <c r="BH1110" s="16"/>
      <c r="BI1110" s="16"/>
      <c r="BJ1110" s="16"/>
      <c r="BK1110" s="16"/>
      <c r="BL1110" s="16"/>
      <c r="BM1110" s="16"/>
      <c r="BN1110" s="16"/>
    </row>
    <row r="1111" spans="1:66" x14ac:dyDescent="0.2">
      <c r="A1111" s="9" t="s">
        <v>599</v>
      </c>
      <c r="B1111" s="43" t="s">
        <v>2926</v>
      </c>
      <c r="C1111" s="9">
        <v>6</v>
      </c>
      <c r="D1111" s="9"/>
      <c r="E1111" s="9"/>
      <c r="F1111" s="9"/>
      <c r="G1111" s="9">
        <v>1</v>
      </c>
      <c r="H1111" s="10">
        <v>72.510000000000005</v>
      </c>
      <c r="I1111" s="11">
        <v>6.08</v>
      </c>
      <c r="J1111" s="9">
        <v>263</v>
      </c>
      <c r="K1111" s="2">
        <v>28.46221098466</v>
      </c>
      <c r="L1111" s="11">
        <v>6.91748046875</v>
      </c>
      <c r="M1111" s="9">
        <v>1</v>
      </c>
      <c r="N1111" s="9">
        <v>1</v>
      </c>
      <c r="O1111" s="9">
        <v>1</v>
      </c>
      <c r="P1111" s="34">
        <v>1.9980141580359101</v>
      </c>
      <c r="Q1111" s="12">
        <v>1.2251056685691399</v>
      </c>
      <c r="R1111" s="12">
        <v>0.81783204502121198</v>
      </c>
      <c r="S1111" s="12">
        <v>0.72967461350749796</v>
      </c>
      <c r="T1111" s="35">
        <v>1.6087537042553399</v>
      </c>
      <c r="U1111" s="34">
        <f t="shared" si="357"/>
        <v>0.99856680618129579</v>
      </c>
      <c r="V1111" s="12">
        <f t="shared" si="358"/>
        <v>0.29290619081640767</v>
      </c>
      <c r="W1111" s="12">
        <f t="shared" si="359"/>
        <v>-0.29012350195773762</v>
      </c>
      <c r="X1111" s="12">
        <f t="shared" si="360"/>
        <v>-0.45467483381477836</v>
      </c>
      <c r="Y1111" s="35">
        <f t="shared" si="361"/>
        <v>0.68594347034475345</v>
      </c>
      <c r="Z1111" s="2"/>
      <c r="AA1111" s="13">
        <v>1</v>
      </c>
      <c r="AB1111" s="13">
        <v>1</v>
      </c>
      <c r="AC1111" s="13">
        <v>1</v>
      </c>
      <c r="AD1111" s="13">
        <v>1</v>
      </c>
      <c r="AE1111" s="14">
        <v>1</v>
      </c>
      <c r="AF1111" s="15"/>
      <c r="AG1111" s="15"/>
      <c r="AH1111" s="15"/>
      <c r="AI1111" s="15"/>
      <c r="AJ1111" s="2"/>
      <c r="AK1111" s="1">
        <f t="shared" si="362"/>
        <v>2</v>
      </c>
      <c r="AL1111" s="1">
        <f t="shared" si="363"/>
        <v>0</v>
      </c>
      <c r="AM1111" s="1">
        <f t="shared" si="364"/>
        <v>0</v>
      </c>
      <c r="AN1111" s="1">
        <f t="shared" si="365"/>
        <v>0</v>
      </c>
      <c r="AO1111" s="1">
        <f t="shared" si="366"/>
        <v>-2</v>
      </c>
      <c r="AP1111" s="1">
        <f t="shared" si="367"/>
        <v>0</v>
      </c>
      <c r="AQ1111" s="1">
        <f t="shared" si="368"/>
        <v>0</v>
      </c>
      <c r="AR1111" s="1">
        <f t="shared" si="369"/>
        <v>0</v>
      </c>
      <c r="AS1111" s="1">
        <f t="shared" si="370"/>
        <v>0</v>
      </c>
      <c r="AT1111" s="1">
        <f t="shared" si="371"/>
        <v>0</v>
      </c>
      <c r="AU1111" s="1">
        <f t="shared" si="372"/>
        <v>0</v>
      </c>
      <c r="AV1111" s="1">
        <f t="shared" si="373"/>
        <v>0</v>
      </c>
      <c r="AW1111" s="1">
        <f t="shared" si="374"/>
        <v>0</v>
      </c>
      <c r="AX1111" s="1">
        <f t="shared" si="375"/>
        <v>0</v>
      </c>
      <c r="AY1111" s="1">
        <v>3</v>
      </c>
      <c r="AZ1111" s="1">
        <f t="shared" si="376"/>
        <v>6</v>
      </c>
      <c r="BA1111" s="1">
        <f t="shared" si="377"/>
        <v>6</v>
      </c>
      <c r="BB1111" s="16"/>
      <c r="BC1111" s="16"/>
      <c r="BD1111" s="16"/>
      <c r="BE1111" s="16"/>
      <c r="BF1111" s="17"/>
      <c r="BG1111" s="16"/>
      <c r="BH1111" s="16"/>
      <c r="BI1111" s="16"/>
      <c r="BJ1111" s="16"/>
      <c r="BK1111" s="16"/>
      <c r="BL1111" s="16"/>
      <c r="BM1111" s="16"/>
      <c r="BN1111" s="16"/>
    </row>
    <row r="1112" spans="1:66" x14ac:dyDescent="0.2">
      <c r="A1112" s="9" t="s">
        <v>182</v>
      </c>
      <c r="B1112" s="43" t="s">
        <v>2561</v>
      </c>
      <c r="C1112" s="9">
        <v>6</v>
      </c>
      <c r="D1112" s="9"/>
      <c r="E1112" s="9"/>
      <c r="F1112" s="9"/>
      <c r="G1112" s="9">
        <v>1</v>
      </c>
      <c r="H1112" s="10">
        <v>36.19</v>
      </c>
      <c r="I1112" s="11">
        <v>1.01</v>
      </c>
      <c r="J1112" s="9">
        <v>791</v>
      </c>
      <c r="K1112" s="2">
        <v>88.836411674659999</v>
      </c>
      <c r="L1112" s="11">
        <v>7.29833984375</v>
      </c>
      <c r="M1112" s="9">
        <v>1</v>
      </c>
      <c r="N1112" s="9">
        <v>1</v>
      </c>
      <c r="O1112" s="9">
        <v>3</v>
      </c>
      <c r="P1112" s="34">
        <v>0.91345841390348304</v>
      </c>
      <c r="Q1112" s="12">
        <v>0.71893362911938397</v>
      </c>
      <c r="R1112" s="12">
        <v>0.81197043085371901</v>
      </c>
      <c r="S1112" s="12">
        <v>0.86465018700658702</v>
      </c>
      <c r="T1112" s="35">
        <v>1.2924718965414499</v>
      </c>
      <c r="U1112" s="34">
        <f t="shared" si="357"/>
        <v>-0.1305890446562559</v>
      </c>
      <c r="V1112" s="12">
        <f t="shared" si="358"/>
        <v>-0.47606950553026145</v>
      </c>
      <c r="W1112" s="12">
        <f t="shared" si="359"/>
        <v>-0.3005009044688377</v>
      </c>
      <c r="X1112" s="12">
        <f t="shared" si="360"/>
        <v>-0.20981151768178286</v>
      </c>
      <c r="Y1112" s="35">
        <f t="shared" si="361"/>
        <v>0.37013291097651146</v>
      </c>
      <c r="Z1112" s="2"/>
      <c r="AA1112" s="13">
        <v>3</v>
      </c>
      <c r="AB1112" s="13">
        <v>3</v>
      </c>
      <c r="AC1112" s="13">
        <v>3</v>
      </c>
      <c r="AD1112" s="13">
        <v>3</v>
      </c>
      <c r="AE1112" s="14">
        <v>3</v>
      </c>
      <c r="AF1112" s="15">
        <v>1.1049578177399499</v>
      </c>
      <c r="AG1112" s="15">
        <v>5.6184639614197804</v>
      </c>
      <c r="AH1112" s="15">
        <v>6.7990520205459299</v>
      </c>
      <c r="AI1112" s="15">
        <v>6.2175065775581002</v>
      </c>
      <c r="AJ1112" s="2">
        <v>2.99857161702294</v>
      </c>
      <c r="AK1112" s="1">
        <f t="shared" si="362"/>
        <v>0</v>
      </c>
      <c r="AL1112" s="1">
        <f t="shared" si="363"/>
        <v>0</v>
      </c>
      <c r="AM1112" s="1">
        <f t="shared" si="364"/>
        <v>0</v>
      </c>
      <c r="AN1112" s="1">
        <f t="shared" si="365"/>
        <v>0</v>
      </c>
      <c r="AO1112" s="1">
        <f t="shared" si="366"/>
        <v>0</v>
      </c>
      <c r="AP1112" s="1">
        <f t="shared" si="367"/>
        <v>0</v>
      </c>
      <c r="AQ1112" s="1">
        <f t="shared" si="368"/>
        <v>1</v>
      </c>
      <c r="AR1112" s="1">
        <f t="shared" si="369"/>
        <v>3</v>
      </c>
      <c r="AS1112" s="1">
        <f t="shared" si="370"/>
        <v>3</v>
      </c>
      <c r="AT1112" s="1">
        <f t="shared" si="371"/>
        <v>3</v>
      </c>
      <c r="AU1112" s="1">
        <f t="shared" si="372"/>
        <v>3</v>
      </c>
      <c r="AV1112" s="1">
        <f t="shared" si="373"/>
        <v>3</v>
      </c>
      <c r="AW1112" s="1">
        <f t="shared" si="374"/>
        <v>3</v>
      </c>
      <c r="AX1112" s="1">
        <f t="shared" si="375"/>
        <v>0</v>
      </c>
      <c r="AY1112" s="1">
        <v>5</v>
      </c>
      <c r="AZ1112" s="1">
        <f t="shared" si="376"/>
        <v>2</v>
      </c>
      <c r="BA1112" s="1">
        <f t="shared" si="377"/>
        <v>6</v>
      </c>
      <c r="BB1112" s="16"/>
      <c r="BC1112" s="16"/>
      <c r="BD1112" s="16"/>
      <c r="BE1112" s="16"/>
      <c r="BF1112" s="17"/>
      <c r="BG1112" s="16"/>
      <c r="BH1112" s="16"/>
      <c r="BI1112" s="16"/>
      <c r="BJ1112" s="16"/>
      <c r="BK1112" s="16"/>
      <c r="BL1112" s="16"/>
      <c r="BM1112" s="16"/>
      <c r="BN1112" s="16"/>
    </row>
    <row r="1113" spans="1:66" x14ac:dyDescent="0.2">
      <c r="A1113" s="9" t="s">
        <v>40</v>
      </c>
      <c r="B1113" s="43" t="s">
        <v>2929</v>
      </c>
      <c r="C1113" s="9">
        <v>6</v>
      </c>
      <c r="D1113" s="9"/>
      <c r="E1113" s="9"/>
      <c r="F1113" s="9"/>
      <c r="G1113" s="9">
        <v>1</v>
      </c>
      <c r="H1113" s="10">
        <v>27.27</v>
      </c>
      <c r="I1113" s="11">
        <v>12.18</v>
      </c>
      <c r="J1113" s="9">
        <v>156</v>
      </c>
      <c r="K1113" s="2">
        <v>17.405985144660001</v>
      </c>
      <c r="L1113" s="11">
        <v>4.93212890625</v>
      </c>
      <c r="M1113" s="9">
        <v>1</v>
      </c>
      <c r="N1113" s="9">
        <v>1</v>
      </c>
      <c r="O1113" s="9">
        <v>1</v>
      </c>
      <c r="P1113" s="34">
        <v>14.193480926699401</v>
      </c>
      <c r="Q1113" s="12">
        <v>0.47051721824508302</v>
      </c>
      <c r="R1113" s="12">
        <v>0.80518175968908301</v>
      </c>
      <c r="S1113" s="12">
        <v>1.9520555200843399</v>
      </c>
      <c r="T1113" s="35">
        <v>29.756232654431201</v>
      </c>
      <c r="U1113" s="34">
        <f t="shared" si="357"/>
        <v>3.8271565461483004</v>
      </c>
      <c r="V1113" s="12">
        <f t="shared" si="358"/>
        <v>-1.0876805765620838</v>
      </c>
      <c r="W1113" s="12">
        <f t="shared" si="359"/>
        <v>-0.31261360457566284</v>
      </c>
      <c r="X1113" s="12">
        <f t="shared" si="360"/>
        <v>0.9649940864106662</v>
      </c>
      <c r="Y1113" s="35">
        <f t="shared" si="361"/>
        <v>4.8951199776902445</v>
      </c>
      <c r="Z1113" s="2"/>
      <c r="AA1113" s="13">
        <v>1</v>
      </c>
      <c r="AB1113" s="13">
        <v>1</v>
      </c>
      <c r="AC1113" s="13">
        <v>1</v>
      </c>
      <c r="AD1113" s="13">
        <v>1</v>
      </c>
      <c r="AE1113" s="14">
        <v>1</v>
      </c>
      <c r="AF1113" s="15"/>
      <c r="AG1113" s="15"/>
      <c r="AH1113" s="15"/>
      <c r="AI1113" s="15"/>
      <c r="AJ1113" s="2"/>
      <c r="AK1113" s="1">
        <f t="shared" si="362"/>
        <v>5</v>
      </c>
      <c r="AL1113" s="1">
        <f t="shared" si="363"/>
        <v>2</v>
      </c>
      <c r="AM1113" s="1">
        <f t="shared" si="364"/>
        <v>0</v>
      </c>
      <c r="AN1113" s="1">
        <f t="shared" si="365"/>
        <v>2</v>
      </c>
      <c r="AO1113" s="1">
        <f t="shared" si="366"/>
        <v>-5</v>
      </c>
      <c r="AP1113" s="1">
        <f t="shared" si="367"/>
        <v>4</v>
      </c>
      <c r="AQ1113" s="1">
        <f t="shared" si="368"/>
        <v>0</v>
      </c>
      <c r="AR1113" s="1">
        <f t="shared" si="369"/>
        <v>0</v>
      </c>
      <c r="AS1113" s="1">
        <f t="shared" si="370"/>
        <v>0</v>
      </c>
      <c r="AT1113" s="1">
        <f t="shared" si="371"/>
        <v>0</v>
      </c>
      <c r="AU1113" s="1">
        <f t="shared" si="372"/>
        <v>0</v>
      </c>
      <c r="AV1113" s="1">
        <f t="shared" si="373"/>
        <v>0</v>
      </c>
      <c r="AW1113" s="1">
        <f t="shared" si="374"/>
        <v>0</v>
      </c>
      <c r="AX1113" s="1">
        <f t="shared" si="375"/>
        <v>0</v>
      </c>
      <c r="AY1113" s="1">
        <v>5</v>
      </c>
      <c r="AZ1113" s="1">
        <f t="shared" si="376"/>
        <v>2</v>
      </c>
      <c r="BA1113" s="1">
        <f t="shared" si="377"/>
        <v>6</v>
      </c>
      <c r="BB1113" s="16"/>
      <c r="BC1113" s="16"/>
      <c r="BD1113" s="16"/>
      <c r="BE1113" s="16"/>
      <c r="BF1113" s="17"/>
      <c r="BG1113" s="16"/>
      <c r="BH1113" s="16"/>
      <c r="BI1113" s="16"/>
      <c r="BJ1113" s="16"/>
      <c r="BK1113" s="16"/>
      <c r="BL1113" s="16"/>
      <c r="BM1113" s="16"/>
      <c r="BN1113" s="16"/>
    </row>
    <row r="1114" spans="1:66" ht="21" x14ac:dyDescent="0.2">
      <c r="A1114" s="9" t="s">
        <v>385</v>
      </c>
      <c r="B1114" s="43" t="s">
        <v>2920</v>
      </c>
      <c r="C1114" s="9">
        <v>6</v>
      </c>
      <c r="D1114" s="9"/>
      <c r="E1114" s="9"/>
      <c r="F1114" s="9"/>
      <c r="G1114" s="9">
        <v>1</v>
      </c>
      <c r="H1114" s="10">
        <v>159.36000000000001</v>
      </c>
      <c r="I1114" s="11">
        <v>4.95</v>
      </c>
      <c r="J1114" s="9">
        <v>323</v>
      </c>
      <c r="K1114" s="2">
        <v>35.68661845466</v>
      </c>
      <c r="L1114" s="11">
        <v>8.86572265625</v>
      </c>
      <c r="M1114" s="9">
        <v>1</v>
      </c>
      <c r="N1114" s="9">
        <v>1</v>
      </c>
      <c r="O1114" s="9">
        <v>2</v>
      </c>
      <c r="P1114" s="34">
        <v>0.67527996173183302</v>
      </c>
      <c r="Q1114" s="12">
        <v>0.50301862524625796</v>
      </c>
      <c r="R1114" s="12">
        <v>0.74847576943939798</v>
      </c>
      <c r="S1114" s="12">
        <v>0.46665011702075199</v>
      </c>
      <c r="T1114" s="35">
        <v>1.3242328118056701</v>
      </c>
      <c r="U1114" s="34">
        <f t="shared" si="357"/>
        <v>-0.56644234729422183</v>
      </c>
      <c r="V1114" s="12">
        <f t="shared" si="358"/>
        <v>-0.99131627526821353</v>
      </c>
      <c r="W1114" s="12">
        <f t="shared" si="359"/>
        <v>-0.41797248251209052</v>
      </c>
      <c r="X1114" s="12">
        <f t="shared" si="360"/>
        <v>-1.0995868375126248</v>
      </c>
      <c r="Y1114" s="35">
        <f t="shared" si="361"/>
        <v>0.4051567829538546</v>
      </c>
      <c r="Z1114" s="2"/>
      <c r="AA1114" s="13">
        <v>2</v>
      </c>
      <c r="AB1114" s="13">
        <v>2</v>
      </c>
      <c r="AC1114" s="13">
        <v>2</v>
      </c>
      <c r="AD1114" s="13">
        <v>2</v>
      </c>
      <c r="AE1114" s="14">
        <v>2</v>
      </c>
      <c r="AF1114" s="15">
        <v>6.3886913048789804</v>
      </c>
      <c r="AG1114" s="15">
        <v>19.909765498249499</v>
      </c>
      <c r="AH1114" s="15">
        <v>49.478857917014402</v>
      </c>
      <c r="AI1114" s="15">
        <v>12.5936714099994</v>
      </c>
      <c r="AJ1114" s="2">
        <v>13.393893889835599</v>
      </c>
      <c r="AK1114" s="1">
        <f t="shared" si="362"/>
        <v>0</v>
      </c>
      <c r="AL1114" s="1">
        <f t="shared" si="363"/>
        <v>1</v>
      </c>
      <c r="AM1114" s="1">
        <f t="shared" si="364"/>
        <v>0</v>
      </c>
      <c r="AN1114" s="1">
        <f t="shared" si="365"/>
        <v>2</v>
      </c>
      <c r="AO1114" s="1">
        <f t="shared" si="366"/>
        <v>-1</v>
      </c>
      <c r="AP1114" s="1">
        <f t="shared" si="367"/>
        <v>2</v>
      </c>
      <c r="AQ1114" s="1">
        <f t="shared" si="368"/>
        <v>0</v>
      </c>
      <c r="AR1114" s="1">
        <f t="shared" si="369"/>
        <v>3</v>
      </c>
      <c r="AS1114" s="1">
        <f t="shared" si="370"/>
        <v>2</v>
      </c>
      <c r="AT1114" s="1">
        <f t="shared" si="371"/>
        <v>1</v>
      </c>
      <c r="AU1114" s="1">
        <f t="shared" si="372"/>
        <v>2</v>
      </c>
      <c r="AV1114" s="1">
        <f t="shared" si="373"/>
        <v>2</v>
      </c>
      <c r="AW1114" s="1">
        <f t="shared" si="374"/>
        <v>2</v>
      </c>
      <c r="AX1114" s="1">
        <f t="shared" si="375"/>
        <v>0</v>
      </c>
      <c r="AY1114" s="1">
        <v>5</v>
      </c>
      <c r="AZ1114" s="1">
        <f t="shared" si="376"/>
        <v>2</v>
      </c>
      <c r="BA1114" s="1">
        <f t="shared" si="377"/>
        <v>6</v>
      </c>
      <c r="BB1114" s="16"/>
      <c r="BC1114" s="16"/>
      <c r="BD1114" s="16"/>
      <c r="BE1114" s="16"/>
      <c r="BF1114" s="17"/>
      <c r="BG1114" s="16"/>
      <c r="BH1114" s="16"/>
      <c r="BI1114" s="16"/>
      <c r="BJ1114" s="16"/>
      <c r="BK1114" s="16"/>
      <c r="BL1114" s="16"/>
      <c r="BM1114" s="16"/>
      <c r="BN1114" s="16"/>
    </row>
    <row r="1115" spans="1:66" x14ac:dyDescent="0.2">
      <c r="A1115" s="9" t="s">
        <v>1131</v>
      </c>
      <c r="B1115" s="43" t="s">
        <v>2558</v>
      </c>
      <c r="C1115" s="9">
        <v>6</v>
      </c>
      <c r="D1115" s="9"/>
      <c r="E1115" s="9"/>
      <c r="F1115" s="9"/>
      <c r="G1115" s="9">
        <v>1</v>
      </c>
      <c r="H1115" s="10">
        <v>49.99</v>
      </c>
      <c r="I1115" s="11">
        <v>3.72</v>
      </c>
      <c r="J1115" s="9">
        <v>538</v>
      </c>
      <c r="K1115" s="2">
        <v>59.115669224660003</v>
      </c>
      <c r="L1115" s="11">
        <v>5.09716796875</v>
      </c>
      <c r="M1115" s="9">
        <v>1</v>
      </c>
      <c r="N1115" s="9">
        <v>1</v>
      </c>
      <c r="O1115" s="9">
        <v>1</v>
      </c>
      <c r="P1115" s="34">
        <v>0.86287089309267495</v>
      </c>
      <c r="Q1115" s="12">
        <v>1.1827517701066801</v>
      </c>
      <c r="R1115" s="12">
        <v>0.73493942468295703</v>
      </c>
      <c r="S1115" s="12">
        <v>1.95575730879807</v>
      </c>
      <c r="T1115" s="35">
        <v>0.71964242869671402</v>
      </c>
      <c r="U1115" s="34">
        <f t="shared" si="357"/>
        <v>-0.21278338233011843</v>
      </c>
      <c r="V1115" s="12">
        <f t="shared" si="358"/>
        <v>0.24214731998905795</v>
      </c>
      <c r="W1115" s="12">
        <f t="shared" si="359"/>
        <v>-0.4443027501232682</v>
      </c>
      <c r="X1115" s="12">
        <f t="shared" si="360"/>
        <v>0.96772735642691265</v>
      </c>
      <c r="Y1115" s="35">
        <f t="shared" si="361"/>
        <v>-0.4746478473393157</v>
      </c>
      <c r="Z1115" s="2"/>
      <c r="AA1115" s="13">
        <v>1</v>
      </c>
      <c r="AB1115" s="13">
        <v>1</v>
      </c>
      <c r="AC1115" s="13">
        <v>1</v>
      </c>
      <c r="AD1115" s="13">
        <v>1</v>
      </c>
      <c r="AE1115" s="14">
        <v>1</v>
      </c>
      <c r="AF1115" s="15"/>
      <c r="AG1115" s="15"/>
      <c r="AH1115" s="15"/>
      <c r="AI1115" s="15"/>
      <c r="AJ1115" s="2"/>
      <c r="AK1115" s="1">
        <f t="shared" si="362"/>
        <v>0</v>
      </c>
      <c r="AL1115" s="1">
        <f t="shared" si="363"/>
        <v>0</v>
      </c>
      <c r="AM1115" s="1">
        <f t="shared" si="364"/>
        <v>0</v>
      </c>
      <c r="AN1115" s="1">
        <f t="shared" si="365"/>
        <v>2</v>
      </c>
      <c r="AO1115" s="1">
        <f t="shared" si="366"/>
        <v>0</v>
      </c>
      <c r="AP1115" s="1">
        <f t="shared" si="367"/>
        <v>2</v>
      </c>
      <c r="AQ1115" s="1">
        <f t="shared" si="368"/>
        <v>0</v>
      </c>
      <c r="AR1115" s="1">
        <f t="shared" si="369"/>
        <v>0</v>
      </c>
      <c r="AS1115" s="1">
        <f t="shared" si="370"/>
        <v>0</v>
      </c>
      <c r="AT1115" s="1">
        <f t="shared" si="371"/>
        <v>0</v>
      </c>
      <c r="AU1115" s="1">
        <f t="shared" si="372"/>
        <v>0</v>
      </c>
      <c r="AV1115" s="1">
        <f t="shared" si="373"/>
        <v>0</v>
      </c>
      <c r="AW1115" s="1">
        <f t="shared" si="374"/>
        <v>0</v>
      </c>
      <c r="AX1115" s="1">
        <f t="shared" si="375"/>
        <v>0</v>
      </c>
      <c r="AY1115" s="1">
        <v>4</v>
      </c>
      <c r="AZ1115" s="1">
        <f t="shared" si="376"/>
        <v>4</v>
      </c>
      <c r="BA1115" s="1">
        <f t="shared" si="377"/>
        <v>6</v>
      </c>
      <c r="BB1115" s="16"/>
      <c r="BC1115" s="16"/>
      <c r="BD1115" s="16"/>
      <c r="BE1115" s="16"/>
      <c r="BF1115" s="17"/>
      <c r="BG1115" s="16"/>
      <c r="BH1115" s="16"/>
      <c r="BI1115" s="16"/>
      <c r="BJ1115" s="16"/>
      <c r="BK1115" s="16"/>
      <c r="BL1115" s="16"/>
      <c r="BM1115" s="16"/>
      <c r="BN1115" s="16"/>
    </row>
    <row r="1116" spans="1:66" x14ac:dyDescent="0.2">
      <c r="A1116" s="9" t="s">
        <v>1480</v>
      </c>
      <c r="B1116" s="43" t="s">
        <v>2008</v>
      </c>
      <c r="C1116" s="9">
        <v>6</v>
      </c>
      <c r="D1116" s="9"/>
      <c r="E1116" s="9"/>
      <c r="F1116" s="9"/>
      <c r="G1116" s="9">
        <v>1</v>
      </c>
      <c r="H1116" s="10">
        <v>100.47</v>
      </c>
      <c r="I1116" s="11">
        <v>5.4</v>
      </c>
      <c r="J1116" s="9">
        <v>352</v>
      </c>
      <c r="K1116" s="2">
        <v>39.570301814659999</v>
      </c>
      <c r="L1116" s="11">
        <v>5.18603515625</v>
      </c>
      <c r="M1116" s="9">
        <v>1</v>
      </c>
      <c r="N1116" s="9">
        <v>1</v>
      </c>
      <c r="O1116" s="9">
        <v>1</v>
      </c>
      <c r="P1116" s="34">
        <v>0.99225577745324001</v>
      </c>
      <c r="Q1116" s="12">
        <v>1.0081975041420499</v>
      </c>
      <c r="R1116" s="12">
        <v>0.70705080321278602</v>
      </c>
      <c r="S1116" s="12">
        <v>1.06518026530327</v>
      </c>
      <c r="T1116" s="35">
        <v>0.97082860969140605</v>
      </c>
      <c r="U1116" s="34">
        <f t="shared" si="357"/>
        <v>-1.1216037481984489E-2</v>
      </c>
      <c r="V1116" s="12">
        <f t="shared" si="358"/>
        <v>1.1778287979708089E-2</v>
      </c>
      <c r="W1116" s="12">
        <f t="shared" si="359"/>
        <v>-0.50011421519932131</v>
      </c>
      <c r="X1116" s="12">
        <f t="shared" si="360"/>
        <v>9.1097604959655257E-2</v>
      </c>
      <c r="Y1116" s="35">
        <f t="shared" si="361"/>
        <v>-4.2711470481821785E-2</v>
      </c>
      <c r="Z1116" s="2"/>
      <c r="AA1116" s="13">
        <v>1</v>
      </c>
      <c r="AB1116" s="13">
        <v>1</v>
      </c>
      <c r="AC1116" s="13">
        <v>1</v>
      </c>
      <c r="AD1116" s="13">
        <v>1</v>
      </c>
      <c r="AE1116" s="14">
        <v>1</v>
      </c>
      <c r="AF1116" s="15"/>
      <c r="AG1116" s="15"/>
      <c r="AH1116" s="15"/>
      <c r="AI1116" s="15"/>
      <c r="AJ1116" s="2"/>
      <c r="AK1116" s="1">
        <f t="shared" si="362"/>
        <v>0</v>
      </c>
      <c r="AL1116" s="1">
        <f t="shared" si="363"/>
        <v>0</v>
      </c>
      <c r="AM1116" s="1">
        <f t="shared" si="364"/>
        <v>0</v>
      </c>
      <c r="AN1116" s="1">
        <f t="shared" si="365"/>
        <v>0</v>
      </c>
      <c r="AO1116" s="1">
        <f t="shared" si="366"/>
        <v>0</v>
      </c>
      <c r="AP1116" s="1">
        <f t="shared" si="367"/>
        <v>0</v>
      </c>
      <c r="AQ1116" s="1">
        <f t="shared" si="368"/>
        <v>0</v>
      </c>
      <c r="AR1116" s="1">
        <f t="shared" si="369"/>
        <v>0</v>
      </c>
      <c r="AS1116" s="1">
        <f t="shared" si="370"/>
        <v>0</v>
      </c>
      <c r="AT1116" s="1">
        <f t="shared" si="371"/>
        <v>0</v>
      </c>
      <c r="AU1116" s="1">
        <f t="shared" si="372"/>
        <v>0</v>
      </c>
      <c r="AV1116" s="1">
        <f t="shared" si="373"/>
        <v>0</v>
      </c>
      <c r="AW1116" s="1">
        <f t="shared" si="374"/>
        <v>0</v>
      </c>
      <c r="AX1116" s="1">
        <f t="shared" si="375"/>
        <v>0</v>
      </c>
      <c r="AY1116" s="1">
        <v>3</v>
      </c>
      <c r="AZ1116" s="1">
        <f t="shared" si="376"/>
        <v>6</v>
      </c>
      <c r="BA1116" s="1">
        <f t="shared" si="377"/>
        <v>6</v>
      </c>
      <c r="BB1116" s="16"/>
      <c r="BC1116" s="16"/>
      <c r="BD1116" s="16"/>
      <c r="BE1116" s="16"/>
      <c r="BF1116" s="17"/>
      <c r="BG1116" s="16"/>
      <c r="BH1116" s="16"/>
      <c r="BI1116" s="16"/>
      <c r="BJ1116" s="16"/>
      <c r="BK1116" s="16"/>
      <c r="BL1116" s="16"/>
      <c r="BM1116" s="16"/>
      <c r="BN1116" s="16"/>
    </row>
    <row r="1117" spans="1:66" x14ac:dyDescent="0.2">
      <c r="A1117" s="9" t="s">
        <v>221</v>
      </c>
      <c r="B1117" s="43" t="s">
        <v>3123</v>
      </c>
      <c r="C1117" s="9">
        <v>6</v>
      </c>
      <c r="D1117" s="9">
        <v>1</v>
      </c>
      <c r="E1117" s="9"/>
      <c r="F1117" s="9"/>
      <c r="G1117" s="9">
        <v>1</v>
      </c>
      <c r="H1117" s="10">
        <v>39.226256435522401</v>
      </c>
      <c r="I1117" s="11">
        <v>0.54</v>
      </c>
      <c r="J1117" s="9">
        <v>1676</v>
      </c>
      <c r="K1117" s="2">
        <v>188.18614185466001</v>
      </c>
      <c r="L1117" s="11">
        <v>6.52197265625</v>
      </c>
      <c r="M1117" s="9">
        <v>1</v>
      </c>
      <c r="N1117" s="9">
        <v>1</v>
      </c>
      <c r="O1117" s="9">
        <v>4</v>
      </c>
      <c r="P1117" s="34">
        <v>1.5818708911395101</v>
      </c>
      <c r="Q1117" s="12">
        <v>3.7613557284716799</v>
      </c>
      <c r="R1117" s="12">
        <v>0.70231327667989296</v>
      </c>
      <c r="S1117" s="12">
        <v>1.18249335284873</v>
      </c>
      <c r="T1117" s="35">
        <v>0.41485007581291999</v>
      </c>
      <c r="U1117" s="34">
        <f t="shared" si="357"/>
        <v>0.6616318549852831</v>
      </c>
      <c r="V1117" s="12">
        <f t="shared" si="358"/>
        <v>1.9112527550442764</v>
      </c>
      <c r="W1117" s="12">
        <f t="shared" si="359"/>
        <v>-0.50981338644390062</v>
      </c>
      <c r="X1117" s="12">
        <f t="shared" si="360"/>
        <v>0.24183207376414045</v>
      </c>
      <c r="Y1117" s="35">
        <f t="shared" si="361"/>
        <v>-1.2693380450791292</v>
      </c>
      <c r="Z1117" s="2"/>
      <c r="AA1117" s="13">
        <v>1</v>
      </c>
      <c r="AB1117" s="13">
        <v>1</v>
      </c>
      <c r="AC1117" s="13">
        <v>1</v>
      </c>
      <c r="AD1117" s="13">
        <v>1</v>
      </c>
      <c r="AE1117" s="14">
        <v>1</v>
      </c>
      <c r="AF1117" s="15"/>
      <c r="AG1117" s="15"/>
      <c r="AH1117" s="15"/>
      <c r="AI1117" s="15"/>
      <c r="AJ1117" s="2"/>
      <c r="AK1117" s="1">
        <f t="shared" si="362"/>
        <v>2</v>
      </c>
      <c r="AL1117" s="1">
        <f t="shared" si="363"/>
        <v>5</v>
      </c>
      <c r="AM1117" s="1">
        <f t="shared" si="364"/>
        <v>0</v>
      </c>
      <c r="AN1117" s="1">
        <f t="shared" si="365"/>
        <v>0</v>
      </c>
      <c r="AO1117" s="1">
        <f t="shared" si="366"/>
        <v>-2</v>
      </c>
      <c r="AP1117" s="1">
        <f t="shared" si="367"/>
        <v>5</v>
      </c>
      <c r="AQ1117" s="1">
        <f t="shared" si="368"/>
        <v>0</v>
      </c>
      <c r="AR1117" s="1">
        <f t="shared" si="369"/>
        <v>0</v>
      </c>
      <c r="AS1117" s="1">
        <f t="shared" si="370"/>
        <v>0</v>
      </c>
      <c r="AT1117" s="1">
        <f t="shared" si="371"/>
        <v>0</v>
      </c>
      <c r="AU1117" s="1">
        <f t="shared" si="372"/>
        <v>0</v>
      </c>
      <c r="AV1117" s="1">
        <f t="shared" si="373"/>
        <v>0</v>
      </c>
      <c r="AW1117" s="1">
        <f t="shared" si="374"/>
        <v>0</v>
      </c>
      <c r="AX1117" s="1">
        <f t="shared" si="375"/>
        <v>0</v>
      </c>
      <c r="AY1117" s="1">
        <v>2</v>
      </c>
      <c r="AZ1117" s="1">
        <f t="shared" si="376"/>
        <v>1</v>
      </c>
      <c r="BA1117" s="1">
        <f t="shared" si="377"/>
        <v>6</v>
      </c>
      <c r="BB1117" s="16"/>
      <c r="BC1117" s="16"/>
      <c r="BD1117" s="16"/>
      <c r="BE1117" s="16"/>
      <c r="BF1117" s="17"/>
      <c r="BG1117" s="16"/>
      <c r="BH1117" s="16"/>
      <c r="BI1117" s="16"/>
      <c r="BJ1117" s="16"/>
      <c r="BK1117" s="16"/>
      <c r="BL1117" s="16"/>
      <c r="BM1117" s="16"/>
      <c r="BN1117" s="16"/>
    </row>
    <row r="1118" spans="1:66" x14ac:dyDescent="0.2">
      <c r="A1118" s="9" t="s">
        <v>480</v>
      </c>
      <c r="B1118" s="43" t="s">
        <v>2552</v>
      </c>
      <c r="C1118" s="9">
        <v>6</v>
      </c>
      <c r="D1118" s="9"/>
      <c r="E1118" s="9"/>
      <c r="F1118" s="9"/>
      <c r="G1118" s="9">
        <v>1</v>
      </c>
      <c r="H1118" s="10">
        <v>42.84</v>
      </c>
      <c r="I1118" s="11">
        <v>5.0999999999999996</v>
      </c>
      <c r="J1118" s="9">
        <v>314</v>
      </c>
      <c r="K1118" s="2">
        <v>34.909695944660001</v>
      </c>
      <c r="L1118" s="11">
        <v>7.45947265625</v>
      </c>
      <c r="M1118" s="9">
        <v>1</v>
      </c>
      <c r="N1118" s="9">
        <v>1</v>
      </c>
      <c r="O1118" s="9">
        <v>3</v>
      </c>
      <c r="P1118" s="34">
        <v>0.59847856945845401</v>
      </c>
      <c r="Q1118" s="12">
        <v>0.55991832679539499</v>
      </c>
      <c r="R1118" s="12">
        <v>0.67978300173501005</v>
      </c>
      <c r="S1118" s="12">
        <v>0.55533272121923605</v>
      </c>
      <c r="T1118" s="35">
        <v>1.0543589012800501</v>
      </c>
      <c r="U1118" s="34">
        <f t="shared" si="357"/>
        <v>-0.74062850735026797</v>
      </c>
      <c r="V1118" s="12">
        <f t="shared" si="358"/>
        <v>-0.83671169293232939</v>
      </c>
      <c r="W1118" s="12">
        <f t="shared" si="359"/>
        <v>-0.55685380776389726</v>
      </c>
      <c r="X1118" s="12">
        <f t="shared" si="360"/>
        <v>-0.84857569022380486</v>
      </c>
      <c r="Y1118" s="35">
        <f t="shared" si="361"/>
        <v>7.6366040561924323E-2</v>
      </c>
      <c r="Z1118" s="2"/>
      <c r="AA1118" s="13">
        <v>2</v>
      </c>
      <c r="AB1118" s="13">
        <v>2</v>
      </c>
      <c r="AC1118" s="13">
        <v>2</v>
      </c>
      <c r="AD1118" s="13">
        <v>2</v>
      </c>
      <c r="AE1118" s="14">
        <v>2</v>
      </c>
      <c r="AF1118" s="15">
        <v>40.241110734129997</v>
      </c>
      <c r="AG1118" s="15">
        <v>11.587730343903599</v>
      </c>
      <c r="AH1118" s="15">
        <v>13.928392536010501</v>
      </c>
      <c r="AI1118" s="15">
        <v>144.35814653399899</v>
      </c>
      <c r="AJ1118" s="2">
        <v>53.643890210278201</v>
      </c>
      <c r="AK1118" s="1">
        <f t="shared" si="362"/>
        <v>1</v>
      </c>
      <c r="AL1118" s="1">
        <f t="shared" si="363"/>
        <v>1</v>
      </c>
      <c r="AM1118" s="1">
        <f t="shared" si="364"/>
        <v>0</v>
      </c>
      <c r="AN1118" s="1">
        <f t="shared" si="365"/>
        <v>1</v>
      </c>
      <c r="AO1118" s="1">
        <f t="shared" si="366"/>
        <v>0</v>
      </c>
      <c r="AP1118" s="1">
        <f t="shared" si="367"/>
        <v>3</v>
      </c>
      <c r="AQ1118" s="1">
        <f t="shared" si="368"/>
        <v>0</v>
      </c>
      <c r="AR1118" s="1">
        <f t="shared" si="369"/>
        <v>1</v>
      </c>
      <c r="AS1118" s="1">
        <f t="shared" si="370"/>
        <v>2</v>
      </c>
      <c r="AT1118" s="1">
        <f t="shared" si="371"/>
        <v>2</v>
      </c>
      <c r="AU1118" s="1">
        <f t="shared" si="372"/>
        <v>0</v>
      </c>
      <c r="AV1118" s="1">
        <f t="shared" si="373"/>
        <v>0</v>
      </c>
      <c r="AW1118" s="1">
        <f t="shared" si="374"/>
        <v>1</v>
      </c>
      <c r="AX1118" s="1">
        <f t="shared" si="375"/>
        <v>0</v>
      </c>
      <c r="AY1118" s="1">
        <v>5</v>
      </c>
      <c r="AZ1118" s="1">
        <f t="shared" si="376"/>
        <v>2</v>
      </c>
      <c r="BA1118" s="1">
        <f t="shared" si="377"/>
        <v>6</v>
      </c>
      <c r="BB1118" s="16"/>
      <c r="BC1118" s="16"/>
      <c r="BD1118" s="16"/>
      <c r="BE1118" s="16"/>
      <c r="BF1118" s="17"/>
      <c r="BG1118" s="16"/>
      <c r="BH1118" s="16"/>
      <c r="BI1118" s="16"/>
      <c r="BJ1118" s="16"/>
      <c r="BK1118" s="16"/>
      <c r="BL1118" s="16"/>
      <c r="BM1118" s="16"/>
      <c r="BN1118" s="16"/>
    </row>
    <row r="1119" spans="1:66" x14ac:dyDescent="0.2">
      <c r="A1119" s="9" t="s">
        <v>1189</v>
      </c>
      <c r="B1119" s="43" t="s">
        <v>2009</v>
      </c>
      <c r="C1119" s="9">
        <v>6</v>
      </c>
      <c r="D1119" s="9"/>
      <c r="E1119" s="9"/>
      <c r="F1119" s="9"/>
      <c r="G1119" s="9">
        <v>1</v>
      </c>
      <c r="H1119" s="10">
        <v>27.56</v>
      </c>
      <c r="I1119" s="11">
        <v>12.15</v>
      </c>
      <c r="J1119" s="9">
        <v>107</v>
      </c>
      <c r="K1119" s="2">
        <v>12.106399424659999</v>
      </c>
      <c r="L1119" s="11">
        <v>9.64208984375</v>
      </c>
      <c r="M1119" s="9">
        <v>1</v>
      </c>
      <c r="N1119" s="9">
        <v>1</v>
      </c>
      <c r="O1119" s="9">
        <v>1</v>
      </c>
      <c r="P1119" s="34">
        <v>0.99713909588654503</v>
      </c>
      <c r="Q1119" s="12">
        <v>0.75678354243067503</v>
      </c>
      <c r="R1119" s="12">
        <v>0.57178514604339103</v>
      </c>
      <c r="S1119" s="12">
        <v>0.32592432951360401</v>
      </c>
      <c r="T1119" s="35">
        <v>1.29971644304294</v>
      </c>
      <c r="U1119" s="34">
        <f t="shared" si="357"/>
        <v>-4.1333275270379437E-3</v>
      </c>
      <c r="V1119" s="12">
        <f t="shared" si="358"/>
        <v>-0.40204737977218086</v>
      </c>
      <c r="W1119" s="12">
        <f t="shared" si="359"/>
        <v>-0.80645495307135573</v>
      </c>
      <c r="X1119" s="12">
        <f t="shared" si="360"/>
        <v>-1.6173910448712696</v>
      </c>
      <c r="Y1119" s="35">
        <f t="shared" si="361"/>
        <v>0.37819690722500515</v>
      </c>
      <c r="Z1119" s="2"/>
      <c r="AA1119" s="13">
        <v>1</v>
      </c>
      <c r="AB1119" s="13">
        <v>1</v>
      </c>
      <c r="AC1119" s="13">
        <v>1</v>
      </c>
      <c r="AD1119" s="13">
        <v>1</v>
      </c>
      <c r="AE1119" s="14">
        <v>1</v>
      </c>
      <c r="AF1119" s="15"/>
      <c r="AG1119" s="15"/>
      <c r="AH1119" s="15"/>
      <c r="AI1119" s="15"/>
      <c r="AJ1119" s="2"/>
      <c r="AK1119" s="1">
        <f t="shared" si="362"/>
        <v>0</v>
      </c>
      <c r="AL1119" s="1">
        <f t="shared" si="363"/>
        <v>0</v>
      </c>
      <c r="AM1119" s="1">
        <f t="shared" si="364"/>
        <v>1</v>
      </c>
      <c r="AN1119" s="1">
        <f t="shared" si="365"/>
        <v>4</v>
      </c>
      <c r="AO1119" s="1">
        <f t="shared" si="366"/>
        <v>-1</v>
      </c>
      <c r="AP1119" s="1">
        <f t="shared" si="367"/>
        <v>4</v>
      </c>
      <c r="AQ1119" s="1">
        <f t="shared" si="368"/>
        <v>0</v>
      </c>
      <c r="AR1119" s="1">
        <f t="shared" si="369"/>
        <v>0</v>
      </c>
      <c r="AS1119" s="1">
        <f t="shared" si="370"/>
        <v>0</v>
      </c>
      <c r="AT1119" s="1">
        <f t="shared" si="371"/>
        <v>0</v>
      </c>
      <c r="AU1119" s="1">
        <f t="shared" si="372"/>
        <v>0</v>
      </c>
      <c r="AV1119" s="1">
        <f t="shared" si="373"/>
        <v>0</v>
      </c>
      <c r="AW1119" s="1">
        <f t="shared" si="374"/>
        <v>0</v>
      </c>
      <c r="AX1119" s="1">
        <f t="shared" si="375"/>
        <v>0</v>
      </c>
      <c r="AY1119" s="1">
        <v>5</v>
      </c>
      <c r="AZ1119" s="1">
        <f t="shared" si="376"/>
        <v>2</v>
      </c>
      <c r="BA1119" s="1">
        <f t="shared" si="377"/>
        <v>6</v>
      </c>
      <c r="BB1119" s="16"/>
      <c r="BC1119" s="16"/>
      <c r="BD1119" s="16"/>
      <c r="BE1119" s="16"/>
      <c r="BF1119" s="17"/>
      <c r="BG1119" s="16"/>
      <c r="BH1119" s="16"/>
      <c r="BI1119" s="16"/>
      <c r="BJ1119" s="16"/>
      <c r="BK1119" s="16"/>
      <c r="BL1119" s="16"/>
      <c r="BM1119" s="16"/>
      <c r="BN1119" s="16"/>
    </row>
    <row r="1120" spans="1:66" x14ac:dyDescent="0.2">
      <c r="A1120" s="9" t="s">
        <v>1543</v>
      </c>
      <c r="B1120" s="43" t="s">
        <v>2919</v>
      </c>
      <c r="C1120" s="9">
        <v>6</v>
      </c>
      <c r="D1120" s="9"/>
      <c r="E1120" s="9"/>
      <c r="F1120" s="9"/>
      <c r="G1120" s="9">
        <v>1</v>
      </c>
      <c r="H1120" s="10">
        <v>29.22</v>
      </c>
      <c r="I1120" s="11">
        <v>3.54</v>
      </c>
      <c r="J1120" s="9">
        <v>226</v>
      </c>
      <c r="K1120" s="2">
        <v>25.48029920466</v>
      </c>
      <c r="L1120" s="11">
        <v>8.41162109375</v>
      </c>
      <c r="M1120" s="9">
        <v>1</v>
      </c>
      <c r="N1120" s="9">
        <v>1</v>
      </c>
      <c r="O1120" s="9">
        <v>1</v>
      </c>
      <c r="P1120" s="34">
        <v>0.42299194638411902</v>
      </c>
      <c r="Q1120" s="12">
        <v>0.75821579973846498</v>
      </c>
      <c r="R1120" s="12">
        <v>0.56658966524537302</v>
      </c>
      <c r="S1120" s="12">
        <v>1.1315729246494</v>
      </c>
      <c r="T1120" s="35">
        <v>0.55030545331953895</v>
      </c>
      <c r="U1120" s="34">
        <f t="shared" si="357"/>
        <v>-1.2412978996799671</v>
      </c>
      <c r="V1120" s="12">
        <f t="shared" si="358"/>
        <v>-0.39931957511471172</v>
      </c>
      <c r="W1120" s="12">
        <f t="shared" si="359"/>
        <v>-0.81962380809409829</v>
      </c>
      <c r="X1120" s="12">
        <f t="shared" si="360"/>
        <v>0.17832956263387231</v>
      </c>
      <c r="Y1120" s="35">
        <f t="shared" si="361"/>
        <v>-0.86169546958539256</v>
      </c>
      <c r="Z1120" s="2"/>
      <c r="AA1120" s="13">
        <v>1</v>
      </c>
      <c r="AB1120" s="13">
        <v>1</v>
      </c>
      <c r="AC1120" s="13">
        <v>1</v>
      </c>
      <c r="AD1120" s="13">
        <v>1</v>
      </c>
      <c r="AE1120" s="14">
        <v>1</v>
      </c>
      <c r="AF1120" s="15"/>
      <c r="AG1120" s="15"/>
      <c r="AH1120" s="15"/>
      <c r="AI1120" s="15"/>
      <c r="AJ1120" s="2"/>
      <c r="AK1120" s="1">
        <f t="shared" si="362"/>
        <v>2</v>
      </c>
      <c r="AL1120" s="1">
        <f t="shared" si="363"/>
        <v>0</v>
      </c>
      <c r="AM1120" s="1">
        <f t="shared" si="364"/>
        <v>1</v>
      </c>
      <c r="AN1120" s="1">
        <f t="shared" si="365"/>
        <v>0</v>
      </c>
      <c r="AO1120" s="1">
        <f t="shared" si="366"/>
        <v>-1</v>
      </c>
      <c r="AP1120" s="1">
        <f t="shared" si="367"/>
        <v>2</v>
      </c>
      <c r="AQ1120" s="1">
        <f t="shared" si="368"/>
        <v>0</v>
      </c>
      <c r="AR1120" s="1">
        <f t="shared" si="369"/>
        <v>0</v>
      </c>
      <c r="AS1120" s="1">
        <f t="shared" si="370"/>
        <v>0</v>
      </c>
      <c r="AT1120" s="1">
        <f t="shared" si="371"/>
        <v>0</v>
      </c>
      <c r="AU1120" s="1">
        <f t="shared" si="372"/>
        <v>0</v>
      </c>
      <c r="AV1120" s="1">
        <f t="shared" si="373"/>
        <v>0</v>
      </c>
      <c r="AW1120" s="1">
        <f t="shared" si="374"/>
        <v>0</v>
      </c>
      <c r="AX1120" s="1">
        <f t="shared" si="375"/>
        <v>0</v>
      </c>
      <c r="AY1120" s="1">
        <v>4</v>
      </c>
      <c r="AZ1120" s="1">
        <f t="shared" si="376"/>
        <v>4</v>
      </c>
      <c r="BA1120" s="1">
        <f t="shared" si="377"/>
        <v>6</v>
      </c>
      <c r="BB1120" s="16"/>
      <c r="BC1120" s="16"/>
      <c r="BD1120" s="16"/>
      <c r="BE1120" s="16"/>
      <c r="BF1120" s="17"/>
      <c r="BG1120" s="16"/>
      <c r="BH1120" s="16"/>
      <c r="BI1120" s="16"/>
      <c r="BJ1120" s="16"/>
      <c r="BK1120" s="16"/>
      <c r="BL1120" s="16"/>
      <c r="BM1120" s="16"/>
      <c r="BN1120" s="16"/>
    </row>
    <row r="1121" spans="1:66" x14ac:dyDescent="0.2">
      <c r="A1121" s="9" t="s">
        <v>35</v>
      </c>
      <c r="B1121" s="43" t="s">
        <v>2554</v>
      </c>
      <c r="C1121" s="9">
        <v>6</v>
      </c>
      <c r="D1121" s="9"/>
      <c r="E1121" s="9"/>
      <c r="F1121" s="9"/>
      <c r="G1121" s="9">
        <v>1</v>
      </c>
      <c r="H1121" s="10">
        <v>33.96</v>
      </c>
      <c r="I1121" s="11">
        <v>5.47</v>
      </c>
      <c r="J1121" s="9">
        <v>256</v>
      </c>
      <c r="K1121" s="2">
        <v>29.461822424659999</v>
      </c>
      <c r="L1121" s="11">
        <v>7.07861328125</v>
      </c>
      <c r="M1121" s="9">
        <v>1</v>
      </c>
      <c r="N1121" s="9">
        <v>1</v>
      </c>
      <c r="O1121" s="9">
        <v>1</v>
      </c>
      <c r="P1121" s="34">
        <v>0.81233607592307899</v>
      </c>
      <c r="Q1121" s="12">
        <v>0.78664390273273299</v>
      </c>
      <c r="R1121" s="12">
        <v>0.536139614431696</v>
      </c>
      <c r="S1121" s="12">
        <v>0.33453320332645697</v>
      </c>
      <c r="T1121" s="35">
        <v>1.0186432409589501</v>
      </c>
      <c r="U1121" s="34">
        <f t="shared" si="357"/>
        <v>-0.29985137885898427</v>
      </c>
      <c r="V1121" s="12">
        <f t="shared" si="358"/>
        <v>-0.3462173892990088</v>
      </c>
      <c r="W1121" s="12">
        <f t="shared" si="359"/>
        <v>-0.89931935759935822</v>
      </c>
      <c r="X1121" s="12">
        <f t="shared" si="360"/>
        <v>-1.5797786855239846</v>
      </c>
      <c r="Y1121" s="35">
        <f t="shared" si="361"/>
        <v>2.6648865419893961E-2</v>
      </c>
      <c r="Z1121" s="2"/>
      <c r="AA1121" s="13">
        <v>1</v>
      </c>
      <c r="AB1121" s="13">
        <v>1</v>
      </c>
      <c r="AC1121" s="13">
        <v>1</v>
      </c>
      <c r="AD1121" s="13">
        <v>1</v>
      </c>
      <c r="AE1121" s="14">
        <v>1</v>
      </c>
      <c r="AF1121" s="15"/>
      <c r="AG1121" s="15"/>
      <c r="AH1121" s="15"/>
      <c r="AI1121" s="15"/>
      <c r="AJ1121" s="2"/>
      <c r="AK1121" s="1">
        <f t="shared" si="362"/>
        <v>0</v>
      </c>
      <c r="AL1121" s="1">
        <f t="shared" si="363"/>
        <v>0</v>
      </c>
      <c r="AM1121" s="1">
        <f t="shared" si="364"/>
        <v>1</v>
      </c>
      <c r="AN1121" s="1">
        <f t="shared" si="365"/>
        <v>3</v>
      </c>
      <c r="AO1121" s="1">
        <f t="shared" si="366"/>
        <v>0</v>
      </c>
      <c r="AP1121" s="1">
        <f t="shared" si="367"/>
        <v>4</v>
      </c>
      <c r="AQ1121" s="1">
        <f t="shared" si="368"/>
        <v>0</v>
      </c>
      <c r="AR1121" s="1">
        <f t="shared" si="369"/>
        <v>0</v>
      </c>
      <c r="AS1121" s="1">
        <f t="shared" si="370"/>
        <v>0</v>
      </c>
      <c r="AT1121" s="1">
        <f t="shared" si="371"/>
        <v>0</v>
      </c>
      <c r="AU1121" s="1">
        <f t="shared" si="372"/>
        <v>0</v>
      </c>
      <c r="AV1121" s="1">
        <f t="shared" si="373"/>
        <v>0</v>
      </c>
      <c r="AW1121" s="1">
        <f t="shared" si="374"/>
        <v>0</v>
      </c>
      <c r="AX1121" s="1">
        <f t="shared" si="375"/>
        <v>0</v>
      </c>
      <c r="AY1121" s="1">
        <v>5</v>
      </c>
      <c r="AZ1121" s="1">
        <f t="shared" si="376"/>
        <v>2</v>
      </c>
      <c r="BA1121" s="1">
        <f t="shared" si="377"/>
        <v>6</v>
      </c>
      <c r="BB1121" s="16"/>
      <c r="BC1121" s="16"/>
      <c r="BD1121" s="16"/>
      <c r="BE1121" s="16"/>
      <c r="BF1121" s="17"/>
      <c r="BG1121" s="16"/>
      <c r="BH1121" s="16"/>
      <c r="BI1121" s="16"/>
      <c r="BJ1121" s="16"/>
      <c r="BK1121" s="16"/>
      <c r="BL1121" s="16"/>
      <c r="BM1121" s="16"/>
      <c r="BN1121" s="16"/>
    </row>
    <row r="1122" spans="1:66" x14ac:dyDescent="0.2">
      <c r="A1122" s="9" t="s">
        <v>474</v>
      </c>
      <c r="B1122" s="43" t="s">
        <v>3174</v>
      </c>
      <c r="C1122" s="9">
        <v>6</v>
      </c>
      <c r="D1122" s="9"/>
      <c r="E1122" s="9"/>
      <c r="F1122" s="9"/>
      <c r="G1122" s="9">
        <v>1</v>
      </c>
      <c r="H1122" s="10">
        <v>70.790000000000006</v>
      </c>
      <c r="I1122" s="11">
        <v>0.71</v>
      </c>
      <c r="J1122" s="9">
        <v>1822</v>
      </c>
      <c r="K1122" s="2">
        <v>202.038643154661</v>
      </c>
      <c r="L1122" s="11">
        <v>6.08740234375</v>
      </c>
      <c r="M1122" s="9">
        <v>1</v>
      </c>
      <c r="N1122" s="9">
        <v>1</v>
      </c>
      <c r="O1122" s="9">
        <v>1</v>
      </c>
      <c r="P1122" s="34">
        <v>0.62133397245830801</v>
      </c>
      <c r="Q1122" s="12">
        <v>0.66305772345071601</v>
      </c>
      <c r="R1122" s="12">
        <v>0.46364252298546299</v>
      </c>
      <c r="S1122" s="12">
        <v>0.73272747822885897</v>
      </c>
      <c r="T1122" s="35">
        <v>0.92435396777308598</v>
      </c>
      <c r="U1122" s="34">
        <f t="shared" si="357"/>
        <v>-0.68655915672366696</v>
      </c>
      <c r="V1122" s="12">
        <f t="shared" si="358"/>
        <v>-0.59279362317533457</v>
      </c>
      <c r="W1122" s="12">
        <f t="shared" si="359"/>
        <v>-1.1089152056635292</v>
      </c>
      <c r="X1122" s="12">
        <f t="shared" si="360"/>
        <v>-0.44865137526409726</v>
      </c>
      <c r="Y1122" s="35">
        <f t="shared" si="361"/>
        <v>-0.11348267856847086</v>
      </c>
      <c r="Z1122" s="2"/>
      <c r="AA1122" s="13">
        <v>1</v>
      </c>
      <c r="AB1122" s="13">
        <v>1</v>
      </c>
      <c r="AC1122" s="13">
        <v>1</v>
      </c>
      <c r="AD1122" s="13">
        <v>1</v>
      </c>
      <c r="AE1122" s="14">
        <v>1</v>
      </c>
      <c r="AF1122" s="15"/>
      <c r="AG1122" s="15"/>
      <c r="AH1122" s="15"/>
      <c r="AI1122" s="15"/>
      <c r="AJ1122" s="2"/>
      <c r="AK1122" s="1">
        <f t="shared" si="362"/>
        <v>1</v>
      </c>
      <c r="AL1122" s="1">
        <f t="shared" si="363"/>
        <v>1</v>
      </c>
      <c r="AM1122" s="1">
        <f t="shared" si="364"/>
        <v>2</v>
      </c>
      <c r="AN1122" s="1">
        <f t="shared" si="365"/>
        <v>0</v>
      </c>
      <c r="AO1122" s="1">
        <f t="shared" si="366"/>
        <v>0</v>
      </c>
      <c r="AP1122" s="1">
        <f t="shared" si="367"/>
        <v>4</v>
      </c>
      <c r="AQ1122" s="1">
        <f t="shared" si="368"/>
        <v>0</v>
      </c>
      <c r="AR1122" s="1">
        <f t="shared" si="369"/>
        <v>0</v>
      </c>
      <c r="AS1122" s="1">
        <f t="shared" si="370"/>
        <v>0</v>
      </c>
      <c r="AT1122" s="1">
        <f t="shared" si="371"/>
        <v>0</v>
      </c>
      <c r="AU1122" s="1">
        <f t="shared" si="372"/>
        <v>0</v>
      </c>
      <c r="AV1122" s="1">
        <f t="shared" si="373"/>
        <v>0</v>
      </c>
      <c r="AW1122" s="1">
        <f t="shared" si="374"/>
        <v>0</v>
      </c>
      <c r="AX1122" s="1">
        <f t="shared" si="375"/>
        <v>0</v>
      </c>
      <c r="AY1122" s="1">
        <v>5</v>
      </c>
      <c r="AZ1122" s="1">
        <f t="shared" si="376"/>
        <v>2</v>
      </c>
      <c r="BA1122" s="1">
        <f t="shared" si="377"/>
        <v>6</v>
      </c>
      <c r="BB1122" s="16"/>
      <c r="BC1122" s="16"/>
      <c r="BD1122" s="16"/>
      <c r="BE1122" s="16"/>
      <c r="BF1122" s="17"/>
      <c r="BG1122" s="16"/>
      <c r="BH1122" s="16"/>
      <c r="BI1122" s="16"/>
      <c r="BJ1122" s="16"/>
      <c r="BK1122" s="16"/>
      <c r="BL1122" s="16"/>
      <c r="BM1122" s="16"/>
      <c r="BN1122" s="16"/>
    </row>
    <row r="1123" spans="1:66" x14ac:dyDescent="0.2">
      <c r="A1123" s="9" t="s">
        <v>449</v>
      </c>
      <c r="B1123" s="43" t="s">
        <v>1999</v>
      </c>
      <c r="C1123" s="9">
        <v>6</v>
      </c>
      <c r="D1123" s="9"/>
      <c r="E1123" s="9"/>
      <c r="F1123" s="9"/>
      <c r="G1123" s="9">
        <v>1</v>
      </c>
      <c r="H1123" s="10">
        <v>101.47311235254899</v>
      </c>
      <c r="I1123" s="11">
        <v>7.57</v>
      </c>
      <c r="J1123" s="9">
        <v>185</v>
      </c>
      <c r="K1123" s="2">
        <v>18.836328894659999</v>
      </c>
      <c r="L1123" s="11">
        <v>4.75439453125</v>
      </c>
      <c r="M1123" s="9">
        <v>1</v>
      </c>
      <c r="N1123" s="9">
        <v>1</v>
      </c>
      <c r="O1123" s="9">
        <v>3</v>
      </c>
      <c r="P1123" s="34">
        <v>0.52375477266843495</v>
      </c>
      <c r="Q1123" s="12">
        <v>1.9842899669820899</v>
      </c>
      <c r="R1123" s="12">
        <v>0.45232822520576199</v>
      </c>
      <c r="S1123" s="12">
        <v>2.04278390856771</v>
      </c>
      <c r="T1123" s="35">
        <v>0.26036787877124101</v>
      </c>
      <c r="U1123" s="34">
        <f t="shared" si="357"/>
        <v>-0.93303660958618739</v>
      </c>
      <c r="V1123" s="12">
        <f t="shared" si="358"/>
        <v>0.98862286411175482</v>
      </c>
      <c r="W1123" s="12">
        <f t="shared" si="359"/>
        <v>-1.1445580721794077</v>
      </c>
      <c r="X1123" s="12">
        <f t="shared" si="360"/>
        <v>1.0305365997998375</v>
      </c>
      <c r="Y1123" s="35">
        <f t="shared" si="361"/>
        <v>-1.9413766187180752</v>
      </c>
      <c r="Z1123" s="2"/>
      <c r="AA1123" s="13">
        <v>2</v>
      </c>
      <c r="AB1123" s="13">
        <v>2</v>
      </c>
      <c r="AC1123" s="13">
        <v>2</v>
      </c>
      <c r="AD1123" s="13">
        <v>2</v>
      </c>
      <c r="AE1123" s="14">
        <v>2</v>
      </c>
      <c r="AF1123" s="15">
        <v>37.109540537498603</v>
      </c>
      <c r="AG1123" s="15">
        <v>99.409880285634202</v>
      </c>
      <c r="AH1123" s="15">
        <v>49.345841137546699</v>
      </c>
      <c r="AI1123" s="15">
        <v>14.5347971422899</v>
      </c>
      <c r="AJ1123" s="2">
        <v>49.696776798527303</v>
      </c>
      <c r="AK1123" s="1">
        <f t="shared" si="362"/>
        <v>1</v>
      </c>
      <c r="AL1123" s="1">
        <f t="shared" si="363"/>
        <v>2</v>
      </c>
      <c r="AM1123" s="1">
        <f t="shared" si="364"/>
        <v>2</v>
      </c>
      <c r="AN1123" s="1">
        <f t="shared" si="365"/>
        <v>3</v>
      </c>
      <c r="AO1123" s="1">
        <f t="shared" si="366"/>
        <v>-4</v>
      </c>
      <c r="AP1123" s="1">
        <f t="shared" si="367"/>
        <v>4</v>
      </c>
      <c r="AQ1123" s="1">
        <f t="shared" si="368"/>
        <v>0</v>
      </c>
      <c r="AR1123" s="1">
        <f t="shared" si="369"/>
        <v>1</v>
      </c>
      <c r="AS1123" s="1">
        <f t="shared" si="370"/>
        <v>0</v>
      </c>
      <c r="AT1123" s="1">
        <f t="shared" si="371"/>
        <v>1</v>
      </c>
      <c r="AU1123" s="1">
        <f t="shared" si="372"/>
        <v>2</v>
      </c>
      <c r="AV1123" s="1">
        <f t="shared" si="373"/>
        <v>1</v>
      </c>
      <c r="AW1123" s="1">
        <f t="shared" si="374"/>
        <v>1</v>
      </c>
      <c r="AX1123" s="1">
        <f t="shared" si="375"/>
        <v>0</v>
      </c>
      <c r="AY1123" s="1">
        <v>2</v>
      </c>
      <c r="AZ1123" s="1">
        <f t="shared" si="376"/>
        <v>1</v>
      </c>
      <c r="BA1123" s="1">
        <f t="shared" si="377"/>
        <v>6</v>
      </c>
      <c r="BB1123" s="16"/>
      <c r="BC1123" s="16"/>
      <c r="BD1123" s="16"/>
      <c r="BE1123" s="16"/>
      <c r="BF1123" s="17"/>
      <c r="BG1123" s="16"/>
      <c r="BH1123" s="16"/>
      <c r="BI1123" s="16"/>
      <c r="BJ1123" s="16"/>
      <c r="BK1123" s="16"/>
      <c r="BL1123" s="16"/>
      <c r="BM1123" s="16"/>
      <c r="BN1123" s="16"/>
    </row>
    <row r="1124" spans="1:66" ht="21" x14ac:dyDescent="0.2">
      <c r="A1124" s="9" t="s">
        <v>1536</v>
      </c>
      <c r="B1124" s="43" t="s">
        <v>2013</v>
      </c>
      <c r="C1124" s="9">
        <v>6</v>
      </c>
      <c r="D1124" s="9"/>
      <c r="E1124" s="9"/>
      <c r="F1124" s="9"/>
      <c r="G1124" s="9">
        <v>1</v>
      </c>
      <c r="H1124" s="10">
        <v>39.72</v>
      </c>
      <c r="I1124" s="11">
        <v>19.350000000000001</v>
      </c>
      <c r="J1124" s="9">
        <v>93</v>
      </c>
      <c r="K1124" s="2">
        <v>10.13624235466</v>
      </c>
      <c r="L1124" s="11">
        <v>9.78857421875</v>
      </c>
      <c r="M1124" s="9">
        <v>1</v>
      </c>
      <c r="N1124" s="9">
        <v>1</v>
      </c>
      <c r="O1124" s="9">
        <v>1</v>
      </c>
      <c r="P1124" s="34">
        <v>1.10814767188264</v>
      </c>
      <c r="Q1124" s="12">
        <v>0.73811544036811305</v>
      </c>
      <c r="R1124" s="12">
        <v>0.42743203023620502</v>
      </c>
      <c r="S1124" s="12">
        <v>1.3412777511099301</v>
      </c>
      <c r="T1124" s="35">
        <v>1.48094147485509</v>
      </c>
      <c r="U1124" s="34">
        <f t="shared" si="357"/>
        <v>0.1481501479005487</v>
      </c>
      <c r="V1124" s="12">
        <f t="shared" si="358"/>
        <v>-0.43808162518410587</v>
      </c>
      <c r="W1124" s="12">
        <f t="shared" si="359"/>
        <v>-1.2262330724032398</v>
      </c>
      <c r="X1124" s="12">
        <f t="shared" si="360"/>
        <v>0.4236080207297897</v>
      </c>
      <c r="Y1124" s="35">
        <f t="shared" si="361"/>
        <v>0.5665146280645228</v>
      </c>
      <c r="Z1124" s="2"/>
      <c r="AA1124" s="13">
        <v>1</v>
      </c>
      <c r="AB1124" s="13">
        <v>1</v>
      </c>
      <c r="AC1124" s="13">
        <v>1</v>
      </c>
      <c r="AD1124" s="13">
        <v>1</v>
      </c>
      <c r="AE1124" s="14">
        <v>1</v>
      </c>
      <c r="AF1124" s="15"/>
      <c r="AG1124" s="15"/>
      <c r="AH1124" s="15"/>
      <c r="AI1124" s="15"/>
      <c r="AJ1124" s="2"/>
      <c r="AK1124" s="1">
        <f t="shared" si="362"/>
        <v>0</v>
      </c>
      <c r="AL1124" s="1">
        <f t="shared" si="363"/>
        <v>0</v>
      </c>
      <c r="AM1124" s="1">
        <f t="shared" si="364"/>
        <v>2</v>
      </c>
      <c r="AN1124" s="1">
        <f t="shared" si="365"/>
        <v>1</v>
      </c>
      <c r="AO1124" s="1">
        <f t="shared" si="366"/>
        <v>-1</v>
      </c>
      <c r="AP1124" s="1">
        <f t="shared" si="367"/>
        <v>2</v>
      </c>
      <c r="AQ1124" s="1">
        <f t="shared" si="368"/>
        <v>0</v>
      </c>
      <c r="AR1124" s="1">
        <f t="shared" si="369"/>
        <v>0</v>
      </c>
      <c r="AS1124" s="1">
        <f t="shared" si="370"/>
        <v>0</v>
      </c>
      <c r="AT1124" s="1">
        <f t="shared" si="371"/>
        <v>0</v>
      </c>
      <c r="AU1124" s="1">
        <f t="shared" si="372"/>
        <v>0</v>
      </c>
      <c r="AV1124" s="1">
        <f t="shared" si="373"/>
        <v>0</v>
      </c>
      <c r="AW1124" s="1">
        <f t="shared" si="374"/>
        <v>0</v>
      </c>
      <c r="AX1124" s="1">
        <f t="shared" si="375"/>
        <v>0</v>
      </c>
      <c r="AY1124" s="1">
        <v>4</v>
      </c>
      <c r="AZ1124" s="1">
        <f t="shared" si="376"/>
        <v>4</v>
      </c>
      <c r="BA1124" s="1">
        <f t="shared" si="377"/>
        <v>6</v>
      </c>
      <c r="BB1124" s="16"/>
      <c r="BC1124" s="16"/>
      <c r="BD1124" s="16"/>
      <c r="BE1124" s="16"/>
      <c r="BF1124" s="17"/>
      <c r="BG1124" s="16"/>
      <c r="BH1124" s="16"/>
      <c r="BI1124" s="16"/>
      <c r="BJ1124" s="16"/>
      <c r="BK1124" s="16"/>
      <c r="BL1124" s="16"/>
      <c r="BM1124" s="16"/>
      <c r="BN1124" s="16"/>
    </row>
    <row r="1125" spans="1:66" x14ac:dyDescent="0.2">
      <c r="A1125" s="9" t="s">
        <v>1040</v>
      </c>
      <c r="B1125" s="43" t="s">
        <v>2028</v>
      </c>
      <c r="C1125" s="9">
        <v>5.8</v>
      </c>
      <c r="D1125" s="9"/>
      <c r="E1125" s="9"/>
      <c r="F1125" s="9"/>
      <c r="G1125" s="9">
        <v>1</v>
      </c>
      <c r="H1125" s="10">
        <v>65.22</v>
      </c>
      <c r="I1125" s="11">
        <v>11.59</v>
      </c>
      <c r="J1125" s="9">
        <v>414</v>
      </c>
      <c r="K1125" s="2">
        <v>44.711308504660103</v>
      </c>
      <c r="L1125" s="11">
        <v>6.18896484375</v>
      </c>
      <c r="M1125" s="9">
        <v>2</v>
      </c>
      <c r="N1125" s="9">
        <v>2</v>
      </c>
      <c r="O1125" s="9">
        <v>2</v>
      </c>
      <c r="P1125" s="34">
        <v>1.58983952657511</v>
      </c>
      <c r="Q1125" s="12">
        <v>0.97938145452547898</v>
      </c>
      <c r="R1125" s="12">
        <v>1.59561640369864</v>
      </c>
      <c r="S1125" s="12">
        <v>0.96119298964400801</v>
      </c>
      <c r="T1125" s="35">
        <v>1.60127514332619</v>
      </c>
      <c r="U1125" s="34">
        <f t="shared" si="357"/>
        <v>0.66888115173727203</v>
      </c>
      <c r="V1125" s="12">
        <f t="shared" si="358"/>
        <v>-3.0057217318772287E-2</v>
      </c>
      <c r="W1125" s="12">
        <f t="shared" si="359"/>
        <v>0.67411386020795283</v>
      </c>
      <c r="X1125" s="12">
        <f t="shared" si="360"/>
        <v>-5.7101968519777002E-2</v>
      </c>
      <c r="Y1125" s="35">
        <f t="shared" si="361"/>
        <v>0.67922122403590846</v>
      </c>
      <c r="Z1125" s="2"/>
      <c r="AA1125" s="13">
        <v>2</v>
      </c>
      <c r="AB1125" s="13">
        <v>2</v>
      </c>
      <c r="AC1125" s="13">
        <v>2</v>
      </c>
      <c r="AD1125" s="13">
        <v>2</v>
      </c>
      <c r="AE1125" s="14">
        <v>2</v>
      </c>
      <c r="AF1125" s="15">
        <v>16.407928166212798</v>
      </c>
      <c r="AG1125" s="15">
        <v>59.474735443500997</v>
      </c>
      <c r="AH1125" s="15">
        <v>43.068565703799401</v>
      </c>
      <c r="AI1125" s="15">
        <v>64.021148702840904</v>
      </c>
      <c r="AJ1125" s="2">
        <v>40.232847509438699</v>
      </c>
      <c r="AK1125" s="1">
        <f t="shared" si="362"/>
        <v>2</v>
      </c>
      <c r="AL1125" s="1">
        <f t="shared" si="363"/>
        <v>0</v>
      </c>
      <c r="AM1125" s="1">
        <f t="shared" si="364"/>
        <v>2</v>
      </c>
      <c r="AN1125" s="1">
        <f t="shared" si="365"/>
        <v>0</v>
      </c>
      <c r="AO1125" s="1">
        <f t="shared" si="366"/>
        <v>-2</v>
      </c>
      <c r="AP1125" s="1">
        <f t="shared" si="367"/>
        <v>2</v>
      </c>
      <c r="AQ1125" s="1">
        <f t="shared" si="368"/>
        <v>0</v>
      </c>
      <c r="AR1125" s="1">
        <f t="shared" si="369"/>
        <v>2</v>
      </c>
      <c r="AS1125" s="1">
        <f t="shared" si="370"/>
        <v>0</v>
      </c>
      <c r="AT1125" s="1">
        <f t="shared" si="371"/>
        <v>1</v>
      </c>
      <c r="AU1125" s="1">
        <f t="shared" si="372"/>
        <v>0</v>
      </c>
      <c r="AV1125" s="1">
        <f t="shared" si="373"/>
        <v>1</v>
      </c>
      <c r="AW1125" s="1">
        <f t="shared" si="374"/>
        <v>0.8</v>
      </c>
      <c r="AX1125" s="1">
        <f t="shared" si="375"/>
        <v>1</v>
      </c>
      <c r="AY1125" s="1">
        <v>5</v>
      </c>
      <c r="AZ1125" s="1">
        <f t="shared" si="376"/>
        <v>2</v>
      </c>
      <c r="BA1125" s="1">
        <f t="shared" si="377"/>
        <v>5.8</v>
      </c>
      <c r="BB1125" s="16"/>
      <c r="BC1125" s="16"/>
      <c r="BD1125" s="16"/>
      <c r="BE1125" s="16"/>
      <c r="BF1125" s="17"/>
      <c r="BG1125" s="16"/>
      <c r="BH1125" s="16"/>
      <c r="BI1125" s="16"/>
      <c r="BJ1125" s="16"/>
      <c r="BK1125" s="16"/>
      <c r="BL1125" s="16"/>
      <c r="BM1125" s="16"/>
      <c r="BN1125" s="16"/>
    </row>
    <row r="1126" spans="1:66" ht="21" x14ac:dyDescent="0.2">
      <c r="A1126" s="9" t="s">
        <v>42</v>
      </c>
      <c r="B1126" s="43" t="s">
        <v>3125</v>
      </c>
      <c r="C1126" s="9">
        <v>5.8</v>
      </c>
      <c r="D1126" s="9"/>
      <c r="E1126" s="9"/>
      <c r="F1126" s="9"/>
      <c r="G1126" s="9">
        <v>2</v>
      </c>
      <c r="H1126" s="10">
        <v>45.043333333333301</v>
      </c>
      <c r="I1126" s="11">
        <v>11.81</v>
      </c>
      <c r="J1126" s="9">
        <v>144</v>
      </c>
      <c r="K1126" s="2">
        <v>16.432269224660001</v>
      </c>
      <c r="L1126" s="11">
        <v>5.23681640625</v>
      </c>
      <c r="M1126" s="9">
        <v>2</v>
      </c>
      <c r="N1126" s="9">
        <v>2</v>
      </c>
      <c r="O1126" s="9">
        <v>3</v>
      </c>
      <c r="P1126" s="34">
        <v>1.2181637407560799</v>
      </c>
      <c r="Q1126" s="12">
        <v>0.99702093093533894</v>
      </c>
      <c r="R1126" s="12">
        <v>1.2143748522356099</v>
      </c>
      <c r="S1126" s="12">
        <v>0.84213219740608303</v>
      </c>
      <c r="T1126" s="35">
        <v>1.27978106242907</v>
      </c>
      <c r="U1126" s="34">
        <f t="shared" si="357"/>
        <v>0.28470806764462381</v>
      </c>
      <c r="V1126" s="12">
        <f t="shared" si="358"/>
        <v>-4.3043027617417776E-3</v>
      </c>
      <c r="W1126" s="12">
        <f t="shared" si="359"/>
        <v>0.28021382026437941</v>
      </c>
      <c r="X1126" s="12">
        <f t="shared" si="360"/>
        <v>-0.2478813704177896</v>
      </c>
      <c r="Y1126" s="35">
        <f t="shared" si="361"/>
        <v>0.35589702337834433</v>
      </c>
      <c r="Z1126" s="2"/>
      <c r="AA1126" s="13">
        <v>3</v>
      </c>
      <c r="AB1126" s="13">
        <v>3</v>
      </c>
      <c r="AC1126" s="13">
        <v>3</v>
      </c>
      <c r="AD1126" s="13">
        <v>3</v>
      </c>
      <c r="AE1126" s="14">
        <v>3</v>
      </c>
      <c r="AF1126" s="15">
        <v>28.7350245933732</v>
      </c>
      <c r="AG1126" s="15">
        <v>8.9173721361964304</v>
      </c>
      <c r="AH1126" s="15">
        <v>2.7583099125346999</v>
      </c>
      <c r="AI1126" s="15">
        <v>79.331715488687806</v>
      </c>
      <c r="AJ1126" s="2">
        <v>19.447485239573702</v>
      </c>
      <c r="AK1126" s="1">
        <f t="shared" si="362"/>
        <v>0</v>
      </c>
      <c r="AL1126" s="1">
        <f t="shared" si="363"/>
        <v>0</v>
      </c>
      <c r="AM1126" s="1">
        <f t="shared" si="364"/>
        <v>0</v>
      </c>
      <c r="AN1126" s="1">
        <f t="shared" si="365"/>
        <v>0</v>
      </c>
      <c r="AO1126" s="1">
        <f t="shared" si="366"/>
        <v>0</v>
      </c>
      <c r="AP1126" s="1">
        <f t="shared" si="367"/>
        <v>0</v>
      </c>
      <c r="AQ1126" s="1">
        <f t="shared" si="368"/>
        <v>1</v>
      </c>
      <c r="AR1126" s="1">
        <f t="shared" si="369"/>
        <v>1</v>
      </c>
      <c r="AS1126" s="1">
        <f t="shared" si="370"/>
        <v>3</v>
      </c>
      <c r="AT1126" s="1">
        <f t="shared" si="371"/>
        <v>3</v>
      </c>
      <c r="AU1126" s="1">
        <f t="shared" si="372"/>
        <v>0</v>
      </c>
      <c r="AV1126" s="1">
        <f t="shared" si="373"/>
        <v>2</v>
      </c>
      <c r="AW1126" s="1">
        <f t="shared" si="374"/>
        <v>1.8</v>
      </c>
      <c r="AX1126" s="1">
        <f t="shared" si="375"/>
        <v>1</v>
      </c>
      <c r="AY1126" s="1">
        <v>5</v>
      </c>
      <c r="AZ1126" s="1">
        <f t="shared" si="376"/>
        <v>2</v>
      </c>
      <c r="BA1126" s="1">
        <f t="shared" si="377"/>
        <v>5.8</v>
      </c>
      <c r="BB1126" s="16"/>
      <c r="BC1126" s="16"/>
      <c r="BD1126" s="16"/>
      <c r="BE1126" s="16"/>
      <c r="BF1126" s="17"/>
      <c r="BG1126" s="16"/>
      <c r="BH1126" s="16"/>
      <c r="BI1126" s="16"/>
      <c r="BJ1126" s="16"/>
      <c r="BK1126" s="16"/>
      <c r="BL1126" s="16"/>
      <c r="BM1126" s="16"/>
      <c r="BN1126" s="16"/>
    </row>
    <row r="1127" spans="1:66" x14ac:dyDescent="0.2">
      <c r="A1127" s="9" t="s">
        <v>897</v>
      </c>
      <c r="B1127" s="43" t="s">
        <v>2930</v>
      </c>
      <c r="C1127" s="9">
        <v>5.8</v>
      </c>
      <c r="D1127" s="9"/>
      <c r="E1127" s="9"/>
      <c r="F1127" s="9"/>
      <c r="G1127" s="9">
        <v>1</v>
      </c>
      <c r="H1127" s="10">
        <v>659.32786695158097</v>
      </c>
      <c r="I1127" s="11">
        <v>48.15</v>
      </c>
      <c r="J1127" s="9">
        <v>216</v>
      </c>
      <c r="K1127" s="2">
        <v>24.37841389466</v>
      </c>
      <c r="L1127" s="11">
        <v>6.56591796875</v>
      </c>
      <c r="M1127" s="9">
        <v>1</v>
      </c>
      <c r="N1127" s="9">
        <v>10</v>
      </c>
      <c r="O1127" s="9">
        <v>32</v>
      </c>
      <c r="P1127" s="34">
        <v>1.2761055506699199</v>
      </c>
      <c r="Q1127" s="12">
        <v>0.92082997663582999</v>
      </c>
      <c r="R1127" s="12">
        <v>1.11520106481986</v>
      </c>
      <c r="S1127" s="12">
        <v>1.13000075437908</v>
      </c>
      <c r="T1127" s="35">
        <v>1.4282360027054</v>
      </c>
      <c r="U1127" s="34">
        <f t="shared" si="357"/>
        <v>0.35174766384432765</v>
      </c>
      <c r="V1127" s="12">
        <f t="shared" si="358"/>
        <v>-0.11899329525745077</v>
      </c>
      <c r="W1127" s="12">
        <f t="shared" si="359"/>
        <v>0.15730384383834073</v>
      </c>
      <c r="X1127" s="12">
        <f t="shared" si="360"/>
        <v>0.17632373577196245</v>
      </c>
      <c r="Y1127" s="35">
        <f t="shared" si="361"/>
        <v>0.5142343909920809</v>
      </c>
      <c r="Z1127" s="2"/>
      <c r="AA1127" s="13">
        <v>28</v>
      </c>
      <c r="AB1127" s="13">
        <v>28</v>
      </c>
      <c r="AC1127" s="13">
        <v>28</v>
      </c>
      <c r="AD1127" s="13">
        <v>28</v>
      </c>
      <c r="AE1127" s="14">
        <v>28</v>
      </c>
      <c r="AF1127" s="15">
        <v>25.032600288190199</v>
      </c>
      <c r="AG1127" s="15">
        <v>10.002353837465799</v>
      </c>
      <c r="AH1127" s="15">
        <v>7.5081642461760998</v>
      </c>
      <c r="AI1127" s="15">
        <v>17.459423429346</v>
      </c>
      <c r="AJ1127" s="2">
        <v>25.323899824565999</v>
      </c>
      <c r="AK1127" s="1">
        <f t="shared" si="362"/>
        <v>0</v>
      </c>
      <c r="AL1127" s="1">
        <f t="shared" si="363"/>
        <v>0</v>
      </c>
      <c r="AM1127" s="1">
        <f t="shared" si="364"/>
        <v>0</v>
      </c>
      <c r="AN1127" s="1">
        <f t="shared" si="365"/>
        <v>0</v>
      </c>
      <c r="AO1127" s="1">
        <f t="shared" si="366"/>
        <v>-1</v>
      </c>
      <c r="AP1127" s="1">
        <f t="shared" si="367"/>
        <v>-1</v>
      </c>
      <c r="AQ1127" s="1">
        <f t="shared" si="368"/>
        <v>3</v>
      </c>
      <c r="AR1127" s="1">
        <f t="shared" si="369"/>
        <v>1</v>
      </c>
      <c r="AS1127" s="1">
        <f t="shared" si="370"/>
        <v>2</v>
      </c>
      <c r="AT1127" s="1">
        <f t="shared" si="371"/>
        <v>3</v>
      </c>
      <c r="AU1127" s="1">
        <f t="shared" si="372"/>
        <v>2</v>
      </c>
      <c r="AV1127" s="1">
        <f t="shared" si="373"/>
        <v>1</v>
      </c>
      <c r="AW1127" s="1">
        <f t="shared" si="374"/>
        <v>1.8</v>
      </c>
      <c r="AX1127" s="1">
        <f t="shared" si="375"/>
        <v>0</v>
      </c>
      <c r="AY1127" s="1">
        <v>5</v>
      </c>
      <c r="AZ1127" s="1">
        <f t="shared" si="376"/>
        <v>2</v>
      </c>
      <c r="BA1127" s="1">
        <f t="shared" si="377"/>
        <v>5.8</v>
      </c>
      <c r="BB1127" s="16"/>
      <c r="BC1127" s="16"/>
      <c r="BD1127" s="16"/>
      <c r="BE1127" s="16"/>
      <c r="BF1127" s="17"/>
      <c r="BG1127" s="16"/>
      <c r="BH1127" s="16"/>
      <c r="BI1127" s="16"/>
      <c r="BJ1127" s="16"/>
      <c r="BK1127" s="16"/>
      <c r="BL1127" s="16"/>
      <c r="BM1127" s="16"/>
      <c r="BN1127" s="16"/>
    </row>
    <row r="1128" spans="1:66" x14ac:dyDescent="0.2">
      <c r="A1128" s="9" t="s">
        <v>1154</v>
      </c>
      <c r="B1128" s="43" t="s">
        <v>3126</v>
      </c>
      <c r="C1128" s="9">
        <v>5.8</v>
      </c>
      <c r="D1128" s="9"/>
      <c r="E1128" s="9"/>
      <c r="F1128" s="9"/>
      <c r="G1128" s="9">
        <v>1</v>
      </c>
      <c r="H1128" s="10">
        <v>649.261616951581</v>
      </c>
      <c r="I1128" s="11">
        <v>47.71</v>
      </c>
      <c r="J1128" s="9">
        <v>218</v>
      </c>
      <c r="K1128" s="2">
        <v>24.47348652466</v>
      </c>
      <c r="L1128" s="11">
        <v>5.93505859375</v>
      </c>
      <c r="M1128" s="9">
        <v>1</v>
      </c>
      <c r="N1128" s="9">
        <v>10</v>
      </c>
      <c r="O1128" s="9">
        <v>32</v>
      </c>
      <c r="P1128" s="34">
        <v>1.2761055506699199</v>
      </c>
      <c r="Q1128" s="12">
        <v>0.92082997663582999</v>
      </c>
      <c r="R1128" s="12">
        <v>1.11520106481986</v>
      </c>
      <c r="S1128" s="12">
        <v>1.13000075437908</v>
      </c>
      <c r="T1128" s="35">
        <v>1.4282360027054</v>
      </c>
      <c r="U1128" s="34">
        <f t="shared" si="357"/>
        <v>0.35174766384432765</v>
      </c>
      <c r="V1128" s="12">
        <f t="shared" si="358"/>
        <v>-0.11899329525745077</v>
      </c>
      <c r="W1128" s="12">
        <f t="shared" si="359"/>
        <v>0.15730384383834073</v>
      </c>
      <c r="X1128" s="12">
        <f t="shared" si="360"/>
        <v>0.17632373577196245</v>
      </c>
      <c r="Y1128" s="35">
        <f t="shared" si="361"/>
        <v>0.5142343909920809</v>
      </c>
      <c r="Z1128" s="2"/>
      <c r="AA1128" s="13">
        <v>28</v>
      </c>
      <c r="AB1128" s="13">
        <v>28</v>
      </c>
      <c r="AC1128" s="13">
        <v>28</v>
      </c>
      <c r="AD1128" s="13">
        <v>28</v>
      </c>
      <c r="AE1128" s="14">
        <v>28</v>
      </c>
      <c r="AF1128" s="15">
        <v>25.032600288190199</v>
      </c>
      <c r="AG1128" s="15">
        <v>10.002353837465799</v>
      </c>
      <c r="AH1128" s="15">
        <v>7.5081642461760998</v>
      </c>
      <c r="AI1128" s="15">
        <v>17.459423429346</v>
      </c>
      <c r="AJ1128" s="2">
        <v>25.323899824565999</v>
      </c>
      <c r="AK1128" s="1">
        <f t="shared" si="362"/>
        <v>0</v>
      </c>
      <c r="AL1128" s="1">
        <f t="shared" si="363"/>
        <v>0</v>
      </c>
      <c r="AM1128" s="1">
        <f t="shared" si="364"/>
        <v>0</v>
      </c>
      <c r="AN1128" s="1">
        <f t="shared" si="365"/>
        <v>0</v>
      </c>
      <c r="AO1128" s="1">
        <f t="shared" si="366"/>
        <v>-1</v>
      </c>
      <c r="AP1128" s="1">
        <f t="shared" si="367"/>
        <v>-1</v>
      </c>
      <c r="AQ1128" s="1">
        <f t="shared" si="368"/>
        <v>3</v>
      </c>
      <c r="AR1128" s="1">
        <f t="shared" si="369"/>
        <v>1</v>
      </c>
      <c r="AS1128" s="1">
        <f t="shared" si="370"/>
        <v>2</v>
      </c>
      <c r="AT1128" s="1">
        <f t="shared" si="371"/>
        <v>3</v>
      </c>
      <c r="AU1128" s="1">
        <f t="shared" si="372"/>
        <v>2</v>
      </c>
      <c r="AV1128" s="1">
        <f t="shared" si="373"/>
        <v>1</v>
      </c>
      <c r="AW1128" s="1">
        <f t="shared" si="374"/>
        <v>1.8</v>
      </c>
      <c r="AX1128" s="1">
        <f t="shared" si="375"/>
        <v>0</v>
      </c>
      <c r="AY1128" s="1">
        <v>5</v>
      </c>
      <c r="AZ1128" s="1">
        <f t="shared" si="376"/>
        <v>2</v>
      </c>
      <c r="BA1128" s="1">
        <f t="shared" si="377"/>
        <v>5.8</v>
      </c>
      <c r="BB1128" s="16"/>
      <c r="BC1128" s="16"/>
      <c r="BD1128" s="16"/>
      <c r="BE1128" s="16"/>
      <c r="BF1128" s="17"/>
      <c r="BG1128" s="16"/>
      <c r="BH1128" s="16"/>
      <c r="BI1128" s="16"/>
      <c r="BJ1128" s="16"/>
      <c r="BK1128" s="16"/>
      <c r="BL1128" s="16"/>
      <c r="BM1128" s="16"/>
      <c r="BN1128" s="16"/>
    </row>
    <row r="1129" spans="1:66" x14ac:dyDescent="0.2">
      <c r="A1129" s="9" t="s">
        <v>202</v>
      </c>
      <c r="B1129" s="43" t="s">
        <v>2572</v>
      </c>
      <c r="C1129" s="9">
        <v>5.8</v>
      </c>
      <c r="D1129" s="9"/>
      <c r="E1129" s="9"/>
      <c r="F1129" s="9"/>
      <c r="G1129" s="9">
        <v>1</v>
      </c>
      <c r="H1129" s="10">
        <v>84.81</v>
      </c>
      <c r="I1129" s="11">
        <v>14.29</v>
      </c>
      <c r="J1129" s="9">
        <v>154</v>
      </c>
      <c r="K1129" s="2">
        <v>15.92590463466</v>
      </c>
      <c r="L1129" s="11">
        <v>6.12548828125</v>
      </c>
      <c r="M1129" s="9">
        <v>3</v>
      </c>
      <c r="N1129" s="9">
        <v>3</v>
      </c>
      <c r="O1129" s="9">
        <v>4</v>
      </c>
      <c r="P1129" s="34">
        <v>0.493553963739853</v>
      </c>
      <c r="Q1129" s="12">
        <v>1.6352898237261799</v>
      </c>
      <c r="R1129" s="12">
        <v>1.09525203913893</v>
      </c>
      <c r="S1129" s="12">
        <v>1.4922635708640399</v>
      </c>
      <c r="T1129" s="35">
        <v>0.297717564685134</v>
      </c>
      <c r="U1129" s="34">
        <f t="shared" si="357"/>
        <v>-1.0187202615459174</v>
      </c>
      <c r="V1129" s="12">
        <f t="shared" si="358"/>
        <v>0.7095463483825557</v>
      </c>
      <c r="W1129" s="12">
        <f t="shared" si="359"/>
        <v>0.13126290067125701</v>
      </c>
      <c r="X1129" s="12">
        <f t="shared" si="360"/>
        <v>0.57750237392792414</v>
      </c>
      <c r="Y1129" s="35">
        <f t="shared" si="361"/>
        <v>-1.7479837549486108</v>
      </c>
      <c r="Z1129" s="2"/>
      <c r="AA1129" s="13">
        <v>4</v>
      </c>
      <c r="AB1129" s="13">
        <v>4</v>
      </c>
      <c r="AC1129" s="13">
        <v>4</v>
      </c>
      <c r="AD1129" s="13">
        <v>4</v>
      </c>
      <c r="AE1129" s="14">
        <v>4</v>
      </c>
      <c r="AF1129" s="15">
        <v>102.313086847951</v>
      </c>
      <c r="AG1129" s="15">
        <v>17.309250919426301</v>
      </c>
      <c r="AH1129" s="15">
        <v>33.286155704106299</v>
      </c>
      <c r="AI1129" s="15">
        <v>36.249144774689697</v>
      </c>
      <c r="AJ1129" s="2">
        <v>145.894514641759</v>
      </c>
      <c r="AK1129" s="1">
        <f t="shared" si="362"/>
        <v>2</v>
      </c>
      <c r="AL1129" s="1">
        <f t="shared" si="363"/>
        <v>2</v>
      </c>
      <c r="AM1129" s="1">
        <f t="shared" si="364"/>
        <v>0</v>
      </c>
      <c r="AN1129" s="1">
        <f t="shared" si="365"/>
        <v>1</v>
      </c>
      <c r="AO1129" s="1">
        <f t="shared" si="366"/>
        <v>-4</v>
      </c>
      <c r="AP1129" s="1">
        <f t="shared" si="367"/>
        <v>1</v>
      </c>
      <c r="AQ1129" s="1">
        <f t="shared" si="368"/>
        <v>1</v>
      </c>
      <c r="AR1129" s="1">
        <f t="shared" si="369"/>
        <v>0</v>
      </c>
      <c r="AS1129" s="1">
        <f t="shared" si="370"/>
        <v>2</v>
      </c>
      <c r="AT1129" s="1">
        <f t="shared" si="371"/>
        <v>1</v>
      </c>
      <c r="AU1129" s="1">
        <f t="shared" si="372"/>
        <v>1</v>
      </c>
      <c r="AV1129" s="1">
        <f t="shared" si="373"/>
        <v>0</v>
      </c>
      <c r="AW1129" s="1">
        <f t="shared" si="374"/>
        <v>0.8</v>
      </c>
      <c r="AX1129" s="1">
        <f t="shared" si="375"/>
        <v>2</v>
      </c>
      <c r="AY1129" s="1">
        <v>2</v>
      </c>
      <c r="AZ1129" s="1">
        <f t="shared" si="376"/>
        <v>1</v>
      </c>
      <c r="BA1129" s="1">
        <f t="shared" si="377"/>
        <v>5.8</v>
      </c>
      <c r="BB1129" s="16"/>
      <c r="BC1129" s="16"/>
      <c r="BD1129" s="16"/>
      <c r="BE1129" s="16"/>
      <c r="BF1129" s="17"/>
      <c r="BG1129" s="16"/>
      <c r="BH1129" s="16"/>
      <c r="BI1129" s="16"/>
      <c r="BJ1129" s="16"/>
      <c r="BK1129" s="16"/>
      <c r="BL1129" s="16"/>
      <c r="BM1129" s="16"/>
      <c r="BN1129" s="16"/>
    </row>
    <row r="1130" spans="1:66" x14ac:dyDescent="0.2">
      <c r="A1130" s="9" t="s">
        <v>577</v>
      </c>
      <c r="B1130" s="43" t="s">
        <v>2023</v>
      </c>
      <c r="C1130" s="9">
        <v>5.8</v>
      </c>
      <c r="D1130" s="9"/>
      <c r="E1130" s="9"/>
      <c r="F1130" s="9"/>
      <c r="G1130" s="9">
        <v>1</v>
      </c>
      <c r="H1130" s="10">
        <v>120.535508086096</v>
      </c>
      <c r="I1130" s="11">
        <v>2.36</v>
      </c>
      <c r="J1130" s="9">
        <v>423</v>
      </c>
      <c r="K1130" s="2">
        <v>46.28962994466</v>
      </c>
      <c r="L1130" s="11">
        <v>8.19189453125</v>
      </c>
      <c r="M1130" s="9">
        <v>1</v>
      </c>
      <c r="N1130" s="9">
        <v>1</v>
      </c>
      <c r="O1130" s="9">
        <v>7</v>
      </c>
      <c r="P1130" s="34">
        <v>0.99609718589025298</v>
      </c>
      <c r="Q1130" s="12">
        <v>0.70017243182644395</v>
      </c>
      <c r="R1130" s="12">
        <v>1.0862579488740201</v>
      </c>
      <c r="S1130" s="12">
        <v>0.64243536890891095</v>
      </c>
      <c r="T1130" s="35">
        <v>1.38615047447609</v>
      </c>
      <c r="U1130" s="34">
        <f t="shared" si="357"/>
        <v>-5.6415867689081434E-3</v>
      </c>
      <c r="V1130" s="12">
        <f t="shared" si="358"/>
        <v>-0.51421783582053693</v>
      </c>
      <c r="W1130" s="12">
        <f t="shared" si="359"/>
        <v>0.11936673424029276</v>
      </c>
      <c r="X1130" s="12">
        <f t="shared" si="360"/>
        <v>-0.63837677310180629</v>
      </c>
      <c r="Y1130" s="35">
        <f t="shared" si="361"/>
        <v>0.47108387868501217</v>
      </c>
      <c r="Z1130" s="2"/>
      <c r="AA1130" s="13">
        <v>4</v>
      </c>
      <c r="AB1130" s="13">
        <v>4</v>
      </c>
      <c r="AC1130" s="13">
        <v>4</v>
      </c>
      <c r="AD1130" s="13">
        <v>4</v>
      </c>
      <c r="AE1130" s="14">
        <v>4</v>
      </c>
      <c r="AF1130" s="15">
        <v>9.9124286895573999</v>
      </c>
      <c r="AG1130" s="15">
        <v>5.31622499297145</v>
      </c>
      <c r="AH1130" s="15">
        <v>3.8852007558067401</v>
      </c>
      <c r="AI1130" s="15">
        <v>14.4264361732849</v>
      </c>
      <c r="AJ1130" s="2">
        <v>1.8268412181634199</v>
      </c>
      <c r="AK1130" s="1">
        <f t="shared" si="362"/>
        <v>0</v>
      </c>
      <c r="AL1130" s="1">
        <f t="shared" si="363"/>
        <v>0</v>
      </c>
      <c r="AM1130" s="1">
        <f t="shared" si="364"/>
        <v>0</v>
      </c>
      <c r="AN1130" s="1">
        <f t="shared" si="365"/>
        <v>1</v>
      </c>
      <c r="AO1130" s="1">
        <f t="shared" si="366"/>
        <v>-1</v>
      </c>
      <c r="AP1130" s="1">
        <f t="shared" si="367"/>
        <v>0</v>
      </c>
      <c r="AQ1130" s="1">
        <f t="shared" si="368"/>
        <v>1</v>
      </c>
      <c r="AR1130" s="1">
        <f t="shared" si="369"/>
        <v>3</v>
      </c>
      <c r="AS1130" s="1">
        <f t="shared" si="370"/>
        <v>3</v>
      </c>
      <c r="AT1130" s="1">
        <f t="shared" si="371"/>
        <v>3</v>
      </c>
      <c r="AU1130" s="1">
        <f t="shared" si="372"/>
        <v>2</v>
      </c>
      <c r="AV1130" s="1">
        <f t="shared" si="373"/>
        <v>3</v>
      </c>
      <c r="AW1130" s="1">
        <f t="shared" si="374"/>
        <v>2.8</v>
      </c>
      <c r="AX1130" s="1">
        <f t="shared" si="375"/>
        <v>0</v>
      </c>
      <c r="AY1130" s="1">
        <v>5</v>
      </c>
      <c r="AZ1130" s="1">
        <f t="shared" si="376"/>
        <v>2</v>
      </c>
      <c r="BA1130" s="1">
        <f t="shared" si="377"/>
        <v>5.8</v>
      </c>
      <c r="BB1130" s="16"/>
      <c r="BC1130" s="16"/>
      <c r="BD1130" s="16"/>
      <c r="BE1130" s="16"/>
      <c r="BF1130" s="17"/>
      <c r="BG1130" s="16"/>
      <c r="BH1130" s="16"/>
      <c r="BI1130" s="16"/>
      <c r="BJ1130" s="16"/>
      <c r="BK1130" s="16"/>
      <c r="BL1130" s="16"/>
      <c r="BM1130" s="16"/>
      <c r="BN1130" s="16"/>
    </row>
    <row r="1131" spans="1:66" ht="21" x14ac:dyDescent="0.2">
      <c r="A1131" s="9" t="s">
        <v>811</v>
      </c>
      <c r="B1131" s="43" t="s">
        <v>2574</v>
      </c>
      <c r="C1131" s="9">
        <v>5.8</v>
      </c>
      <c r="D1131" s="9"/>
      <c r="E1131" s="9"/>
      <c r="F1131" s="9"/>
      <c r="G1131" s="9">
        <v>1</v>
      </c>
      <c r="H1131" s="10">
        <v>58.073572524347099</v>
      </c>
      <c r="I1131" s="11">
        <v>1.01</v>
      </c>
      <c r="J1131" s="9">
        <v>795</v>
      </c>
      <c r="K1131" s="2">
        <v>87.247547214660003</v>
      </c>
      <c r="L1131" s="11">
        <v>7.12255859375</v>
      </c>
      <c r="M1131" s="9">
        <v>1</v>
      </c>
      <c r="N1131" s="9">
        <v>1</v>
      </c>
      <c r="O1131" s="9">
        <v>3</v>
      </c>
      <c r="P1131" s="34">
        <v>0.90513125447292397</v>
      </c>
      <c r="Q1131" s="12">
        <v>0.82674717257095098</v>
      </c>
      <c r="R1131" s="12">
        <v>1.0612294644971501</v>
      </c>
      <c r="S1131" s="12">
        <v>0.40803984895408202</v>
      </c>
      <c r="T1131" s="35">
        <v>1.0799493591354301</v>
      </c>
      <c r="U1131" s="34">
        <f t="shared" si="357"/>
        <v>-0.1438010800983556</v>
      </c>
      <c r="V1131" s="12">
        <f t="shared" si="358"/>
        <v>-0.27448188839881338</v>
      </c>
      <c r="W1131" s="12">
        <f t="shared" si="359"/>
        <v>8.5736636930475923E-2</v>
      </c>
      <c r="X1131" s="12">
        <f t="shared" si="360"/>
        <v>-1.293218042981936</v>
      </c>
      <c r="Y1131" s="35">
        <f t="shared" si="361"/>
        <v>0.11096366328031851</v>
      </c>
      <c r="Z1131" s="2"/>
      <c r="AA1131" s="13">
        <v>2</v>
      </c>
      <c r="AB1131" s="13">
        <v>2</v>
      </c>
      <c r="AC1131" s="13">
        <v>2</v>
      </c>
      <c r="AD1131" s="13">
        <v>2</v>
      </c>
      <c r="AE1131" s="14">
        <v>2</v>
      </c>
      <c r="AF1131" s="15">
        <v>42.119414655114902</v>
      </c>
      <c r="AG1131" s="15">
        <v>31.6484154034057</v>
      </c>
      <c r="AH1131" s="15">
        <v>2.3766617600696098</v>
      </c>
      <c r="AI1131" s="15">
        <v>46.686632107376099</v>
      </c>
      <c r="AJ1131" s="2">
        <v>9.5372963297722499</v>
      </c>
      <c r="AK1131" s="1">
        <f t="shared" si="362"/>
        <v>0</v>
      </c>
      <c r="AL1131" s="1">
        <f t="shared" si="363"/>
        <v>0</v>
      </c>
      <c r="AM1131" s="1">
        <f t="shared" si="364"/>
        <v>0</v>
      </c>
      <c r="AN1131" s="1">
        <f t="shared" si="365"/>
        <v>2</v>
      </c>
      <c r="AO1131" s="1">
        <f t="shared" si="366"/>
        <v>0</v>
      </c>
      <c r="AP1131" s="1">
        <f t="shared" si="367"/>
        <v>2</v>
      </c>
      <c r="AQ1131" s="1">
        <f t="shared" si="368"/>
        <v>0</v>
      </c>
      <c r="AR1131" s="1">
        <f t="shared" si="369"/>
        <v>1</v>
      </c>
      <c r="AS1131" s="1">
        <f t="shared" si="370"/>
        <v>1</v>
      </c>
      <c r="AT1131" s="1">
        <f t="shared" si="371"/>
        <v>3</v>
      </c>
      <c r="AU1131" s="1">
        <f t="shared" si="372"/>
        <v>1</v>
      </c>
      <c r="AV1131" s="1">
        <f t="shared" si="373"/>
        <v>3</v>
      </c>
      <c r="AW1131" s="1">
        <f t="shared" si="374"/>
        <v>1.8</v>
      </c>
      <c r="AX1131" s="1">
        <f t="shared" si="375"/>
        <v>0</v>
      </c>
      <c r="AY1131" s="1">
        <v>5</v>
      </c>
      <c r="AZ1131" s="1">
        <f t="shared" si="376"/>
        <v>2</v>
      </c>
      <c r="BA1131" s="1">
        <f t="shared" si="377"/>
        <v>5.8</v>
      </c>
      <c r="BB1131" s="16"/>
      <c r="BC1131" s="16"/>
      <c r="BD1131" s="16"/>
      <c r="BE1131" s="16"/>
      <c r="BF1131" s="17"/>
      <c r="BG1131" s="16"/>
      <c r="BH1131" s="16"/>
      <c r="BI1131" s="16"/>
      <c r="BJ1131" s="16"/>
      <c r="BK1131" s="16"/>
      <c r="BL1131" s="16"/>
      <c r="BM1131" s="16"/>
      <c r="BN1131" s="16"/>
    </row>
    <row r="1132" spans="1:66" ht="21" x14ac:dyDescent="0.2">
      <c r="A1132" s="9" t="s">
        <v>149</v>
      </c>
      <c r="B1132" s="43" t="s">
        <v>2024</v>
      </c>
      <c r="C1132" s="9">
        <v>5.8</v>
      </c>
      <c r="D1132" s="9"/>
      <c r="E1132" s="9"/>
      <c r="F1132" s="9"/>
      <c r="G1132" s="9">
        <v>1</v>
      </c>
      <c r="H1132" s="10">
        <v>185.91</v>
      </c>
      <c r="I1132" s="11">
        <v>10.61</v>
      </c>
      <c r="J1132" s="9">
        <v>264</v>
      </c>
      <c r="K1132" s="2">
        <v>30.222713814660001</v>
      </c>
      <c r="L1132" s="11">
        <v>7.50341796875</v>
      </c>
      <c r="M1132" s="9">
        <v>2</v>
      </c>
      <c r="N1132" s="9">
        <v>2</v>
      </c>
      <c r="O1132" s="9">
        <v>4</v>
      </c>
      <c r="P1132" s="34">
        <v>1.0351068031311801</v>
      </c>
      <c r="Q1132" s="12">
        <v>0.89552668692315296</v>
      </c>
      <c r="R1132" s="12">
        <v>1.0446028210095699</v>
      </c>
      <c r="S1132" s="12">
        <v>1.02757399171047</v>
      </c>
      <c r="T1132" s="35">
        <v>1.1401741183383101</v>
      </c>
      <c r="U1132" s="34">
        <f t="shared" si="357"/>
        <v>4.9779633809778928E-2</v>
      </c>
      <c r="V1132" s="12">
        <f t="shared" si="358"/>
        <v>-0.1591916693561789</v>
      </c>
      <c r="W1132" s="12">
        <f t="shared" si="359"/>
        <v>6.2954504908411354E-2</v>
      </c>
      <c r="X1132" s="12">
        <f t="shared" si="360"/>
        <v>3.9242280651901426E-2</v>
      </c>
      <c r="Y1132" s="35">
        <f t="shared" si="361"/>
        <v>0.18925415814582602</v>
      </c>
      <c r="Z1132" s="2"/>
      <c r="AA1132" s="13">
        <v>4</v>
      </c>
      <c r="AB1132" s="13">
        <v>4</v>
      </c>
      <c r="AC1132" s="13">
        <v>4</v>
      </c>
      <c r="AD1132" s="13">
        <v>4</v>
      </c>
      <c r="AE1132" s="14">
        <v>4</v>
      </c>
      <c r="AF1132" s="15">
        <v>32.803507904094197</v>
      </c>
      <c r="AG1132" s="15">
        <v>19.156114361174598</v>
      </c>
      <c r="AH1132" s="15">
        <v>2.6197553275655099</v>
      </c>
      <c r="AI1132" s="15">
        <v>28.1552328237055</v>
      </c>
      <c r="AJ1132" s="2">
        <v>11.1343152805378</v>
      </c>
      <c r="AK1132" s="1">
        <f t="shared" si="362"/>
        <v>0</v>
      </c>
      <c r="AL1132" s="1">
        <f t="shared" si="363"/>
        <v>0</v>
      </c>
      <c r="AM1132" s="1">
        <f t="shared" si="364"/>
        <v>0</v>
      </c>
      <c r="AN1132" s="1">
        <f t="shared" si="365"/>
        <v>0</v>
      </c>
      <c r="AO1132" s="1">
        <f t="shared" si="366"/>
        <v>0</v>
      </c>
      <c r="AP1132" s="1">
        <f t="shared" si="367"/>
        <v>0</v>
      </c>
      <c r="AQ1132" s="1">
        <f t="shared" si="368"/>
        <v>1</v>
      </c>
      <c r="AR1132" s="1">
        <f t="shared" si="369"/>
        <v>1</v>
      </c>
      <c r="AS1132" s="1">
        <f t="shared" si="370"/>
        <v>2</v>
      </c>
      <c r="AT1132" s="1">
        <f t="shared" si="371"/>
        <v>3</v>
      </c>
      <c r="AU1132" s="1">
        <f t="shared" si="372"/>
        <v>1</v>
      </c>
      <c r="AV1132" s="1">
        <f t="shared" si="373"/>
        <v>2</v>
      </c>
      <c r="AW1132" s="1">
        <f t="shared" si="374"/>
        <v>1.8</v>
      </c>
      <c r="AX1132" s="1">
        <f t="shared" si="375"/>
        <v>1</v>
      </c>
      <c r="AY1132" s="1">
        <v>5</v>
      </c>
      <c r="AZ1132" s="1">
        <f t="shared" si="376"/>
        <v>2</v>
      </c>
      <c r="BA1132" s="1">
        <f t="shared" si="377"/>
        <v>5.8</v>
      </c>
      <c r="BB1132" s="16"/>
      <c r="BC1132" s="16"/>
      <c r="BD1132" s="16"/>
      <c r="BE1132" s="16"/>
      <c r="BF1132" s="17"/>
      <c r="BG1132" s="16"/>
      <c r="BH1132" s="16"/>
      <c r="BI1132" s="16"/>
      <c r="BJ1132" s="16"/>
      <c r="BK1132" s="16"/>
      <c r="BL1132" s="16"/>
      <c r="BM1132" s="16"/>
      <c r="BN1132" s="16"/>
    </row>
    <row r="1133" spans="1:66" x14ac:dyDescent="0.2">
      <c r="A1133" s="9" t="s">
        <v>441</v>
      </c>
      <c r="B1133" s="43" t="s">
        <v>2026</v>
      </c>
      <c r="C1133" s="9">
        <v>5.8</v>
      </c>
      <c r="D1133" s="9"/>
      <c r="E1133" s="9"/>
      <c r="F1133" s="9"/>
      <c r="G1133" s="9">
        <v>1</v>
      </c>
      <c r="H1133" s="10">
        <v>198.32613002548101</v>
      </c>
      <c r="I1133" s="11">
        <v>15.7</v>
      </c>
      <c r="J1133" s="9">
        <v>172</v>
      </c>
      <c r="K1133" s="2">
        <v>19.582581154660001</v>
      </c>
      <c r="L1133" s="11">
        <v>4.93212890625</v>
      </c>
      <c r="M1133" s="9">
        <v>2</v>
      </c>
      <c r="N1133" s="9">
        <v>2</v>
      </c>
      <c r="O1133" s="9">
        <v>5</v>
      </c>
      <c r="P1133" s="34">
        <v>1.30744959681578</v>
      </c>
      <c r="Q1133" s="12">
        <v>0.81536798500061103</v>
      </c>
      <c r="R1133" s="12">
        <v>0.99553744307479597</v>
      </c>
      <c r="S1133" s="12">
        <v>0.74372689063450004</v>
      </c>
      <c r="T1133" s="35">
        <v>1.4384816930440401</v>
      </c>
      <c r="U1133" s="34">
        <f t="shared" si="357"/>
        <v>0.38675533054446287</v>
      </c>
      <c r="V1133" s="12">
        <f t="shared" si="358"/>
        <v>-0.29447678361843471</v>
      </c>
      <c r="W1133" s="12">
        <f t="shared" si="359"/>
        <v>-6.4525168396656158E-3</v>
      </c>
      <c r="X1133" s="12">
        <f t="shared" si="360"/>
        <v>-0.42715515885333144</v>
      </c>
      <c r="Y1133" s="35">
        <f t="shared" si="361"/>
        <v>0.52454686061655376</v>
      </c>
      <c r="Z1133" s="2"/>
      <c r="AA1133" s="13">
        <v>5</v>
      </c>
      <c r="AB1133" s="13">
        <v>5</v>
      </c>
      <c r="AC1133" s="13">
        <v>5</v>
      </c>
      <c r="AD1133" s="13">
        <v>5</v>
      </c>
      <c r="AE1133" s="14">
        <v>5</v>
      </c>
      <c r="AF1133" s="15">
        <v>24.484874826681502</v>
      </c>
      <c r="AG1133" s="15">
        <v>19.987634117638098</v>
      </c>
      <c r="AH1133" s="15">
        <v>17.574633335102401</v>
      </c>
      <c r="AI1133" s="15">
        <v>14.206779845169001</v>
      </c>
      <c r="AJ1133" s="2">
        <v>39.642484485406897</v>
      </c>
      <c r="AK1133" s="1">
        <f t="shared" si="362"/>
        <v>1</v>
      </c>
      <c r="AL1133" s="1">
        <f t="shared" si="363"/>
        <v>0</v>
      </c>
      <c r="AM1133" s="1">
        <f t="shared" si="364"/>
        <v>0</v>
      </c>
      <c r="AN1133" s="1">
        <f t="shared" si="365"/>
        <v>0</v>
      </c>
      <c r="AO1133" s="1">
        <f t="shared" si="366"/>
        <v>-1</v>
      </c>
      <c r="AP1133" s="1">
        <f t="shared" si="367"/>
        <v>0</v>
      </c>
      <c r="AQ1133" s="1">
        <f t="shared" si="368"/>
        <v>1</v>
      </c>
      <c r="AR1133" s="1">
        <f t="shared" si="369"/>
        <v>2</v>
      </c>
      <c r="AS1133" s="1">
        <f t="shared" si="370"/>
        <v>2</v>
      </c>
      <c r="AT1133" s="1">
        <f t="shared" si="371"/>
        <v>2</v>
      </c>
      <c r="AU1133" s="1">
        <f t="shared" si="372"/>
        <v>2</v>
      </c>
      <c r="AV1133" s="1">
        <f t="shared" si="373"/>
        <v>1</v>
      </c>
      <c r="AW1133" s="1">
        <f t="shared" si="374"/>
        <v>1.8</v>
      </c>
      <c r="AX1133" s="1">
        <f t="shared" si="375"/>
        <v>1</v>
      </c>
      <c r="AY1133" s="1">
        <v>5</v>
      </c>
      <c r="AZ1133" s="1">
        <f t="shared" si="376"/>
        <v>2</v>
      </c>
      <c r="BA1133" s="1">
        <f t="shared" si="377"/>
        <v>5.8</v>
      </c>
      <c r="BB1133" s="16"/>
      <c r="BC1133" s="16"/>
      <c r="BD1133" s="16"/>
      <c r="BE1133" s="16"/>
      <c r="BF1133" s="17"/>
      <c r="BG1133" s="16"/>
      <c r="BH1133" s="16"/>
      <c r="BI1133" s="16"/>
      <c r="BJ1133" s="16"/>
      <c r="BK1133" s="16"/>
      <c r="BL1133" s="16"/>
      <c r="BM1133" s="16"/>
      <c r="BN1133" s="16"/>
    </row>
    <row r="1134" spans="1:66" x14ac:dyDescent="0.2">
      <c r="A1134" s="9" t="s">
        <v>639</v>
      </c>
      <c r="B1134" s="43" t="s">
        <v>2021</v>
      </c>
      <c r="C1134" s="9">
        <v>5.8</v>
      </c>
      <c r="D1134" s="9"/>
      <c r="E1134" s="9"/>
      <c r="F1134" s="9"/>
      <c r="G1134" s="9">
        <v>1</v>
      </c>
      <c r="H1134" s="10">
        <v>911.805033055678</v>
      </c>
      <c r="I1134" s="11">
        <v>25.81</v>
      </c>
      <c r="J1134" s="9">
        <v>248</v>
      </c>
      <c r="K1134" s="2">
        <v>27.756694724660001</v>
      </c>
      <c r="L1134" s="11">
        <v>4.74169921875</v>
      </c>
      <c r="M1134" s="9">
        <v>2</v>
      </c>
      <c r="N1134" s="9">
        <v>7</v>
      </c>
      <c r="O1134" s="9">
        <v>45</v>
      </c>
      <c r="P1134" s="34">
        <v>0.68393114015881995</v>
      </c>
      <c r="Q1134" s="12">
        <v>1.0296903884068001</v>
      </c>
      <c r="R1134" s="12">
        <v>0.986919962535726</v>
      </c>
      <c r="S1134" s="12">
        <v>1.20936790724152</v>
      </c>
      <c r="T1134" s="35">
        <v>0.662395565860741</v>
      </c>
      <c r="U1134" s="34">
        <f t="shared" si="357"/>
        <v>-0.54807701649008334</v>
      </c>
      <c r="V1134" s="12">
        <f t="shared" si="358"/>
        <v>4.2210607061457246E-2</v>
      </c>
      <c r="W1134" s="12">
        <f t="shared" si="359"/>
        <v>-1.8995005479102971E-2</v>
      </c>
      <c r="X1134" s="12">
        <f t="shared" si="360"/>
        <v>0.27425320009529758</v>
      </c>
      <c r="Y1134" s="35">
        <f t="shared" si="361"/>
        <v>-0.59423507955636046</v>
      </c>
      <c r="Z1134" s="2"/>
      <c r="AA1134" s="13">
        <v>26</v>
      </c>
      <c r="AB1134" s="13">
        <v>25</v>
      </c>
      <c r="AC1134" s="13">
        <v>25</v>
      </c>
      <c r="AD1134" s="13">
        <v>25</v>
      </c>
      <c r="AE1134" s="14">
        <v>25</v>
      </c>
      <c r="AF1134" s="15">
        <v>18.138283573358802</v>
      </c>
      <c r="AG1134" s="15">
        <v>17.0354113966626</v>
      </c>
      <c r="AH1134" s="15">
        <v>19.898157192782801</v>
      </c>
      <c r="AI1134" s="15">
        <v>36.906164241128103</v>
      </c>
      <c r="AJ1134" s="2">
        <v>11.2751593892341</v>
      </c>
      <c r="AK1134" s="1">
        <f t="shared" si="362"/>
        <v>0</v>
      </c>
      <c r="AL1134" s="1">
        <f t="shared" si="363"/>
        <v>0</v>
      </c>
      <c r="AM1134" s="1">
        <f t="shared" si="364"/>
        <v>0</v>
      </c>
      <c r="AN1134" s="1">
        <f t="shared" si="365"/>
        <v>0</v>
      </c>
      <c r="AO1134" s="1">
        <f t="shared" si="366"/>
        <v>-1</v>
      </c>
      <c r="AP1134" s="1">
        <f t="shared" si="367"/>
        <v>-1</v>
      </c>
      <c r="AQ1134" s="1">
        <f t="shared" si="368"/>
        <v>3</v>
      </c>
      <c r="AR1134" s="1">
        <f t="shared" si="369"/>
        <v>2</v>
      </c>
      <c r="AS1134" s="1">
        <f t="shared" si="370"/>
        <v>2</v>
      </c>
      <c r="AT1134" s="1">
        <f t="shared" si="371"/>
        <v>2</v>
      </c>
      <c r="AU1134" s="1">
        <f t="shared" si="372"/>
        <v>1</v>
      </c>
      <c r="AV1134" s="1">
        <f t="shared" si="373"/>
        <v>2</v>
      </c>
      <c r="AW1134" s="1">
        <f t="shared" si="374"/>
        <v>1.8</v>
      </c>
      <c r="AX1134" s="1">
        <f t="shared" si="375"/>
        <v>1</v>
      </c>
      <c r="AY1134" s="1">
        <v>2</v>
      </c>
      <c r="AZ1134" s="1">
        <f t="shared" si="376"/>
        <v>1</v>
      </c>
      <c r="BA1134" s="1">
        <f t="shared" si="377"/>
        <v>5.8</v>
      </c>
      <c r="BB1134" s="16"/>
      <c r="BC1134" s="16"/>
      <c r="BD1134" s="16"/>
      <c r="BE1134" s="16"/>
      <c r="BF1134" s="17"/>
      <c r="BG1134" s="16"/>
      <c r="BH1134" s="16"/>
      <c r="BI1134" s="16"/>
      <c r="BJ1134" s="16"/>
      <c r="BK1134" s="16"/>
      <c r="BL1134" s="16"/>
      <c r="BM1134" s="16"/>
      <c r="BN1134" s="16"/>
    </row>
    <row r="1135" spans="1:66" x14ac:dyDescent="0.2">
      <c r="A1135" s="9" t="s">
        <v>282</v>
      </c>
      <c r="B1135" s="43" t="s">
        <v>2573</v>
      </c>
      <c r="C1135" s="9">
        <v>5.8</v>
      </c>
      <c r="D1135" s="9"/>
      <c r="E1135" s="9"/>
      <c r="F1135" s="9"/>
      <c r="G1135" s="9">
        <v>1</v>
      </c>
      <c r="H1135" s="10">
        <v>153.570579243136</v>
      </c>
      <c r="I1135" s="11">
        <v>15.77</v>
      </c>
      <c r="J1135" s="9">
        <v>222</v>
      </c>
      <c r="K1135" s="2">
        <v>24.706555144660001</v>
      </c>
      <c r="L1135" s="11">
        <v>8.25048828125</v>
      </c>
      <c r="M1135" s="9">
        <v>3</v>
      </c>
      <c r="N1135" s="9">
        <v>3</v>
      </c>
      <c r="O1135" s="9">
        <v>6</v>
      </c>
      <c r="P1135" s="34">
        <v>0.601471357982301</v>
      </c>
      <c r="Q1135" s="12">
        <v>1.38359882719102</v>
      </c>
      <c r="R1135" s="12">
        <v>0.92870758375401397</v>
      </c>
      <c r="S1135" s="12">
        <v>0.88419583188883899</v>
      </c>
      <c r="T1135" s="35">
        <v>0.40924035643861001</v>
      </c>
      <c r="U1135" s="34">
        <f t="shared" si="357"/>
        <v>-0.73343205687212476</v>
      </c>
      <c r="V1135" s="12">
        <f t="shared" si="358"/>
        <v>0.46842569592205013</v>
      </c>
      <c r="W1135" s="12">
        <f t="shared" si="359"/>
        <v>-0.1067036789859489</v>
      </c>
      <c r="X1135" s="12">
        <f t="shared" si="360"/>
        <v>-0.17756216146337145</v>
      </c>
      <c r="Y1135" s="35">
        <f t="shared" si="361"/>
        <v>-1.2889796742346435</v>
      </c>
      <c r="Z1135" s="2"/>
      <c r="AA1135" s="13">
        <v>5</v>
      </c>
      <c r="AB1135" s="13">
        <v>5</v>
      </c>
      <c r="AC1135" s="13">
        <v>5</v>
      </c>
      <c r="AD1135" s="13">
        <v>5</v>
      </c>
      <c r="AE1135" s="14">
        <v>5</v>
      </c>
      <c r="AF1135" s="15">
        <v>31.5200798022328</v>
      </c>
      <c r="AG1135" s="15">
        <v>0.95622734171290402</v>
      </c>
      <c r="AH1135" s="15">
        <v>19.698200630079601</v>
      </c>
      <c r="AI1135" s="15">
        <v>35.221465174046401</v>
      </c>
      <c r="AJ1135" s="2">
        <v>24.770838020864201</v>
      </c>
      <c r="AK1135" s="1">
        <f t="shared" si="362"/>
        <v>1</v>
      </c>
      <c r="AL1135" s="1">
        <f t="shared" si="363"/>
        <v>1</v>
      </c>
      <c r="AM1135" s="1">
        <f t="shared" si="364"/>
        <v>0</v>
      </c>
      <c r="AN1135" s="1">
        <f t="shared" si="365"/>
        <v>0</v>
      </c>
      <c r="AO1135" s="1">
        <f t="shared" si="366"/>
        <v>-2</v>
      </c>
      <c r="AP1135" s="1">
        <f t="shared" si="367"/>
        <v>0</v>
      </c>
      <c r="AQ1135" s="1">
        <f t="shared" si="368"/>
        <v>1</v>
      </c>
      <c r="AR1135" s="1">
        <f t="shared" si="369"/>
        <v>1</v>
      </c>
      <c r="AS1135" s="1">
        <f t="shared" si="370"/>
        <v>3</v>
      </c>
      <c r="AT1135" s="1">
        <f t="shared" si="371"/>
        <v>2</v>
      </c>
      <c r="AU1135" s="1">
        <f t="shared" si="372"/>
        <v>1</v>
      </c>
      <c r="AV1135" s="1">
        <f t="shared" si="373"/>
        <v>2</v>
      </c>
      <c r="AW1135" s="1">
        <f t="shared" si="374"/>
        <v>1.8</v>
      </c>
      <c r="AX1135" s="1">
        <f t="shared" si="375"/>
        <v>2</v>
      </c>
      <c r="AY1135" s="1">
        <v>2</v>
      </c>
      <c r="AZ1135" s="1">
        <f t="shared" si="376"/>
        <v>1</v>
      </c>
      <c r="BA1135" s="1">
        <f t="shared" si="377"/>
        <v>5.8</v>
      </c>
      <c r="BB1135" s="16"/>
      <c r="BC1135" s="16"/>
      <c r="BD1135" s="16"/>
      <c r="BE1135" s="16"/>
      <c r="BF1135" s="17"/>
      <c r="BG1135" s="16"/>
      <c r="BH1135" s="16"/>
      <c r="BI1135" s="16"/>
      <c r="BJ1135" s="16"/>
      <c r="BK1135" s="16"/>
      <c r="BL1135" s="16"/>
      <c r="BM1135" s="16"/>
      <c r="BN1135" s="16"/>
    </row>
    <row r="1136" spans="1:66" x14ac:dyDescent="0.2">
      <c r="A1136" s="9" t="s">
        <v>767</v>
      </c>
      <c r="B1136" s="43" t="s">
        <v>2027</v>
      </c>
      <c r="C1136" s="9">
        <v>5.8</v>
      </c>
      <c r="D1136" s="9"/>
      <c r="E1136" s="9"/>
      <c r="F1136" s="9"/>
      <c r="G1136" s="9">
        <v>1</v>
      </c>
      <c r="H1136" s="10">
        <v>523.97045079914903</v>
      </c>
      <c r="I1136" s="11">
        <v>12.6</v>
      </c>
      <c r="J1136" s="9">
        <v>254</v>
      </c>
      <c r="K1136" s="2">
        <v>28.975927784660001</v>
      </c>
      <c r="L1136" s="11">
        <v>5.50341796875</v>
      </c>
      <c r="M1136" s="9">
        <v>2</v>
      </c>
      <c r="N1136" s="9">
        <v>2</v>
      </c>
      <c r="O1136" s="9">
        <v>9</v>
      </c>
      <c r="P1136" s="34">
        <v>1.46605952676728</v>
      </c>
      <c r="Q1136" s="12">
        <v>0.83462770181531998</v>
      </c>
      <c r="R1136" s="12">
        <v>0.81007261020802401</v>
      </c>
      <c r="S1136" s="12">
        <v>1.3390887386475401</v>
      </c>
      <c r="T1136" s="35">
        <v>1.7326999275100701</v>
      </c>
      <c r="U1136" s="34">
        <f t="shared" si="357"/>
        <v>0.55194368275443229</v>
      </c>
      <c r="V1136" s="12">
        <f t="shared" si="358"/>
        <v>-0.26079528954085612</v>
      </c>
      <c r="W1136" s="12">
        <f t="shared" si="359"/>
        <v>-0.30387686628256144</v>
      </c>
      <c r="X1136" s="12">
        <f t="shared" si="360"/>
        <v>0.42125156825351845</v>
      </c>
      <c r="Y1136" s="35">
        <f t="shared" si="361"/>
        <v>0.79302182727514592</v>
      </c>
      <c r="Z1136" s="2"/>
      <c r="AA1136" s="13">
        <v>5</v>
      </c>
      <c r="AB1136" s="13">
        <v>5</v>
      </c>
      <c r="AC1136" s="13">
        <v>5</v>
      </c>
      <c r="AD1136" s="13">
        <v>5</v>
      </c>
      <c r="AE1136" s="14">
        <v>5</v>
      </c>
      <c r="AF1136" s="15">
        <v>12.657358010836001</v>
      </c>
      <c r="AG1136" s="15">
        <v>12.4698767570261</v>
      </c>
      <c r="AH1136" s="15">
        <v>16.847344252097301</v>
      </c>
      <c r="AI1136" s="15">
        <v>10.0596524017413</v>
      </c>
      <c r="AJ1136" s="2">
        <v>25.426048163118001</v>
      </c>
      <c r="AK1136" s="1">
        <f t="shared" si="362"/>
        <v>1</v>
      </c>
      <c r="AL1136" s="1">
        <f t="shared" si="363"/>
        <v>0</v>
      </c>
      <c r="AM1136" s="1">
        <f t="shared" si="364"/>
        <v>0</v>
      </c>
      <c r="AN1136" s="1">
        <f t="shared" si="365"/>
        <v>1</v>
      </c>
      <c r="AO1136" s="1">
        <f t="shared" si="366"/>
        <v>-2</v>
      </c>
      <c r="AP1136" s="1">
        <f t="shared" si="367"/>
        <v>0</v>
      </c>
      <c r="AQ1136" s="1">
        <f t="shared" si="368"/>
        <v>1</v>
      </c>
      <c r="AR1136" s="1">
        <f t="shared" si="369"/>
        <v>2</v>
      </c>
      <c r="AS1136" s="1">
        <f t="shared" si="370"/>
        <v>2</v>
      </c>
      <c r="AT1136" s="1">
        <f t="shared" si="371"/>
        <v>2</v>
      </c>
      <c r="AU1136" s="1">
        <f t="shared" si="372"/>
        <v>2</v>
      </c>
      <c r="AV1136" s="1">
        <f t="shared" si="373"/>
        <v>1</v>
      </c>
      <c r="AW1136" s="1">
        <f t="shared" si="374"/>
        <v>1.8</v>
      </c>
      <c r="AX1136" s="1">
        <f t="shared" si="375"/>
        <v>1</v>
      </c>
      <c r="AY1136" s="1">
        <v>5</v>
      </c>
      <c r="AZ1136" s="1">
        <f t="shared" si="376"/>
        <v>2</v>
      </c>
      <c r="BA1136" s="1">
        <f t="shared" si="377"/>
        <v>5.8</v>
      </c>
      <c r="BB1136" s="16"/>
      <c r="BC1136" s="16"/>
      <c r="BD1136" s="16"/>
      <c r="BE1136" s="16"/>
      <c r="BF1136" s="17"/>
      <c r="BG1136" s="16"/>
      <c r="BH1136" s="16"/>
      <c r="BI1136" s="16"/>
      <c r="BJ1136" s="16"/>
      <c r="BK1136" s="16"/>
      <c r="BL1136" s="16"/>
      <c r="BM1136" s="16"/>
      <c r="BN1136" s="16"/>
    </row>
    <row r="1137" spans="1:66" x14ac:dyDescent="0.2">
      <c r="A1137" s="9" t="s">
        <v>851</v>
      </c>
      <c r="B1137" s="43" t="s">
        <v>3124</v>
      </c>
      <c r="C1137" s="9">
        <v>5.8</v>
      </c>
      <c r="D1137" s="9"/>
      <c r="E1137" s="9"/>
      <c r="F1137" s="9"/>
      <c r="G1137" s="9">
        <v>13</v>
      </c>
      <c r="H1137" s="10">
        <v>255.15465461863101</v>
      </c>
      <c r="I1137" s="11">
        <v>26.51</v>
      </c>
      <c r="J1137" s="9">
        <v>215</v>
      </c>
      <c r="K1137" s="2">
        <v>23.88192868466</v>
      </c>
      <c r="L1137" s="11">
        <v>6.21435546875</v>
      </c>
      <c r="M1137" s="9">
        <v>4</v>
      </c>
      <c r="N1137" s="9">
        <v>5</v>
      </c>
      <c r="O1137" s="9">
        <v>11</v>
      </c>
      <c r="P1137" s="34">
        <v>0.61716353078306796</v>
      </c>
      <c r="Q1137" s="12">
        <v>0.84484443002896104</v>
      </c>
      <c r="R1137" s="12">
        <v>0.80657540599548005</v>
      </c>
      <c r="S1137" s="12">
        <v>0.77910838088652101</v>
      </c>
      <c r="T1137" s="35">
        <v>0.80319414185520099</v>
      </c>
      <c r="U1137" s="34">
        <f t="shared" si="357"/>
        <v>-0.69627528170344777</v>
      </c>
      <c r="V1137" s="12">
        <f t="shared" si="358"/>
        <v>-0.24324238744366022</v>
      </c>
      <c r="W1137" s="12">
        <f t="shared" si="359"/>
        <v>-0.31011867896418099</v>
      </c>
      <c r="X1137" s="12">
        <f t="shared" si="360"/>
        <v>-0.36010406096314479</v>
      </c>
      <c r="Y1137" s="35">
        <f t="shared" si="361"/>
        <v>-0.31617934794338742</v>
      </c>
      <c r="Z1137" s="2"/>
      <c r="AA1137" s="13">
        <v>4</v>
      </c>
      <c r="AB1137" s="13">
        <v>4</v>
      </c>
      <c r="AC1137" s="13">
        <v>4</v>
      </c>
      <c r="AD1137" s="13">
        <v>4</v>
      </c>
      <c r="AE1137" s="14">
        <v>4</v>
      </c>
      <c r="AF1137" s="15">
        <v>69.578803455259703</v>
      </c>
      <c r="AG1137" s="15">
        <v>29.829976772769001</v>
      </c>
      <c r="AH1137" s="15">
        <v>37.4556773119849</v>
      </c>
      <c r="AI1137" s="15">
        <v>42.281962915433503</v>
      </c>
      <c r="AJ1137" s="2">
        <v>26.911695459098802</v>
      </c>
      <c r="AK1137" s="1">
        <f t="shared" si="362"/>
        <v>1</v>
      </c>
      <c r="AL1137" s="1">
        <f t="shared" si="363"/>
        <v>0</v>
      </c>
      <c r="AM1137" s="1">
        <f t="shared" si="364"/>
        <v>0</v>
      </c>
      <c r="AN1137" s="1">
        <f t="shared" si="365"/>
        <v>0</v>
      </c>
      <c r="AO1137" s="1">
        <f t="shared" si="366"/>
        <v>0</v>
      </c>
      <c r="AP1137" s="1">
        <f t="shared" si="367"/>
        <v>1</v>
      </c>
      <c r="AQ1137" s="1">
        <f t="shared" si="368"/>
        <v>1</v>
      </c>
      <c r="AR1137" s="1">
        <f t="shared" si="369"/>
        <v>0</v>
      </c>
      <c r="AS1137" s="1">
        <f t="shared" si="370"/>
        <v>1</v>
      </c>
      <c r="AT1137" s="1">
        <f t="shared" si="371"/>
        <v>1</v>
      </c>
      <c r="AU1137" s="1">
        <f t="shared" si="372"/>
        <v>1</v>
      </c>
      <c r="AV1137" s="1">
        <f t="shared" si="373"/>
        <v>1</v>
      </c>
      <c r="AW1137" s="1">
        <f t="shared" si="374"/>
        <v>0.8</v>
      </c>
      <c r="AX1137" s="1">
        <f t="shared" si="375"/>
        <v>2</v>
      </c>
      <c r="AY1137" s="1">
        <v>2</v>
      </c>
      <c r="AZ1137" s="1">
        <f t="shared" si="376"/>
        <v>1</v>
      </c>
      <c r="BA1137" s="1">
        <f t="shared" si="377"/>
        <v>5.8</v>
      </c>
      <c r="BB1137" s="16"/>
      <c r="BC1137" s="16"/>
      <c r="BD1137" s="16"/>
      <c r="BE1137" s="16"/>
      <c r="BF1137" s="17"/>
      <c r="BG1137" s="16"/>
      <c r="BH1137" s="16"/>
      <c r="BI1137" s="16"/>
      <c r="BJ1137" s="16"/>
      <c r="BK1137" s="16"/>
      <c r="BL1137" s="16"/>
      <c r="BM1137" s="16"/>
      <c r="BN1137" s="16"/>
    </row>
    <row r="1138" spans="1:66" x14ac:dyDescent="0.2">
      <c r="A1138" s="9" t="s">
        <v>833</v>
      </c>
      <c r="B1138" s="43" t="s">
        <v>2022</v>
      </c>
      <c r="C1138" s="9">
        <v>5.8</v>
      </c>
      <c r="D1138" s="9"/>
      <c r="E1138" s="9"/>
      <c r="F1138" s="9"/>
      <c r="G1138" s="9">
        <v>1</v>
      </c>
      <c r="H1138" s="10">
        <v>66.23</v>
      </c>
      <c r="I1138" s="11">
        <v>8.4700000000000006</v>
      </c>
      <c r="J1138" s="9">
        <v>236</v>
      </c>
      <c r="K1138" s="2">
        <v>25.792116474659998</v>
      </c>
      <c r="L1138" s="11">
        <v>5.28759765625</v>
      </c>
      <c r="M1138" s="9">
        <v>1</v>
      </c>
      <c r="N1138" s="9">
        <v>1</v>
      </c>
      <c r="O1138" s="9">
        <v>3</v>
      </c>
      <c r="P1138" s="34">
        <v>0.74256146326275396</v>
      </c>
      <c r="Q1138" s="12">
        <v>0.73758751673179901</v>
      </c>
      <c r="R1138" s="12">
        <v>0.75448006262435297</v>
      </c>
      <c r="S1138" s="12">
        <v>1.3632148044052801</v>
      </c>
      <c r="T1138" s="35">
        <v>0.99307808224753802</v>
      </c>
      <c r="U1138" s="34">
        <f t="shared" si="357"/>
        <v>-0.429417649345053</v>
      </c>
      <c r="V1138" s="12">
        <f t="shared" si="358"/>
        <v>-0.43911385574365769</v>
      </c>
      <c r="W1138" s="12">
        <f t="shared" si="359"/>
        <v>-0.40644531730705918</v>
      </c>
      <c r="X1138" s="12">
        <f t="shared" si="360"/>
        <v>0.44701290831584456</v>
      </c>
      <c r="Y1138" s="35">
        <f t="shared" si="361"/>
        <v>-1.0020938621532291E-2</v>
      </c>
      <c r="Z1138" s="2"/>
      <c r="AA1138" s="13">
        <v>2</v>
      </c>
      <c r="AB1138" s="13">
        <v>2</v>
      </c>
      <c r="AC1138" s="13">
        <v>2</v>
      </c>
      <c r="AD1138" s="13">
        <v>2</v>
      </c>
      <c r="AE1138" s="14">
        <v>2</v>
      </c>
      <c r="AF1138" s="15">
        <v>376.98775526609501</v>
      </c>
      <c r="AG1138" s="15">
        <v>168.424687202287</v>
      </c>
      <c r="AH1138" s="15">
        <v>30.293714678379398</v>
      </c>
      <c r="AI1138" s="15">
        <v>7.6750937189251696</v>
      </c>
      <c r="AJ1138" s="2">
        <v>52.129755322273603</v>
      </c>
      <c r="AK1138" s="1">
        <f t="shared" si="362"/>
        <v>0</v>
      </c>
      <c r="AL1138" s="1">
        <f t="shared" si="363"/>
        <v>0</v>
      </c>
      <c r="AM1138" s="1">
        <f t="shared" si="364"/>
        <v>0</v>
      </c>
      <c r="AN1138" s="1">
        <f t="shared" si="365"/>
        <v>1</v>
      </c>
      <c r="AO1138" s="1">
        <f t="shared" si="366"/>
        <v>0</v>
      </c>
      <c r="AP1138" s="1">
        <f t="shared" si="367"/>
        <v>1</v>
      </c>
      <c r="AQ1138" s="1">
        <f t="shared" si="368"/>
        <v>0</v>
      </c>
      <c r="AR1138" s="1">
        <f t="shared" si="369"/>
        <v>0</v>
      </c>
      <c r="AS1138" s="1">
        <f t="shared" si="370"/>
        <v>0</v>
      </c>
      <c r="AT1138" s="1">
        <f t="shared" si="371"/>
        <v>1</v>
      </c>
      <c r="AU1138" s="1">
        <f t="shared" si="372"/>
        <v>3</v>
      </c>
      <c r="AV1138" s="1">
        <f t="shared" si="373"/>
        <v>0</v>
      </c>
      <c r="AW1138" s="1">
        <f t="shared" si="374"/>
        <v>0.8</v>
      </c>
      <c r="AX1138" s="1">
        <f t="shared" si="375"/>
        <v>0</v>
      </c>
      <c r="AY1138" s="1">
        <v>4</v>
      </c>
      <c r="AZ1138" s="1">
        <f t="shared" si="376"/>
        <v>4</v>
      </c>
      <c r="BA1138" s="1">
        <f t="shared" si="377"/>
        <v>5.8</v>
      </c>
      <c r="BB1138" s="16"/>
      <c r="BC1138" s="16"/>
      <c r="BD1138" s="16"/>
      <c r="BE1138" s="16"/>
      <c r="BF1138" s="17"/>
      <c r="BG1138" s="16"/>
      <c r="BH1138" s="16"/>
      <c r="BI1138" s="16"/>
      <c r="BJ1138" s="16"/>
      <c r="BK1138" s="16"/>
      <c r="BL1138" s="16"/>
      <c r="BM1138" s="16"/>
      <c r="BN1138" s="16"/>
    </row>
    <row r="1139" spans="1:66" x14ac:dyDescent="0.2">
      <c r="A1139" s="9" t="s">
        <v>1080</v>
      </c>
      <c r="B1139" s="43" t="s">
        <v>2025</v>
      </c>
      <c r="C1139" s="9">
        <v>5.8</v>
      </c>
      <c r="D1139" s="9"/>
      <c r="E1139" s="9"/>
      <c r="F1139" s="9"/>
      <c r="G1139" s="9">
        <v>1</v>
      </c>
      <c r="H1139" s="10">
        <v>278.63679989416198</v>
      </c>
      <c r="I1139" s="11">
        <v>23.84</v>
      </c>
      <c r="J1139" s="9">
        <v>172</v>
      </c>
      <c r="K1139" s="2">
        <v>18.636729444659998</v>
      </c>
      <c r="L1139" s="11">
        <v>9.51025390625</v>
      </c>
      <c r="M1139" s="9">
        <v>3</v>
      </c>
      <c r="N1139" s="9">
        <v>3</v>
      </c>
      <c r="O1139" s="9">
        <v>11</v>
      </c>
      <c r="P1139" s="34">
        <v>1.05079941994153</v>
      </c>
      <c r="Q1139" s="12">
        <v>0.81143904944849499</v>
      </c>
      <c r="R1139" s="12">
        <v>0.70247146433007401</v>
      </c>
      <c r="S1139" s="12">
        <v>0.99621048431851</v>
      </c>
      <c r="T1139" s="35">
        <v>1.3679561054581499</v>
      </c>
      <c r="U1139" s="34">
        <f t="shared" si="357"/>
        <v>7.1487309193138462E-2</v>
      </c>
      <c r="V1139" s="12">
        <f t="shared" si="358"/>
        <v>-0.30144536285080242</v>
      </c>
      <c r="W1139" s="12">
        <f t="shared" si="359"/>
        <v>-0.50948847326290092</v>
      </c>
      <c r="X1139" s="12">
        <f t="shared" si="360"/>
        <v>-5.4775005856270249E-3</v>
      </c>
      <c r="Y1139" s="35">
        <f t="shared" si="361"/>
        <v>0.4520219382253915</v>
      </c>
      <c r="Z1139" s="2"/>
      <c r="AA1139" s="13">
        <v>7</v>
      </c>
      <c r="AB1139" s="13">
        <v>7</v>
      </c>
      <c r="AC1139" s="13">
        <v>7</v>
      </c>
      <c r="AD1139" s="13">
        <v>6</v>
      </c>
      <c r="AE1139" s="14">
        <v>7</v>
      </c>
      <c r="AF1139" s="15">
        <v>82.866061024466802</v>
      </c>
      <c r="AG1139" s="15">
        <v>102.21617230915101</v>
      </c>
      <c r="AH1139" s="15">
        <v>20.666873154140699</v>
      </c>
      <c r="AI1139" s="15">
        <v>62.574753249471001</v>
      </c>
      <c r="AJ1139" s="2">
        <v>10.180168468322901</v>
      </c>
      <c r="AK1139" s="1">
        <f t="shared" si="362"/>
        <v>0</v>
      </c>
      <c r="AL1139" s="1">
        <f t="shared" si="363"/>
        <v>0</v>
      </c>
      <c r="AM1139" s="1">
        <f t="shared" si="364"/>
        <v>0</v>
      </c>
      <c r="AN1139" s="1">
        <f t="shared" si="365"/>
        <v>0</v>
      </c>
      <c r="AO1139" s="1">
        <f t="shared" si="366"/>
        <v>-1</v>
      </c>
      <c r="AP1139" s="1">
        <f t="shared" si="367"/>
        <v>-1</v>
      </c>
      <c r="AQ1139" s="1">
        <f t="shared" si="368"/>
        <v>2</v>
      </c>
      <c r="AR1139" s="1">
        <f t="shared" si="369"/>
        <v>0</v>
      </c>
      <c r="AS1139" s="1">
        <f t="shared" si="370"/>
        <v>0</v>
      </c>
      <c r="AT1139" s="1">
        <f t="shared" si="371"/>
        <v>2</v>
      </c>
      <c r="AU1139" s="1">
        <f t="shared" si="372"/>
        <v>0</v>
      </c>
      <c r="AV1139" s="1">
        <f t="shared" si="373"/>
        <v>2</v>
      </c>
      <c r="AW1139" s="1">
        <f t="shared" si="374"/>
        <v>0.8</v>
      </c>
      <c r="AX1139" s="1">
        <f t="shared" si="375"/>
        <v>2</v>
      </c>
      <c r="AY1139" s="1">
        <v>5</v>
      </c>
      <c r="AZ1139" s="1">
        <f t="shared" si="376"/>
        <v>2</v>
      </c>
      <c r="BA1139" s="1">
        <f t="shared" si="377"/>
        <v>5.8</v>
      </c>
      <c r="BB1139" s="16"/>
      <c r="BC1139" s="16"/>
      <c r="BD1139" s="16"/>
      <c r="BE1139" s="16"/>
      <c r="BF1139" s="17"/>
      <c r="BG1139" s="16"/>
      <c r="BH1139" s="16"/>
      <c r="BI1139" s="16"/>
      <c r="BJ1139" s="16"/>
      <c r="BK1139" s="16"/>
      <c r="BL1139" s="16"/>
      <c r="BM1139" s="16"/>
      <c r="BN1139" s="16"/>
    </row>
    <row r="1140" spans="1:66" x14ac:dyDescent="0.2">
      <c r="A1140" s="9" t="s">
        <v>843</v>
      </c>
      <c r="B1140" s="43" t="s">
        <v>2571</v>
      </c>
      <c r="C1140" s="9">
        <v>5.8</v>
      </c>
      <c r="D1140" s="9"/>
      <c r="E1140" s="9"/>
      <c r="F1140" s="9"/>
      <c r="G1140" s="9">
        <v>1</v>
      </c>
      <c r="H1140" s="10">
        <v>215.97562637819499</v>
      </c>
      <c r="I1140" s="11">
        <v>16.75</v>
      </c>
      <c r="J1140" s="9">
        <v>191</v>
      </c>
      <c r="K1140" s="2">
        <v>21.245018184660001</v>
      </c>
      <c r="L1140" s="11">
        <v>6.55126953125</v>
      </c>
      <c r="M1140" s="9">
        <v>4</v>
      </c>
      <c r="N1140" s="9">
        <v>4</v>
      </c>
      <c r="O1140" s="9">
        <v>8</v>
      </c>
      <c r="P1140" s="34">
        <v>0.38901301735121702</v>
      </c>
      <c r="Q1140" s="12">
        <v>0.98119583548672196</v>
      </c>
      <c r="R1140" s="12">
        <v>0.62070343116747295</v>
      </c>
      <c r="S1140" s="12">
        <v>1.19958920388476</v>
      </c>
      <c r="T1140" s="35">
        <v>0.31118179754961101</v>
      </c>
      <c r="U1140" s="34">
        <f t="shared" si="357"/>
        <v>-1.3621096626737648</v>
      </c>
      <c r="V1140" s="12">
        <f t="shared" si="358"/>
        <v>-2.7386984244399525E-2</v>
      </c>
      <c r="W1140" s="12">
        <f t="shared" si="359"/>
        <v>-0.68802397391654246</v>
      </c>
      <c r="X1140" s="12">
        <f t="shared" si="360"/>
        <v>0.26254044334796212</v>
      </c>
      <c r="Y1140" s="35">
        <f t="shared" si="361"/>
        <v>-1.684170421944184</v>
      </c>
      <c r="Z1140" s="2"/>
      <c r="AA1140" s="13">
        <v>8</v>
      </c>
      <c r="AB1140" s="13">
        <v>8</v>
      </c>
      <c r="AC1140" s="13">
        <v>8</v>
      </c>
      <c r="AD1140" s="13">
        <v>8</v>
      </c>
      <c r="AE1140" s="14">
        <v>8</v>
      </c>
      <c r="AF1140" s="15">
        <v>105.492308693987</v>
      </c>
      <c r="AG1140" s="15">
        <v>45.716858546323103</v>
      </c>
      <c r="AH1140" s="15">
        <v>43.913505635145</v>
      </c>
      <c r="AI1140" s="15">
        <v>19.808415017925501</v>
      </c>
      <c r="AJ1140" s="2">
        <v>73.174594147486204</v>
      </c>
      <c r="AK1140" s="1">
        <f t="shared" si="362"/>
        <v>3</v>
      </c>
      <c r="AL1140" s="1">
        <f t="shared" si="363"/>
        <v>0</v>
      </c>
      <c r="AM1140" s="1">
        <f t="shared" si="364"/>
        <v>1</v>
      </c>
      <c r="AN1140" s="1">
        <f t="shared" si="365"/>
        <v>0</v>
      </c>
      <c r="AO1140" s="1">
        <f t="shared" si="366"/>
        <v>-4</v>
      </c>
      <c r="AP1140" s="1">
        <f t="shared" si="367"/>
        <v>0</v>
      </c>
      <c r="AQ1140" s="1">
        <f t="shared" si="368"/>
        <v>2</v>
      </c>
      <c r="AR1140" s="1">
        <f t="shared" si="369"/>
        <v>0</v>
      </c>
      <c r="AS1140" s="1">
        <f t="shared" si="370"/>
        <v>1</v>
      </c>
      <c r="AT1140" s="1">
        <f t="shared" si="371"/>
        <v>1</v>
      </c>
      <c r="AU1140" s="1">
        <f t="shared" si="372"/>
        <v>2</v>
      </c>
      <c r="AV1140" s="1">
        <f t="shared" si="373"/>
        <v>0</v>
      </c>
      <c r="AW1140" s="1">
        <f t="shared" si="374"/>
        <v>0.8</v>
      </c>
      <c r="AX1140" s="1">
        <f t="shared" si="375"/>
        <v>2</v>
      </c>
      <c r="AY1140" s="1">
        <v>2</v>
      </c>
      <c r="AZ1140" s="1">
        <f t="shared" si="376"/>
        <v>1</v>
      </c>
      <c r="BA1140" s="1">
        <f t="shared" si="377"/>
        <v>5.8</v>
      </c>
      <c r="BB1140" s="16"/>
      <c r="BC1140" s="16"/>
      <c r="BD1140" s="16"/>
      <c r="BE1140" s="16"/>
      <c r="BF1140" s="17"/>
      <c r="BG1140" s="16"/>
      <c r="BH1140" s="16"/>
      <c r="BI1140" s="16"/>
      <c r="BJ1140" s="16"/>
      <c r="BK1140" s="16"/>
      <c r="BL1140" s="16"/>
      <c r="BM1140" s="16"/>
      <c r="BN1140" s="16"/>
    </row>
    <row r="1141" spans="1:66" x14ac:dyDescent="0.2">
      <c r="A1141" s="9" t="s">
        <v>1315</v>
      </c>
      <c r="B1141" s="43" t="s">
        <v>2030</v>
      </c>
      <c r="C1141" s="9">
        <v>5.6</v>
      </c>
      <c r="D1141" s="9"/>
      <c r="E1141" s="9"/>
      <c r="F1141" s="9"/>
      <c r="G1141" s="9">
        <v>2</v>
      </c>
      <c r="H1141" s="10">
        <v>82.692358092592997</v>
      </c>
      <c r="I1141" s="11">
        <v>4.8099999999999996</v>
      </c>
      <c r="J1141" s="9">
        <v>582</v>
      </c>
      <c r="K1141" s="2">
        <v>64.204188834660101</v>
      </c>
      <c r="L1141" s="11">
        <v>5.61767578125</v>
      </c>
      <c r="M1141" s="9">
        <v>3</v>
      </c>
      <c r="N1141" s="9">
        <v>3</v>
      </c>
      <c r="O1141" s="9">
        <v>3</v>
      </c>
      <c r="P1141" s="34">
        <v>0.32502579483003002</v>
      </c>
      <c r="Q1141" s="12">
        <v>1.22117065285267</v>
      </c>
      <c r="R1141" s="12">
        <v>1.60199424583089</v>
      </c>
      <c r="S1141" s="12">
        <v>1.2710199038635499</v>
      </c>
      <c r="T1141" s="35">
        <v>0.26254637004456599</v>
      </c>
      <c r="U1141" s="34">
        <f t="shared" si="357"/>
        <v>-1.6213738764489578</v>
      </c>
      <c r="V1141" s="12">
        <f t="shared" si="358"/>
        <v>0.28826482425718492</v>
      </c>
      <c r="W1141" s="12">
        <f t="shared" si="359"/>
        <v>0.6798689657702508</v>
      </c>
      <c r="X1141" s="12">
        <f t="shared" si="360"/>
        <v>0.34598662277434333</v>
      </c>
      <c r="Y1141" s="35">
        <f t="shared" si="361"/>
        <v>-1.9293558457262794</v>
      </c>
      <c r="Z1141" s="2"/>
      <c r="AA1141" s="13">
        <v>2</v>
      </c>
      <c r="AB1141" s="13">
        <v>2</v>
      </c>
      <c r="AC1141" s="13">
        <v>1</v>
      </c>
      <c r="AD1141" s="13">
        <v>2</v>
      </c>
      <c r="AE1141" s="14">
        <v>2</v>
      </c>
      <c r="AF1141" s="15">
        <v>770.632969977794</v>
      </c>
      <c r="AG1141" s="15">
        <v>43.020302184421297</v>
      </c>
      <c r="AH1141" s="15"/>
      <c r="AI1141" s="15">
        <v>18.193813789720998</v>
      </c>
      <c r="AJ1141" s="2">
        <v>1946.1603836977599</v>
      </c>
      <c r="AK1141" s="1">
        <f t="shared" si="362"/>
        <v>4</v>
      </c>
      <c r="AL1141" s="1">
        <f t="shared" si="363"/>
        <v>0</v>
      </c>
      <c r="AM1141" s="1">
        <f t="shared" si="364"/>
        <v>2</v>
      </c>
      <c r="AN1141" s="1">
        <f t="shared" si="365"/>
        <v>0</v>
      </c>
      <c r="AO1141" s="1">
        <f t="shared" si="366"/>
        <v>-4</v>
      </c>
      <c r="AP1141" s="1">
        <f t="shared" si="367"/>
        <v>2</v>
      </c>
      <c r="AQ1141" s="1">
        <f t="shared" si="368"/>
        <v>0</v>
      </c>
      <c r="AR1141" s="1">
        <f t="shared" si="369"/>
        <v>0</v>
      </c>
      <c r="AS1141" s="1">
        <f t="shared" si="370"/>
        <v>1</v>
      </c>
      <c r="AT1141" s="1">
        <f t="shared" si="371"/>
        <v>0</v>
      </c>
      <c r="AU1141" s="1">
        <f t="shared" si="372"/>
        <v>2</v>
      </c>
      <c r="AV1141" s="1">
        <f t="shared" si="373"/>
        <v>0</v>
      </c>
      <c r="AW1141" s="1">
        <f t="shared" si="374"/>
        <v>0.6</v>
      </c>
      <c r="AX1141" s="1">
        <f t="shared" si="375"/>
        <v>2</v>
      </c>
      <c r="AY1141" s="1">
        <v>2</v>
      </c>
      <c r="AZ1141" s="1">
        <f t="shared" si="376"/>
        <v>1</v>
      </c>
      <c r="BA1141" s="1">
        <f t="shared" si="377"/>
        <v>5.6</v>
      </c>
      <c r="BB1141" s="16"/>
      <c r="BC1141" s="16"/>
      <c r="BD1141" s="16"/>
      <c r="BE1141" s="16"/>
      <c r="BF1141" s="17"/>
      <c r="BG1141" s="16"/>
      <c r="BH1141" s="16"/>
      <c r="BI1141" s="16"/>
      <c r="BJ1141" s="16"/>
      <c r="BK1141" s="16"/>
      <c r="BL1141" s="16"/>
      <c r="BM1141" s="16"/>
      <c r="BN1141" s="16"/>
    </row>
    <row r="1142" spans="1:66" x14ac:dyDescent="0.2">
      <c r="A1142" s="9" t="s">
        <v>1367</v>
      </c>
      <c r="B1142" s="43" t="s">
        <v>2033</v>
      </c>
      <c r="C1142" s="9">
        <v>5.6</v>
      </c>
      <c r="D1142" s="9"/>
      <c r="E1142" s="9"/>
      <c r="F1142" s="9"/>
      <c r="G1142" s="9">
        <v>1</v>
      </c>
      <c r="H1142" s="10">
        <v>206.86880592976101</v>
      </c>
      <c r="I1142" s="11">
        <v>7.47</v>
      </c>
      <c r="J1142" s="9">
        <v>375</v>
      </c>
      <c r="K1142" s="2">
        <v>42.796892874660003</v>
      </c>
      <c r="L1142" s="11">
        <v>4.69091796875</v>
      </c>
      <c r="M1142" s="9">
        <v>1</v>
      </c>
      <c r="N1142" s="9">
        <v>2</v>
      </c>
      <c r="O1142" s="9">
        <v>4</v>
      </c>
      <c r="P1142" s="34">
        <v>1.0924010025192099</v>
      </c>
      <c r="Q1142" s="12">
        <v>0.88794356882276404</v>
      </c>
      <c r="R1142" s="12">
        <v>1.1797912762791001</v>
      </c>
      <c r="S1142" s="12">
        <v>0.68812853909959504</v>
      </c>
      <c r="T1142" s="35">
        <v>1.12953722130819</v>
      </c>
      <c r="U1142" s="34">
        <f t="shared" si="357"/>
        <v>0.12750254320780771</v>
      </c>
      <c r="V1142" s="12">
        <f t="shared" si="358"/>
        <v>-0.171460102508491</v>
      </c>
      <c r="W1142" s="12">
        <f t="shared" si="359"/>
        <v>0.2385316466105534</v>
      </c>
      <c r="X1142" s="12">
        <f t="shared" si="360"/>
        <v>-0.53925001629637925</v>
      </c>
      <c r="Y1142" s="35">
        <f t="shared" si="361"/>
        <v>0.17573181222012327</v>
      </c>
      <c r="Z1142" s="2"/>
      <c r="AA1142" s="13">
        <v>4</v>
      </c>
      <c r="AB1142" s="13">
        <v>4</v>
      </c>
      <c r="AC1142" s="13">
        <v>4</v>
      </c>
      <c r="AD1142" s="13">
        <v>4</v>
      </c>
      <c r="AE1142" s="14">
        <v>4</v>
      </c>
      <c r="AF1142" s="15">
        <v>8.7293456920598391</v>
      </c>
      <c r="AG1142" s="15">
        <v>10.667853005845</v>
      </c>
      <c r="AH1142" s="15">
        <v>13.367448381810201</v>
      </c>
      <c r="AI1142" s="15">
        <v>1.17607990013852</v>
      </c>
      <c r="AJ1142" s="2">
        <v>2.2357871181425102</v>
      </c>
      <c r="AK1142" s="1">
        <f t="shared" si="362"/>
        <v>0</v>
      </c>
      <c r="AL1142" s="1">
        <f t="shared" si="363"/>
        <v>0</v>
      </c>
      <c r="AM1142" s="1">
        <f t="shared" si="364"/>
        <v>0</v>
      </c>
      <c r="AN1142" s="1">
        <f t="shared" si="365"/>
        <v>0</v>
      </c>
      <c r="AO1142" s="1">
        <f t="shared" si="366"/>
        <v>0</v>
      </c>
      <c r="AP1142" s="1">
        <f t="shared" si="367"/>
        <v>0</v>
      </c>
      <c r="AQ1142" s="1">
        <f t="shared" si="368"/>
        <v>1</v>
      </c>
      <c r="AR1142" s="1">
        <f t="shared" si="369"/>
        <v>3</v>
      </c>
      <c r="AS1142" s="1">
        <f t="shared" si="370"/>
        <v>2</v>
      </c>
      <c r="AT1142" s="1">
        <f t="shared" si="371"/>
        <v>2</v>
      </c>
      <c r="AU1142" s="1">
        <f t="shared" si="372"/>
        <v>3</v>
      </c>
      <c r="AV1142" s="1">
        <f t="shared" si="373"/>
        <v>3</v>
      </c>
      <c r="AW1142" s="1">
        <f t="shared" si="374"/>
        <v>2.6</v>
      </c>
      <c r="AX1142" s="1">
        <f t="shared" si="375"/>
        <v>0</v>
      </c>
      <c r="AY1142" s="1">
        <v>5</v>
      </c>
      <c r="AZ1142" s="1">
        <f t="shared" si="376"/>
        <v>2</v>
      </c>
      <c r="BA1142" s="1">
        <f t="shared" si="377"/>
        <v>5.6</v>
      </c>
      <c r="BB1142" s="16"/>
      <c r="BC1142" s="16"/>
      <c r="BD1142" s="16"/>
      <c r="BE1142" s="16"/>
      <c r="BF1142" s="17"/>
      <c r="BG1142" s="16"/>
      <c r="BH1142" s="16"/>
      <c r="BI1142" s="16"/>
      <c r="BJ1142" s="16"/>
      <c r="BK1142" s="16"/>
      <c r="BL1142" s="16"/>
      <c r="BM1142" s="16"/>
      <c r="BN1142" s="16"/>
    </row>
    <row r="1143" spans="1:66" x14ac:dyDescent="0.2">
      <c r="A1143" s="9" t="s">
        <v>881</v>
      </c>
      <c r="B1143" s="43" t="s">
        <v>2575</v>
      </c>
      <c r="C1143" s="9">
        <v>5.6</v>
      </c>
      <c r="D1143" s="9"/>
      <c r="E1143" s="9"/>
      <c r="F1143" s="9"/>
      <c r="G1143" s="9">
        <v>1</v>
      </c>
      <c r="H1143" s="10">
        <v>90.507738150734397</v>
      </c>
      <c r="I1143" s="11">
        <v>9.6199999999999992</v>
      </c>
      <c r="J1143" s="9">
        <v>208</v>
      </c>
      <c r="K1143" s="2">
        <v>24.190163714659999</v>
      </c>
      <c r="L1143" s="11">
        <v>10.31591796875</v>
      </c>
      <c r="M1143" s="9">
        <v>2</v>
      </c>
      <c r="N1143" s="9">
        <v>2</v>
      </c>
      <c r="O1143" s="9">
        <v>3</v>
      </c>
      <c r="P1143" s="34">
        <v>1.6762817461558199</v>
      </c>
      <c r="Q1143" s="12">
        <v>0.73510166997847304</v>
      </c>
      <c r="R1143" s="12">
        <v>1.14535367973986</v>
      </c>
      <c r="S1143" s="12">
        <v>0.95055489195820297</v>
      </c>
      <c r="T1143" s="35">
        <v>2.16606048968724</v>
      </c>
      <c r="U1143" s="34">
        <f t="shared" si="357"/>
        <v>0.74526465477725146</v>
      </c>
      <c r="V1143" s="12">
        <f t="shared" si="358"/>
        <v>-0.44398429578202697</v>
      </c>
      <c r="W1143" s="12">
        <f t="shared" si="359"/>
        <v>0.19579316445056735</v>
      </c>
      <c r="X1143" s="12">
        <f t="shared" si="360"/>
        <v>-7.3158153895419714E-2</v>
      </c>
      <c r="Y1143" s="35">
        <f t="shared" si="361"/>
        <v>1.1150735323983469</v>
      </c>
      <c r="Z1143" s="2"/>
      <c r="AA1143" s="13">
        <v>3</v>
      </c>
      <c r="AB1143" s="13">
        <v>3</v>
      </c>
      <c r="AC1143" s="13">
        <v>3</v>
      </c>
      <c r="AD1143" s="13">
        <v>3</v>
      </c>
      <c r="AE1143" s="14">
        <v>3</v>
      </c>
      <c r="AF1143" s="15">
        <v>16.501084433598699</v>
      </c>
      <c r="AG1143" s="15">
        <v>10.825443270321401</v>
      </c>
      <c r="AH1143" s="15">
        <v>0.55358011756104497</v>
      </c>
      <c r="AI1143" s="15">
        <v>1.3250769462156999</v>
      </c>
      <c r="AJ1143" s="2">
        <v>5.60084388889031</v>
      </c>
      <c r="AK1143" s="1">
        <f t="shared" si="362"/>
        <v>2</v>
      </c>
      <c r="AL1143" s="1">
        <f t="shared" si="363"/>
        <v>0</v>
      </c>
      <c r="AM1143" s="1">
        <f t="shared" si="364"/>
        <v>0</v>
      </c>
      <c r="AN1143" s="1">
        <f t="shared" si="365"/>
        <v>0</v>
      </c>
      <c r="AO1143" s="1">
        <f t="shared" si="366"/>
        <v>-3</v>
      </c>
      <c r="AP1143" s="1">
        <f t="shared" si="367"/>
        <v>-1</v>
      </c>
      <c r="AQ1143" s="1">
        <f t="shared" si="368"/>
        <v>1</v>
      </c>
      <c r="AR1143" s="1">
        <f t="shared" si="369"/>
        <v>2</v>
      </c>
      <c r="AS1143" s="1">
        <f t="shared" si="370"/>
        <v>2</v>
      </c>
      <c r="AT1143" s="1">
        <f t="shared" si="371"/>
        <v>3</v>
      </c>
      <c r="AU1143" s="1">
        <f t="shared" si="372"/>
        <v>3</v>
      </c>
      <c r="AV1143" s="1">
        <f t="shared" si="373"/>
        <v>3</v>
      </c>
      <c r="AW1143" s="1">
        <f t="shared" si="374"/>
        <v>2.6</v>
      </c>
      <c r="AX1143" s="1">
        <f t="shared" si="375"/>
        <v>1</v>
      </c>
      <c r="AY1143" s="1">
        <v>5</v>
      </c>
      <c r="AZ1143" s="1">
        <f t="shared" si="376"/>
        <v>2</v>
      </c>
      <c r="BA1143" s="1">
        <f t="shared" si="377"/>
        <v>5.6</v>
      </c>
      <c r="BB1143" s="16"/>
      <c r="BC1143" s="16"/>
      <c r="BD1143" s="16"/>
      <c r="BE1143" s="16"/>
      <c r="BF1143" s="17"/>
      <c r="BG1143" s="16"/>
      <c r="BH1143" s="16"/>
      <c r="BI1143" s="16"/>
      <c r="BJ1143" s="16"/>
      <c r="BK1143" s="16"/>
      <c r="BL1143" s="16"/>
      <c r="BM1143" s="16"/>
      <c r="BN1143" s="16"/>
    </row>
    <row r="1144" spans="1:66" x14ac:dyDescent="0.2">
      <c r="A1144" s="9" t="s">
        <v>493</v>
      </c>
      <c r="B1144" s="43" t="s">
        <v>2931</v>
      </c>
      <c r="C1144" s="9">
        <v>5.6</v>
      </c>
      <c r="D1144" s="9"/>
      <c r="E1144" s="9"/>
      <c r="F1144" s="9"/>
      <c r="G1144" s="9">
        <v>1</v>
      </c>
      <c r="H1144" s="10">
        <v>146.86000000000001</v>
      </c>
      <c r="I1144" s="11">
        <v>15.95</v>
      </c>
      <c r="J1144" s="9">
        <v>439</v>
      </c>
      <c r="K1144" s="2">
        <v>49.17245885466</v>
      </c>
      <c r="L1144" s="11">
        <v>5.23681640625</v>
      </c>
      <c r="M1144" s="9">
        <v>4</v>
      </c>
      <c r="N1144" s="9">
        <v>4</v>
      </c>
      <c r="O1144" s="9">
        <v>4</v>
      </c>
      <c r="P1144" s="34">
        <v>1.14007608781889</v>
      </c>
      <c r="Q1144" s="12">
        <v>1.7058040862361299</v>
      </c>
      <c r="R1144" s="12">
        <v>1.06453089665562</v>
      </c>
      <c r="S1144" s="12">
        <v>0.91954352308536502</v>
      </c>
      <c r="T1144" s="35">
        <v>0.60967180179411495</v>
      </c>
      <c r="U1144" s="34">
        <f t="shared" si="357"/>
        <v>0.18913011198288451</v>
      </c>
      <c r="V1144" s="12">
        <f t="shared" si="358"/>
        <v>0.77045196081449374</v>
      </c>
      <c r="W1144" s="12">
        <f t="shared" si="359"/>
        <v>9.0217822786898591E-2</v>
      </c>
      <c r="X1144" s="12">
        <f t="shared" si="360"/>
        <v>-0.12101023416703734</v>
      </c>
      <c r="Y1144" s="35">
        <f t="shared" si="361"/>
        <v>-0.7138952740899055</v>
      </c>
      <c r="Z1144" s="2"/>
      <c r="AA1144" s="13">
        <v>4</v>
      </c>
      <c r="AB1144" s="13">
        <v>4</v>
      </c>
      <c r="AC1144" s="13">
        <v>4</v>
      </c>
      <c r="AD1144" s="13">
        <v>4</v>
      </c>
      <c r="AE1144" s="14">
        <v>4</v>
      </c>
      <c r="AF1144" s="15">
        <v>35.042762958900802</v>
      </c>
      <c r="AG1144" s="15">
        <v>51.752166844670597</v>
      </c>
      <c r="AH1144" s="15">
        <v>21.653907343911001</v>
      </c>
      <c r="AI1144" s="15">
        <v>65.507726988734802</v>
      </c>
      <c r="AJ1144" s="2">
        <v>66.235702353701996</v>
      </c>
      <c r="AK1144" s="1">
        <f t="shared" si="362"/>
        <v>0</v>
      </c>
      <c r="AL1144" s="1">
        <f t="shared" si="363"/>
        <v>2</v>
      </c>
      <c r="AM1144" s="1">
        <f t="shared" si="364"/>
        <v>0</v>
      </c>
      <c r="AN1144" s="1">
        <f t="shared" si="365"/>
        <v>0</v>
      </c>
      <c r="AO1144" s="1">
        <f t="shared" si="366"/>
        <v>-1</v>
      </c>
      <c r="AP1144" s="1">
        <f t="shared" si="367"/>
        <v>1</v>
      </c>
      <c r="AQ1144" s="1">
        <f t="shared" si="368"/>
        <v>1</v>
      </c>
      <c r="AR1144" s="1">
        <f t="shared" si="369"/>
        <v>1</v>
      </c>
      <c r="AS1144" s="1">
        <f t="shared" si="370"/>
        <v>0</v>
      </c>
      <c r="AT1144" s="1">
        <f t="shared" si="371"/>
        <v>2</v>
      </c>
      <c r="AU1144" s="1">
        <f t="shared" si="372"/>
        <v>0</v>
      </c>
      <c r="AV1144" s="1">
        <f t="shared" si="373"/>
        <v>0</v>
      </c>
      <c r="AW1144" s="1">
        <f t="shared" si="374"/>
        <v>0.6</v>
      </c>
      <c r="AX1144" s="1">
        <f t="shared" si="375"/>
        <v>2</v>
      </c>
      <c r="AY1144" s="1">
        <v>2</v>
      </c>
      <c r="AZ1144" s="1">
        <f t="shared" si="376"/>
        <v>1</v>
      </c>
      <c r="BA1144" s="1">
        <f t="shared" si="377"/>
        <v>5.6</v>
      </c>
      <c r="BB1144" s="16"/>
      <c r="BC1144" s="16"/>
      <c r="BD1144" s="16"/>
      <c r="BE1144" s="16"/>
      <c r="BF1144" s="17"/>
      <c r="BG1144" s="16"/>
      <c r="BH1144" s="16"/>
      <c r="BI1144" s="16"/>
      <c r="BJ1144" s="16"/>
      <c r="BK1144" s="16"/>
      <c r="BL1144" s="16"/>
      <c r="BM1144" s="16"/>
      <c r="BN1144" s="16"/>
    </row>
    <row r="1145" spans="1:66" x14ac:dyDescent="0.2">
      <c r="A1145" s="9" t="s">
        <v>619</v>
      </c>
      <c r="B1145" s="43" t="s">
        <v>2034</v>
      </c>
      <c r="C1145" s="9">
        <v>5.6</v>
      </c>
      <c r="D1145" s="9"/>
      <c r="E1145" s="9"/>
      <c r="F1145" s="9"/>
      <c r="G1145" s="9">
        <v>1</v>
      </c>
      <c r="H1145" s="10">
        <v>238.23179775343201</v>
      </c>
      <c r="I1145" s="11">
        <v>30.91</v>
      </c>
      <c r="J1145" s="9">
        <v>165</v>
      </c>
      <c r="K1145" s="2">
        <v>17.807541344659999</v>
      </c>
      <c r="L1145" s="11">
        <v>9.42236328125</v>
      </c>
      <c r="M1145" s="9">
        <v>4</v>
      </c>
      <c r="N1145" s="9">
        <v>4</v>
      </c>
      <c r="O1145" s="9">
        <v>7</v>
      </c>
      <c r="P1145" s="34">
        <v>1.29633507001866</v>
      </c>
      <c r="Q1145" s="12">
        <v>0.86368099221768202</v>
      </c>
      <c r="R1145" s="12">
        <v>0.98933490082272801</v>
      </c>
      <c r="S1145" s="12">
        <v>1.1238020561109301</v>
      </c>
      <c r="T1145" s="35">
        <v>1.46181950987637</v>
      </c>
      <c r="U1145" s="34">
        <f t="shared" si="357"/>
        <v>0.37443866681437221</v>
      </c>
      <c r="V1145" s="12">
        <f t="shared" si="358"/>
        <v>-0.21142955556593659</v>
      </c>
      <c r="W1145" s="12">
        <f t="shared" si="359"/>
        <v>-1.5469122973304283E-2</v>
      </c>
      <c r="X1145" s="12">
        <f t="shared" si="360"/>
        <v>0.16838794497546475</v>
      </c>
      <c r="Y1145" s="35">
        <f t="shared" si="361"/>
        <v>0.54776519345117347</v>
      </c>
      <c r="Z1145" s="2"/>
      <c r="AA1145" s="13">
        <v>7</v>
      </c>
      <c r="AB1145" s="13">
        <v>7</v>
      </c>
      <c r="AC1145" s="13">
        <v>7</v>
      </c>
      <c r="AD1145" s="13">
        <v>7</v>
      </c>
      <c r="AE1145" s="14">
        <v>7</v>
      </c>
      <c r="AF1145" s="15">
        <v>54.716324822658898</v>
      </c>
      <c r="AG1145" s="15">
        <v>35.625266147331601</v>
      </c>
      <c r="AH1145" s="15">
        <v>22.266955705442701</v>
      </c>
      <c r="AI1145" s="15">
        <v>64.745468447648506</v>
      </c>
      <c r="AJ1145" s="2">
        <v>229.16962296905899</v>
      </c>
      <c r="AK1145" s="1">
        <f t="shared" si="362"/>
        <v>0</v>
      </c>
      <c r="AL1145" s="1">
        <f t="shared" si="363"/>
        <v>0</v>
      </c>
      <c r="AM1145" s="1">
        <f t="shared" si="364"/>
        <v>0</v>
      </c>
      <c r="AN1145" s="1">
        <f t="shared" si="365"/>
        <v>0</v>
      </c>
      <c r="AO1145" s="1">
        <f t="shared" si="366"/>
        <v>-1</v>
      </c>
      <c r="AP1145" s="1">
        <f t="shared" si="367"/>
        <v>-1</v>
      </c>
      <c r="AQ1145" s="1">
        <f t="shared" si="368"/>
        <v>2</v>
      </c>
      <c r="AR1145" s="1">
        <f t="shared" si="369"/>
        <v>0</v>
      </c>
      <c r="AS1145" s="1">
        <f t="shared" si="370"/>
        <v>1</v>
      </c>
      <c r="AT1145" s="1">
        <f t="shared" si="371"/>
        <v>2</v>
      </c>
      <c r="AU1145" s="1">
        <f t="shared" si="372"/>
        <v>0</v>
      </c>
      <c r="AV1145" s="1">
        <f t="shared" si="373"/>
        <v>0</v>
      </c>
      <c r="AW1145" s="1">
        <f t="shared" si="374"/>
        <v>0.6</v>
      </c>
      <c r="AX1145" s="1">
        <f t="shared" si="375"/>
        <v>2</v>
      </c>
      <c r="AY1145" s="1">
        <v>5</v>
      </c>
      <c r="AZ1145" s="1">
        <f t="shared" si="376"/>
        <v>2</v>
      </c>
      <c r="BA1145" s="1">
        <f t="shared" si="377"/>
        <v>5.6</v>
      </c>
      <c r="BB1145" s="16"/>
      <c r="BC1145" s="16"/>
      <c r="BD1145" s="16"/>
      <c r="BE1145" s="16"/>
      <c r="BF1145" s="17"/>
      <c r="BG1145" s="16"/>
      <c r="BH1145" s="16"/>
      <c r="BI1145" s="16"/>
      <c r="BJ1145" s="16"/>
      <c r="BK1145" s="16"/>
      <c r="BL1145" s="16"/>
      <c r="BM1145" s="16"/>
      <c r="BN1145" s="16"/>
    </row>
    <row r="1146" spans="1:66" x14ac:dyDescent="0.2">
      <c r="A1146" s="9" t="s">
        <v>731</v>
      </c>
      <c r="B1146" s="43" t="s">
        <v>2031</v>
      </c>
      <c r="C1146" s="9">
        <v>5.6</v>
      </c>
      <c r="D1146" s="9"/>
      <c r="E1146" s="9"/>
      <c r="F1146" s="9"/>
      <c r="G1146" s="9">
        <v>1</v>
      </c>
      <c r="H1146" s="10">
        <v>300.15020179851399</v>
      </c>
      <c r="I1146" s="11">
        <v>9.98</v>
      </c>
      <c r="J1146" s="9">
        <v>511</v>
      </c>
      <c r="K1146" s="2">
        <v>57.174127954660001</v>
      </c>
      <c r="L1146" s="11">
        <v>6.21435546875</v>
      </c>
      <c r="M1146" s="9">
        <v>5</v>
      </c>
      <c r="N1146" s="9">
        <v>5</v>
      </c>
      <c r="O1146" s="9">
        <v>11</v>
      </c>
      <c r="P1146" s="34">
        <v>0.68159679404666296</v>
      </c>
      <c r="Q1146" s="12">
        <v>0.92666551433336197</v>
      </c>
      <c r="R1146" s="12">
        <v>0.94121739636665303</v>
      </c>
      <c r="S1146" s="12">
        <v>0.93732166348935597</v>
      </c>
      <c r="T1146" s="35">
        <v>0.59633127456783397</v>
      </c>
      <c r="U1146" s="34">
        <f t="shared" si="357"/>
        <v>-0.5530095451567365</v>
      </c>
      <c r="V1146" s="12">
        <f t="shared" si="358"/>
        <v>-0.10987941180105452</v>
      </c>
      <c r="W1146" s="12">
        <f t="shared" si="359"/>
        <v>-8.7400108983077415E-2</v>
      </c>
      <c r="X1146" s="12">
        <f t="shared" si="360"/>
        <v>-9.3383868043467141E-2</v>
      </c>
      <c r="Y1146" s="35">
        <f t="shared" si="361"/>
        <v>-0.7458140940623077</v>
      </c>
      <c r="Z1146" s="2"/>
      <c r="AA1146" s="13">
        <v>8</v>
      </c>
      <c r="AB1146" s="13">
        <v>8</v>
      </c>
      <c r="AC1146" s="13">
        <v>8</v>
      </c>
      <c r="AD1146" s="13">
        <v>8</v>
      </c>
      <c r="AE1146" s="14">
        <v>8</v>
      </c>
      <c r="AF1146" s="15">
        <v>42.262665476658299</v>
      </c>
      <c r="AG1146" s="15">
        <v>35.0051756016518</v>
      </c>
      <c r="AH1146" s="15">
        <v>9.4647013688940902</v>
      </c>
      <c r="AI1146" s="15">
        <v>26.263374871147601</v>
      </c>
      <c r="AJ1146" s="2">
        <v>23.9930042590792</v>
      </c>
      <c r="AK1146" s="1">
        <f t="shared" si="362"/>
        <v>0</v>
      </c>
      <c r="AL1146" s="1">
        <f t="shared" si="363"/>
        <v>0</v>
      </c>
      <c r="AM1146" s="1">
        <f t="shared" si="364"/>
        <v>0</v>
      </c>
      <c r="AN1146" s="1">
        <f t="shared" si="365"/>
        <v>0</v>
      </c>
      <c r="AO1146" s="1">
        <f t="shared" si="366"/>
        <v>-1</v>
      </c>
      <c r="AP1146" s="1">
        <f t="shared" si="367"/>
        <v>-1</v>
      </c>
      <c r="AQ1146" s="1">
        <f t="shared" si="368"/>
        <v>2</v>
      </c>
      <c r="AR1146" s="1">
        <f t="shared" si="369"/>
        <v>1</v>
      </c>
      <c r="AS1146" s="1">
        <f t="shared" si="370"/>
        <v>1</v>
      </c>
      <c r="AT1146" s="1">
        <f t="shared" si="371"/>
        <v>3</v>
      </c>
      <c r="AU1146" s="1">
        <f t="shared" si="372"/>
        <v>1</v>
      </c>
      <c r="AV1146" s="1">
        <f t="shared" si="373"/>
        <v>2</v>
      </c>
      <c r="AW1146" s="1">
        <f t="shared" si="374"/>
        <v>1.6</v>
      </c>
      <c r="AX1146" s="1">
        <f t="shared" si="375"/>
        <v>2</v>
      </c>
      <c r="AY1146" s="1">
        <v>2</v>
      </c>
      <c r="AZ1146" s="1">
        <f t="shared" si="376"/>
        <v>1</v>
      </c>
      <c r="BA1146" s="1">
        <f t="shared" si="377"/>
        <v>5.6</v>
      </c>
      <c r="BB1146" s="16"/>
      <c r="BC1146" s="16"/>
      <c r="BD1146" s="16"/>
      <c r="BE1146" s="16"/>
      <c r="BF1146" s="17"/>
      <c r="BG1146" s="16"/>
      <c r="BH1146" s="16"/>
      <c r="BI1146" s="16"/>
      <c r="BJ1146" s="16"/>
      <c r="BK1146" s="16"/>
      <c r="BL1146" s="16"/>
      <c r="BM1146" s="16"/>
      <c r="BN1146" s="16"/>
    </row>
    <row r="1147" spans="1:66" x14ac:dyDescent="0.2">
      <c r="A1147" s="9" t="s">
        <v>1513</v>
      </c>
      <c r="B1147" s="43" t="s">
        <v>2032</v>
      </c>
      <c r="C1147" s="9">
        <v>5.6</v>
      </c>
      <c r="D1147" s="9"/>
      <c r="E1147" s="9"/>
      <c r="F1147" s="9"/>
      <c r="G1147" s="9">
        <v>1</v>
      </c>
      <c r="H1147" s="10">
        <v>329.69797289505601</v>
      </c>
      <c r="I1147" s="11">
        <v>11.8</v>
      </c>
      <c r="J1147" s="9">
        <v>356</v>
      </c>
      <c r="K1147" s="2">
        <v>38.510200344660099</v>
      </c>
      <c r="L1147" s="11">
        <v>7.38623046875</v>
      </c>
      <c r="M1147" s="9">
        <v>4</v>
      </c>
      <c r="N1147" s="9">
        <v>4</v>
      </c>
      <c r="O1147" s="9">
        <v>9</v>
      </c>
      <c r="P1147" s="34">
        <v>1.0274526020942401</v>
      </c>
      <c r="Q1147" s="12">
        <v>1.05566446499392</v>
      </c>
      <c r="R1147" s="12">
        <v>0.92139503635117503</v>
      </c>
      <c r="S1147" s="12">
        <v>0.94621158117141502</v>
      </c>
      <c r="T1147" s="35">
        <v>0.751834470055605</v>
      </c>
      <c r="U1147" s="34">
        <f t="shared" si="357"/>
        <v>3.90718417893757E-2</v>
      </c>
      <c r="V1147" s="12">
        <f t="shared" si="358"/>
        <v>7.8151357792090162E-2</v>
      </c>
      <c r="W1147" s="12">
        <f t="shared" si="359"/>
        <v>-0.11810826886930297</v>
      </c>
      <c r="X1147" s="12">
        <f t="shared" si="360"/>
        <v>-7.976527604125136E-2</v>
      </c>
      <c r="Y1147" s="35">
        <f t="shared" si="361"/>
        <v>-0.41151303340606116</v>
      </c>
      <c r="Z1147" s="2"/>
      <c r="AA1147" s="13">
        <v>9</v>
      </c>
      <c r="AB1147" s="13">
        <v>9</v>
      </c>
      <c r="AC1147" s="13">
        <v>9</v>
      </c>
      <c r="AD1147" s="13">
        <v>9</v>
      </c>
      <c r="AE1147" s="14">
        <v>9</v>
      </c>
      <c r="AF1147" s="15">
        <v>84.164329358196397</v>
      </c>
      <c r="AG1147" s="15">
        <v>32.541185275617202</v>
      </c>
      <c r="AH1147" s="15">
        <v>29.281692903818399</v>
      </c>
      <c r="AI1147" s="15">
        <v>71.864166150154801</v>
      </c>
      <c r="AJ1147" s="2">
        <v>38.229063647518799</v>
      </c>
      <c r="AK1147" s="1">
        <f t="shared" si="362"/>
        <v>0</v>
      </c>
      <c r="AL1147" s="1">
        <f t="shared" si="363"/>
        <v>0</v>
      </c>
      <c r="AM1147" s="1">
        <f t="shared" si="364"/>
        <v>0</v>
      </c>
      <c r="AN1147" s="1">
        <f t="shared" si="365"/>
        <v>0</v>
      </c>
      <c r="AO1147" s="1">
        <f t="shared" si="366"/>
        <v>0</v>
      </c>
      <c r="AP1147" s="1">
        <f t="shared" si="367"/>
        <v>0</v>
      </c>
      <c r="AQ1147" s="1">
        <f t="shared" si="368"/>
        <v>2</v>
      </c>
      <c r="AR1147" s="1">
        <f t="shared" si="369"/>
        <v>0</v>
      </c>
      <c r="AS1147" s="1">
        <f t="shared" si="370"/>
        <v>1</v>
      </c>
      <c r="AT1147" s="1">
        <f t="shared" si="371"/>
        <v>1</v>
      </c>
      <c r="AU1147" s="1">
        <f t="shared" si="372"/>
        <v>0</v>
      </c>
      <c r="AV1147" s="1">
        <f t="shared" si="373"/>
        <v>1</v>
      </c>
      <c r="AW1147" s="1">
        <f t="shared" si="374"/>
        <v>0.6</v>
      </c>
      <c r="AX1147" s="1">
        <f t="shared" si="375"/>
        <v>2</v>
      </c>
      <c r="AY1147" s="1">
        <v>2</v>
      </c>
      <c r="AZ1147" s="1">
        <f t="shared" si="376"/>
        <v>1</v>
      </c>
      <c r="BA1147" s="1">
        <f t="shared" si="377"/>
        <v>5.6</v>
      </c>
      <c r="BB1147" s="16"/>
      <c r="BC1147" s="16"/>
      <c r="BD1147" s="16"/>
      <c r="BE1147" s="16"/>
      <c r="BF1147" s="17"/>
      <c r="BG1147" s="16"/>
      <c r="BH1147" s="16"/>
      <c r="BI1147" s="16"/>
      <c r="BJ1147" s="16"/>
      <c r="BK1147" s="16"/>
      <c r="BL1147" s="16"/>
      <c r="BM1147" s="16"/>
      <c r="BN1147" s="16"/>
    </row>
    <row r="1148" spans="1:66" x14ac:dyDescent="0.2">
      <c r="A1148" s="9" t="s">
        <v>937</v>
      </c>
      <c r="B1148" s="43" t="s">
        <v>2029</v>
      </c>
      <c r="C1148" s="9">
        <v>5.6</v>
      </c>
      <c r="D1148" s="9"/>
      <c r="E1148" s="9"/>
      <c r="F1148" s="9"/>
      <c r="G1148" s="9">
        <v>1</v>
      </c>
      <c r="H1148" s="10">
        <v>210.17</v>
      </c>
      <c r="I1148" s="11">
        <v>25.97</v>
      </c>
      <c r="J1148" s="9">
        <v>154</v>
      </c>
      <c r="K1148" s="2">
        <v>17.850239914660001</v>
      </c>
      <c r="L1148" s="11">
        <v>8.51416015625</v>
      </c>
      <c r="M1148" s="9">
        <v>3</v>
      </c>
      <c r="N1148" s="9">
        <v>3</v>
      </c>
      <c r="O1148" s="9">
        <v>5</v>
      </c>
      <c r="P1148" s="34">
        <v>0.30340834712561898</v>
      </c>
      <c r="Q1148" s="12">
        <v>1.3638182753902399</v>
      </c>
      <c r="R1148" s="12">
        <v>0.82153544685433799</v>
      </c>
      <c r="S1148" s="12">
        <v>1.04534908218996</v>
      </c>
      <c r="T1148" s="35">
        <v>0.2194499906762</v>
      </c>
      <c r="U1148" s="34">
        <f t="shared" si="357"/>
        <v>-1.7206673184946215</v>
      </c>
      <c r="V1148" s="12">
        <f t="shared" si="358"/>
        <v>0.44765142247101491</v>
      </c>
      <c r="W1148" s="12">
        <f t="shared" si="359"/>
        <v>-0.28360527029301885</v>
      </c>
      <c r="X1148" s="12">
        <f t="shared" si="360"/>
        <v>6.3984794024888242E-2</v>
      </c>
      <c r="Y1148" s="35">
        <f t="shared" si="361"/>
        <v>-2.1880358859857747</v>
      </c>
      <c r="Z1148" s="2"/>
      <c r="AA1148" s="13">
        <v>4</v>
      </c>
      <c r="AB1148" s="13">
        <v>4</v>
      </c>
      <c r="AC1148" s="13">
        <v>4</v>
      </c>
      <c r="AD1148" s="13">
        <v>4</v>
      </c>
      <c r="AE1148" s="14">
        <v>4</v>
      </c>
      <c r="AF1148" s="15">
        <v>119.590947332734</v>
      </c>
      <c r="AG1148" s="15">
        <v>0.96977634106808697</v>
      </c>
      <c r="AH1148" s="15">
        <v>50.915712688759001</v>
      </c>
      <c r="AI1148" s="15">
        <v>356.46119431391003</v>
      </c>
      <c r="AJ1148" s="2">
        <v>131.72298676800901</v>
      </c>
      <c r="AK1148" s="1">
        <f t="shared" si="362"/>
        <v>4</v>
      </c>
      <c r="AL1148" s="1">
        <f t="shared" si="363"/>
        <v>1</v>
      </c>
      <c r="AM1148" s="1">
        <f t="shared" si="364"/>
        <v>0</v>
      </c>
      <c r="AN1148" s="1">
        <f t="shared" si="365"/>
        <v>0</v>
      </c>
      <c r="AO1148" s="1">
        <f t="shared" si="366"/>
        <v>-4</v>
      </c>
      <c r="AP1148" s="1">
        <f t="shared" si="367"/>
        <v>1</v>
      </c>
      <c r="AQ1148" s="1">
        <f t="shared" si="368"/>
        <v>1</v>
      </c>
      <c r="AR1148" s="1">
        <f t="shared" si="369"/>
        <v>0</v>
      </c>
      <c r="AS1148" s="1">
        <f t="shared" si="370"/>
        <v>3</v>
      </c>
      <c r="AT1148" s="1">
        <f t="shared" si="371"/>
        <v>0</v>
      </c>
      <c r="AU1148" s="1">
        <f t="shared" si="372"/>
        <v>0</v>
      </c>
      <c r="AV1148" s="1">
        <f t="shared" si="373"/>
        <v>0</v>
      </c>
      <c r="AW1148" s="1">
        <f t="shared" si="374"/>
        <v>0.6</v>
      </c>
      <c r="AX1148" s="1">
        <f t="shared" si="375"/>
        <v>2</v>
      </c>
      <c r="AY1148" s="1">
        <v>2</v>
      </c>
      <c r="AZ1148" s="1">
        <f t="shared" si="376"/>
        <v>1</v>
      </c>
      <c r="BA1148" s="1">
        <f t="shared" si="377"/>
        <v>5.6</v>
      </c>
      <c r="BB1148" s="16"/>
      <c r="BC1148" s="16"/>
      <c r="BD1148" s="16"/>
      <c r="BE1148" s="16"/>
      <c r="BF1148" s="17"/>
      <c r="BG1148" s="16"/>
      <c r="BH1148" s="16"/>
      <c r="BI1148" s="16"/>
      <c r="BJ1148" s="16"/>
      <c r="BK1148" s="16"/>
      <c r="BL1148" s="16"/>
      <c r="BM1148" s="16"/>
      <c r="BN1148" s="16"/>
    </row>
    <row r="1149" spans="1:66" ht="21" x14ac:dyDescent="0.2">
      <c r="A1149" s="9" t="s">
        <v>145</v>
      </c>
      <c r="B1149" s="43" t="s">
        <v>2576</v>
      </c>
      <c r="C1149" s="9">
        <v>5.4</v>
      </c>
      <c r="D1149" s="9"/>
      <c r="E1149" s="9"/>
      <c r="F1149" s="9"/>
      <c r="G1149" s="9">
        <v>1</v>
      </c>
      <c r="H1149" s="10">
        <v>124.46</v>
      </c>
      <c r="I1149" s="11">
        <v>1.04</v>
      </c>
      <c r="J1149" s="9">
        <v>957</v>
      </c>
      <c r="K1149" s="2">
        <v>108.73658075466101</v>
      </c>
      <c r="L1149" s="11">
        <v>7.56201171875</v>
      </c>
      <c r="M1149" s="9">
        <v>1</v>
      </c>
      <c r="N1149" s="9">
        <v>1</v>
      </c>
      <c r="O1149" s="9">
        <v>2</v>
      </c>
      <c r="P1149" s="34">
        <v>0.49981325757936301</v>
      </c>
      <c r="Q1149" s="12">
        <v>0.82213158886503601</v>
      </c>
      <c r="R1149" s="12">
        <v>1.84619040894926</v>
      </c>
      <c r="S1149" s="12">
        <v>1.42721522870165</v>
      </c>
      <c r="T1149" s="35">
        <v>0.59969576800687596</v>
      </c>
      <c r="U1149" s="34">
        <f t="shared" si="357"/>
        <v>-1.000538925374848</v>
      </c>
      <c r="V1149" s="12">
        <f t="shared" si="358"/>
        <v>-0.2825587673924666</v>
      </c>
      <c r="W1149" s="12">
        <f t="shared" si="359"/>
        <v>0.88455135465242885</v>
      </c>
      <c r="X1149" s="12">
        <f t="shared" si="360"/>
        <v>0.51320291432764831</v>
      </c>
      <c r="Y1149" s="35">
        <f t="shared" si="361"/>
        <v>-0.73769730300251823</v>
      </c>
      <c r="Z1149" s="2"/>
      <c r="AA1149" s="13">
        <v>2</v>
      </c>
      <c r="AB1149" s="13">
        <v>2</v>
      </c>
      <c r="AC1149" s="13">
        <v>2</v>
      </c>
      <c r="AD1149" s="13">
        <v>2</v>
      </c>
      <c r="AE1149" s="14">
        <v>2</v>
      </c>
      <c r="AF1149" s="15">
        <v>110.926130828712</v>
      </c>
      <c r="AG1149" s="15">
        <v>30.6680913364048</v>
      </c>
      <c r="AH1149" s="15">
        <v>31.165145737969301</v>
      </c>
      <c r="AI1149" s="15">
        <v>110.620683348697</v>
      </c>
      <c r="AJ1149" s="2">
        <v>65.285961476374297</v>
      </c>
      <c r="AK1149" s="1">
        <f t="shared" si="362"/>
        <v>2</v>
      </c>
      <c r="AL1149" s="1">
        <f t="shared" si="363"/>
        <v>0</v>
      </c>
      <c r="AM1149" s="1">
        <f t="shared" si="364"/>
        <v>2</v>
      </c>
      <c r="AN1149" s="1">
        <f t="shared" si="365"/>
        <v>1</v>
      </c>
      <c r="AO1149" s="1">
        <f t="shared" si="366"/>
        <v>-1</v>
      </c>
      <c r="AP1149" s="1">
        <f t="shared" si="367"/>
        <v>4</v>
      </c>
      <c r="AQ1149" s="1">
        <f t="shared" si="368"/>
        <v>0</v>
      </c>
      <c r="AR1149" s="1">
        <f t="shared" si="369"/>
        <v>0</v>
      </c>
      <c r="AS1149" s="1">
        <f t="shared" si="370"/>
        <v>1</v>
      </c>
      <c r="AT1149" s="1">
        <f t="shared" si="371"/>
        <v>1</v>
      </c>
      <c r="AU1149" s="1">
        <f t="shared" si="372"/>
        <v>0</v>
      </c>
      <c r="AV1149" s="1">
        <f t="shared" si="373"/>
        <v>0</v>
      </c>
      <c r="AW1149" s="1">
        <f t="shared" si="374"/>
        <v>0.4</v>
      </c>
      <c r="AX1149" s="1">
        <f t="shared" si="375"/>
        <v>0</v>
      </c>
      <c r="AY1149" s="1">
        <v>2</v>
      </c>
      <c r="AZ1149" s="1">
        <f t="shared" si="376"/>
        <v>1</v>
      </c>
      <c r="BA1149" s="1">
        <f t="shared" si="377"/>
        <v>5.4</v>
      </c>
      <c r="BB1149" s="16"/>
      <c r="BC1149" s="16"/>
      <c r="BD1149" s="16"/>
      <c r="BE1149" s="16"/>
      <c r="BF1149" s="17"/>
      <c r="BG1149" s="16"/>
      <c r="BH1149" s="16"/>
      <c r="BI1149" s="16"/>
      <c r="BJ1149" s="16"/>
      <c r="BK1149" s="16"/>
      <c r="BL1149" s="16"/>
      <c r="BM1149" s="16"/>
      <c r="BN1149" s="16"/>
    </row>
    <row r="1150" spans="1:66" x14ac:dyDescent="0.2">
      <c r="A1150" s="9" t="s">
        <v>1430</v>
      </c>
      <c r="B1150" s="43" t="s">
        <v>2579</v>
      </c>
      <c r="C1150" s="9">
        <v>5.4</v>
      </c>
      <c r="D1150" s="9"/>
      <c r="E1150" s="9"/>
      <c r="F1150" s="9"/>
      <c r="G1150" s="9">
        <v>1</v>
      </c>
      <c r="H1150" s="10">
        <v>154.73142857142901</v>
      </c>
      <c r="I1150" s="11">
        <v>2.31</v>
      </c>
      <c r="J1150" s="9">
        <v>650</v>
      </c>
      <c r="K1150" s="2">
        <v>72.549463794659999</v>
      </c>
      <c r="L1150" s="11">
        <v>5.74462890625</v>
      </c>
      <c r="M1150" s="9">
        <v>1</v>
      </c>
      <c r="N1150" s="9">
        <v>1</v>
      </c>
      <c r="O1150" s="9">
        <v>7</v>
      </c>
      <c r="P1150" s="34">
        <v>1.2708099805227899</v>
      </c>
      <c r="Q1150" s="12">
        <v>0.70095266115377397</v>
      </c>
      <c r="R1150" s="12">
        <v>1.3683982418346701</v>
      </c>
      <c r="S1150" s="12">
        <v>0.803156896206631</v>
      </c>
      <c r="T1150" s="35">
        <v>1.7883662942290199</v>
      </c>
      <c r="U1150" s="34">
        <f t="shared" si="357"/>
        <v>0.34574832565994545</v>
      </c>
      <c r="V1150" s="12">
        <f t="shared" si="358"/>
        <v>-0.5126110797881388</v>
      </c>
      <c r="W1150" s="12">
        <f t="shared" si="359"/>
        <v>0.45248815559521738</v>
      </c>
      <c r="X1150" s="12">
        <f t="shared" si="360"/>
        <v>-0.31624625002297407</v>
      </c>
      <c r="Y1150" s="35">
        <f t="shared" si="361"/>
        <v>0.83864226042794787</v>
      </c>
      <c r="Z1150" s="2"/>
      <c r="AA1150" s="13">
        <v>7</v>
      </c>
      <c r="AB1150" s="13">
        <v>7</v>
      </c>
      <c r="AC1150" s="13">
        <v>7</v>
      </c>
      <c r="AD1150" s="13">
        <v>7</v>
      </c>
      <c r="AE1150" s="14">
        <v>7</v>
      </c>
      <c r="AF1150" s="15">
        <v>3.1175624635683898</v>
      </c>
      <c r="AG1150" s="15">
        <v>10.2859470787417</v>
      </c>
      <c r="AH1150" s="15">
        <v>4.6313494916509299</v>
      </c>
      <c r="AI1150" s="15">
        <v>25.157342283529399</v>
      </c>
      <c r="AJ1150" s="2">
        <v>2.9282739614858602</v>
      </c>
      <c r="AK1150" s="1">
        <f t="shared" si="362"/>
        <v>0</v>
      </c>
      <c r="AL1150" s="1">
        <f t="shared" si="363"/>
        <v>0</v>
      </c>
      <c r="AM1150" s="1">
        <f t="shared" si="364"/>
        <v>1</v>
      </c>
      <c r="AN1150" s="1">
        <f t="shared" si="365"/>
        <v>0</v>
      </c>
      <c r="AO1150" s="1">
        <f t="shared" si="366"/>
        <v>-2</v>
      </c>
      <c r="AP1150" s="1">
        <f t="shared" si="367"/>
        <v>-1</v>
      </c>
      <c r="AQ1150" s="1">
        <f t="shared" si="368"/>
        <v>2</v>
      </c>
      <c r="AR1150" s="1">
        <f t="shared" si="369"/>
        <v>3</v>
      </c>
      <c r="AS1150" s="1">
        <f t="shared" si="370"/>
        <v>2</v>
      </c>
      <c r="AT1150" s="1">
        <f t="shared" si="371"/>
        <v>3</v>
      </c>
      <c r="AU1150" s="1">
        <f t="shared" si="372"/>
        <v>1</v>
      </c>
      <c r="AV1150" s="1">
        <f t="shared" si="373"/>
        <v>3</v>
      </c>
      <c r="AW1150" s="1">
        <f t="shared" si="374"/>
        <v>2.4</v>
      </c>
      <c r="AX1150" s="1">
        <f t="shared" si="375"/>
        <v>0</v>
      </c>
      <c r="AY1150" s="1">
        <v>5</v>
      </c>
      <c r="AZ1150" s="1">
        <f t="shared" si="376"/>
        <v>2</v>
      </c>
      <c r="BA1150" s="1">
        <f t="shared" si="377"/>
        <v>5.4</v>
      </c>
      <c r="BB1150" s="16"/>
      <c r="BC1150" s="16"/>
      <c r="BD1150" s="16"/>
      <c r="BE1150" s="16"/>
      <c r="BF1150" s="17"/>
      <c r="BG1150" s="16"/>
      <c r="BH1150" s="16"/>
      <c r="BI1150" s="16"/>
      <c r="BJ1150" s="16"/>
      <c r="BK1150" s="16"/>
      <c r="BL1150" s="16"/>
      <c r="BM1150" s="16"/>
      <c r="BN1150" s="16"/>
    </row>
    <row r="1151" spans="1:66" x14ac:dyDescent="0.2">
      <c r="A1151" s="9" t="s">
        <v>625</v>
      </c>
      <c r="B1151" s="43" t="s">
        <v>2578</v>
      </c>
      <c r="C1151" s="9">
        <v>5.4</v>
      </c>
      <c r="D1151" s="9"/>
      <c r="E1151" s="9"/>
      <c r="F1151" s="9"/>
      <c r="G1151" s="9">
        <v>1</v>
      </c>
      <c r="H1151" s="10">
        <v>127.626291797082</v>
      </c>
      <c r="I1151" s="11">
        <v>6.96</v>
      </c>
      <c r="J1151" s="9">
        <v>316</v>
      </c>
      <c r="K1151" s="2">
        <v>36.009831284660002</v>
      </c>
      <c r="L1151" s="11">
        <v>5.41455078125</v>
      </c>
      <c r="M1151" s="9">
        <v>2</v>
      </c>
      <c r="N1151" s="9">
        <v>2</v>
      </c>
      <c r="O1151" s="9">
        <v>3</v>
      </c>
      <c r="P1151" s="34">
        <v>0.94948745872815099</v>
      </c>
      <c r="Q1151" s="12">
        <v>1.6013725224067199</v>
      </c>
      <c r="R1151" s="12">
        <v>1.22911428988085</v>
      </c>
      <c r="S1151" s="12">
        <v>1.45444722210946</v>
      </c>
      <c r="T1151" s="35">
        <v>0.58487277817039496</v>
      </c>
      <c r="U1151" s="34">
        <f t="shared" si="357"/>
        <v>-7.4779150173668416E-2</v>
      </c>
      <c r="V1151" s="12">
        <f t="shared" si="358"/>
        <v>0.67930895664422086</v>
      </c>
      <c r="W1151" s="12">
        <f t="shared" si="359"/>
        <v>0.29761907175459884</v>
      </c>
      <c r="X1151" s="12">
        <f t="shared" si="360"/>
        <v>0.54047094595184386</v>
      </c>
      <c r="Y1151" s="35">
        <f t="shared" si="361"/>
        <v>-0.77380525183802995</v>
      </c>
      <c r="Z1151" s="2"/>
      <c r="AA1151" s="13">
        <v>2</v>
      </c>
      <c r="AB1151" s="13">
        <v>2</v>
      </c>
      <c r="AC1151" s="13">
        <v>2</v>
      </c>
      <c r="AD1151" s="13">
        <v>2</v>
      </c>
      <c r="AE1151" s="14">
        <v>2</v>
      </c>
      <c r="AF1151" s="15">
        <v>205.403797372962</v>
      </c>
      <c r="AG1151" s="15">
        <v>1.0214794060992201</v>
      </c>
      <c r="AH1151" s="15">
        <v>44.748295421607899</v>
      </c>
      <c r="AI1151" s="15">
        <v>1.94066476215303</v>
      </c>
      <c r="AJ1151" s="2">
        <v>202.097335332998</v>
      </c>
      <c r="AK1151" s="1">
        <f t="shared" si="362"/>
        <v>0</v>
      </c>
      <c r="AL1151" s="1">
        <f t="shared" si="363"/>
        <v>2</v>
      </c>
      <c r="AM1151" s="1">
        <f t="shared" si="364"/>
        <v>0</v>
      </c>
      <c r="AN1151" s="1">
        <f t="shared" si="365"/>
        <v>1</v>
      </c>
      <c r="AO1151" s="1">
        <f t="shared" si="366"/>
        <v>-1</v>
      </c>
      <c r="AP1151" s="1">
        <f t="shared" si="367"/>
        <v>2</v>
      </c>
      <c r="AQ1151" s="1">
        <f t="shared" si="368"/>
        <v>0</v>
      </c>
      <c r="AR1151" s="1">
        <f t="shared" si="369"/>
        <v>0</v>
      </c>
      <c r="AS1151" s="1">
        <f t="shared" si="370"/>
        <v>3</v>
      </c>
      <c r="AT1151" s="1">
        <f t="shared" si="371"/>
        <v>1</v>
      </c>
      <c r="AU1151" s="1">
        <f t="shared" si="372"/>
        <v>3</v>
      </c>
      <c r="AV1151" s="1">
        <f t="shared" si="373"/>
        <v>0</v>
      </c>
      <c r="AW1151" s="1">
        <f t="shared" si="374"/>
        <v>1.4</v>
      </c>
      <c r="AX1151" s="1">
        <f t="shared" si="375"/>
        <v>1</v>
      </c>
      <c r="AY1151" s="1">
        <v>2</v>
      </c>
      <c r="AZ1151" s="1">
        <f t="shared" si="376"/>
        <v>1</v>
      </c>
      <c r="BA1151" s="1">
        <f t="shared" si="377"/>
        <v>5.4</v>
      </c>
      <c r="BB1151" s="16"/>
      <c r="BC1151" s="16"/>
      <c r="BD1151" s="16"/>
      <c r="BE1151" s="16"/>
      <c r="BF1151" s="17"/>
      <c r="BG1151" s="16"/>
      <c r="BH1151" s="16"/>
      <c r="BI1151" s="16"/>
      <c r="BJ1151" s="16"/>
      <c r="BK1151" s="16"/>
      <c r="BL1151" s="16"/>
      <c r="BM1151" s="16"/>
      <c r="BN1151" s="16"/>
    </row>
    <row r="1152" spans="1:66" x14ac:dyDescent="0.2">
      <c r="A1152" s="9" t="s">
        <v>345</v>
      </c>
      <c r="B1152" s="43" t="s">
        <v>3175</v>
      </c>
      <c r="C1152" s="9">
        <v>5.4</v>
      </c>
      <c r="D1152" s="9"/>
      <c r="E1152" s="9"/>
      <c r="F1152" s="9"/>
      <c r="G1152" s="9">
        <v>1</v>
      </c>
      <c r="H1152" s="10">
        <v>253.22750133877699</v>
      </c>
      <c r="I1152" s="11">
        <v>2.25</v>
      </c>
      <c r="J1152" s="9">
        <v>1512</v>
      </c>
      <c r="K1152" s="2">
        <v>170.48310324465999</v>
      </c>
      <c r="L1152" s="11">
        <v>7.32763671875</v>
      </c>
      <c r="M1152" s="9">
        <v>2</v>
      </c>
      <c r="N1152" s="9">
        <v>2</v>
      </c>
      <c r="O1152" s="9">
        <v>6</v>
      </c>
      <c r="P1152" s="34">
        <v>1.0484197060888001</v>
      </c>
      <c r="Q1152" s="12">
        <v>1.0970219221919699</v>
      </c>
      <c r="R1152" s="12">
        <v>1.18496213691588</v>
      </c>
      <c r="S1152" s="12">
        <v>1.0476315074673099</v>
      </c>
      <c r="T1152" s="35">
        <v>1.2018530488630701</v>
      </c>
      <c r="U1152" s="34">
        <f t="shared" si="357"/>
        <v>6.821637591880178E-2</v>
      </c>
      <c r="V1152" s="12">
        <f t="shared" si="358"/>
        <v>0.13359235593402377</v>
      </c>
      <c r="W1152" s="12">
        <f t="shared" si="359"/>
        <v>0.24484096143881079</v>
      </c>
      <c r="X1152" s="12">
        <f t="shared" si="360"/>
        <v>6.7131354437738724E-2</v>
      </c>
      <c r="Y1152" s="35">
        <f t="shared" si="361"/>
        <v>0.26526050783196831</v>
      </c>
      <c r="Z1152" s="2"/>
      <c r="AA1152" s="13">
        <v>4</v>
      </c>
      <c r="AB1152" s="13">
        <v>4</v>
      </c>
      <c r="AC1152" s="13">
        <v>4</v>
      </c>
      <c r="AD1152" s="13">
        <v>4</v>
      </c>
      <c r="AE1152" s="14">
        <v>4</v>
      </c>
      <c r="AF1152" s="15">
        <v>40.463348423167403</v>
      </c>
      <c r="AG1152" s="15">
        <v>21.048232283470099</v>
      </c>
      <c r="AH1152" s="15">
        <v>18.159641897391001</v>
      </c>
      <c r="AI1152" s="15">
        <v>35.529569074809501</v>
      </c>
      <c r="AJ1152" s="2">
        <v>34.530963327086802</v>
      </c>
      <c r="AK1152" s="1">
        <f t="shared" si="362"/>
        <v>0</v>
      </c>
      <c r="AL1152" s="1">
        <f t="shared" si="363"/>
        <v>0</v>
      </c>
      <c r="AM1152" s="1">
        <f t="shared" si="364"/>
        <v>0</v>
      </c>
      <c r="AN1152" s="1">
        <f t="shared" si="365"/>
        <v>0</v>
      </c>
      <c r="AO1152" s="1">
        <f t="shared" si="366"/>
        <v>0</v>
      </c>
      <c r="AP1152" s="1">
        <f t="shared" si="367"/>
        <v>0</v>
      </c>
      <c r="AQ1152" s="1">
        <f t="shared" si="368"/>
        <v>1</v>
      </c>
      <c r="AR1152" s="1">
        <f t="shared" si="369"/>
        <v>1</v>
      </c>
      <c r="AS1152" s="1">
        <f t="shared" si="370"/>
        <v>2</v>
      </c>
      <c r="AT1152" s="1">
        <f t="shared" si="371"/>
        <v>2</v>
      </c>
      <c r="AU1152" s="1">
        <f t="shared" si="372"/>
        <v>1</v>
      </c>
      <c r="AV1152" s="1">
        <f t="shared" si="373"/>
        <v>1</v>
      </c>
      <c r="AW1152" s="1">
        <f t="shared" si="374"/>
        <v>1.4</v>
      </c>
      <c r="AX1152" s="1">
        <f t="shared" si="375"/>
        <v>1</v>
      </c>
      <c r="AY1152" s="1">
        <v>5</v>
      </c>
      <c r="AZ1152" s="1">
        <f t="shared" si="376"/>
        <v>2</v>
      </c>
      <c r="BA1152" s="1">
        <f t="shared" si="377"/>
        <v>5.4</v>
      </c>
      <c r="BB1152" s="16"/>
      <c r="BC1152" s="16"/>
      <c r="BD1152" s="16"/>
      <c r="BE1152" s="16"/>
      <c r="BF1152" s="17"/>
      <c r="BG1152" s="16"/>
      <c r="BH1152" s="16"/>
      <c r="BI1152" s="16"/>
      <c r="BJ1152" s="16"/>
      <c r="BK1152" s="16"/>
      <c r="BL1152" s="16"/>
      <c r="BM1152" s="16"/>
      <c r="BN1152" s="16"/>
    </row>
    <row r="1153" spans="1:66" x14ac:dyDescent="0.2">
      <c r="A1153" s="9" t="s">
        <v>644</v>
      </c>
      <c r="B1153" s="43" t="s">
        <v>2036</v>
      </c>
      <c r="C1153" s="9">
        <v>5.4</v>
      </c>
      <c r="D1153" s="9"/>
      <c r="E1153" s="9"/>
      <c r="F1153" s="9"/>
      <c r="G1153" s="9">
        <v>1</v>
      </c>
      <c r="H1153" s="10">
        <v>115.400786617959</v>
      </c>
      <c r="I1153" s="11">
        <v>4.9800000000000004</v>
      </c>
      <c r="J1153" s="9">
        <v>963</v>
      </c>
      <c r="K1153" s="2">
        <v>109.61699407466</v>
      </c>
      <c r="L1153" s="11">
        <v>6.50732421875</v>
      </c>
      <c r="M1153" s="9">
        <v>3</v>
      </c>
      <c r="N1153" s="9">
        <v>3</v>
      </c>
      <c r="O1153" s="9">
        <v>3</v>
      </c>
      <c r="P1153" s="34">
        <v>1.1240037369541001</v>
      </c>
      <c r="Q1153" s="12">
        <v>0.61590672128348101</v>
      </c>
      <c r="R1153" s="12">
        <v>1.1567058147120299</v>
      </c>
      <c r="S1153" s="12">
        <v>1.1813193457673199</v>
      </c>
      <c r="T1153" s="35">
        <v>1.8001859157234401</v>
      </c>
      <c r="U1153" s="34">
        <f t="shared" si="357"/>
        <v>0.16864683206790135</v>
      </c>
      <c r="V1153" s="12">
        <f t="shared" si="358"/>
        <v>-0.69921622275242912</v>
      </c>
      <c r="W1153" s="12">
        <f t="shared" si="359"/>
        <v>0.21002199009547876</v>
      </c>
      <c r="X1153" s="12">
        <f t="shared" si="360"/>
        <v>0.2403990208538361</v>
      </c>
      <c r="Y1153" s="35">
        <f t="shared" si="361"/>
        <v>0.84814590980019755</v>
      </c>
      <c r="Z1153" s="2"/>
      <c r="AA1153" s="13">
        <v>3</v>
      </c>
      <c r="AB1153" s="13">
        <v>3</v>
      </c>
      <c r="AC1153" s="13">
        <v>3</v>
      </c>
      <c r="AD1153" s="13">
        <v>3</v>
      </c>
      <c r="AE1153" s="14">
        <v>3</v>
      </c>
      <c r="AF1153" s="15">
        <v>14.1130820583694</v>
      </c>
      <c r="AG1153" s="15">
        <v>23.6279986390172</v>
      </c>
      <c r="AH1153" s="15">
        <v>18.243061286832599</v>
      </c>
      <c r="AI1153" s="15">
        <v>30.022252786349501</v>
      </c>
      <c r="AJ1153" s="2">
        <v>126.394489687378</v>
      </c>
      <c r="AK1153" s="1">
        <f t="shared" si="362"/>
        <v>0</v>
      </c>
      <c r="AL1153" s="1">
        <f t="shared" si="363"/>
        <v>1</v>
      </c>
      <c r="AM1153" s="1">
        <f t="shared" si="364"/>
        <v>0</v>
      </c>
      <c r="AN1153" s="1">
        <f t="shared" si="365"/>
        <v>0</v>
      </c>
      <c r="AO1153" s="1">
        <f t="shared" si="366"/>
        <v>-2</v>
      </c>
      <c r="AP1153" s="1">
        <f t="shared" si="367"/>
        <v>-1</v>
      </c>
      <c r="AQ1153" s="1">
        <f t="shared" si="368"/>
        <v>1</v>
      </c>
      <c r="AR1153" s="1">
        <f t="shared" si="369"/>
        <v>2</v>
      </c>
      <c r="AS1153" s="1">
        <f t="shared" si="370"/>
        <v>2</v>
      </c>
      <c r="AT1153" s="1">
        <f t="shared" si="371"/>
        <v>2</v>
      </c>
      <c r="AU1153" s="1">
        <f t="shared" si="372"/>
        <v>1</v>
      </c>
      <c r="AV1153" s="1">
        <f t="shared" si="373"/>
        <v>0</v>
      </c>
      <c r="AW1153" s="1">
        <f t="shared" si="374"/>
        <v>1.4</v>
      </c>
      <c r="AX1153" s="1">
        <f t="shared" si="375"/>
        <v>2</v>
      </c>
      <c r="AY1153" s="1">
        <v>5</v>
      </c>
      <c r="AZ1153" s="1">
        <f t="shared" si="376"/>
        <v>2</v>
      </c>
      <c r="BA1153" s="1">
        <f t="shared" si="377"/>
        <v>5.4</v>
      </c>
      <c r="BB1153" s="16"/>
      <c r="BC1153" s="16"/>
      <c r="BD1153" s="16"/>
      <c r="BE1153" s="16"/>
      <c r="BF1153" s="17"/>
      <c r="BG1153" s="16"/>
      <c r="BH1153" s="16"/>
      <c r="BI1153" s="16"/>
      <c r="BJ1153" s="16"/>
      <c r="BK1153" s="16"/>
      <c r="BL1153" s="16"/>
      <c r="BM1153" s="16"/>
      <c r="BN1153" s="16"/>
    </row>
    <row r="1154" spans="1:66" x14ac:dyDescent="0.2">
      <c r="A1154" s="9" t="s">
        <v>526</v>
      </c>
      <c r="B1154" s="43" t="s">
        <v>2933</v>
      </c>
      <c r="C1154" s="9">
        <v>5.4</v>
      </c>
      <c r="D1154" s="9"/>
      <c r="E1154" s="9"/>
      <c r="F1154" s="9"/>
      <c r="G1154" s="9">
        <v>1</v>
      </c>
      <c r="H1154" s="10">
        <v>89.786666666666704</v>
      </c>
      <c r="I1154" s="11">
        <v>2.14</v>
      </c>
      <c r="J1154" s="9">
        <v>889</v>
      </c>
      <c r="K1154" s="2">
        <v>98.336587904660107</v>
      </c>
      <c r="L1154" s="11">
        <v>6.68310546875</v>
      </c>
      <c r="M1154" s="9">
        <v>1</v>
      </c>
      <c r="N1154" s="9">
        <v>1</v>
      </c>
      <c r="O1154" s="9">
        <v>3</v>
      </c>
      <c r="P1154" s="34">
        <v>0.85860264477689996</v>
      </c>
      <c r="Q1154" s="12">
        <v>1.7179257304576301</v>
      </c>
      <c r="R1154" s="12">
        <v>0.97272629719206205</v>
      </c>
      <c r="S1154" s="12">
        <v>1.5180148560314899</v>
      </c>
      <c r="T1154" s="35">
        <v>0.49300620503895398</v>
      </c>
      <c r="U1154" s="34">
        <f t="shared" ref="U1154:U1217" si="378">LOG(P1154,2)</f>
        <v>-0.21993747812230899</v>
      </c>
      <c r="V1154" s="12">
        <f t="shared" ref="V1154:V1217" si="379">LOG(Q1154,2)</f>
        <v>0.78066766708373614</v>
      </c>
      <c r="W1154" s="12">
        <f t="shared" ref="W1154:W1217" si="380">LOG(R1154,2)</f>
        <v>-3.9894173983856605E-2</v>
      </c>
      <c r="X1154" s="12">
        <f t="shared" ref="X1154:X1217" si="381">LOG(S1154,2)</f>
        <v>0.60218590973762298</v>
      </c>
      <c r="Y1154" s="35">
        <f t="shared" ref="Y1154:Y1217" si="382">LOG(T1154,2)</f>
        <v>-1.0203222902261799</v>
      </c>
      <c r="Z1154" s="2"/>
      <c r="AA1154" s="13">
        <v>3</v>
      </c>
      <c r="AB1154" s="13">
        <v>3</v>
      </c>
      <c r="AC1154" s="13">
        <v>3</v>
      </c>
      <c r="AD1154" s="13">
        <v>3</v>
      </c>
      <c r="AE1154" s="14">
        <v>3</v>
      </c>
      <c r="AF1154" s="15">
        <v>36.327353943392197</v>
      </c>
      <c r="AG1154" s="15">
        <v>4.02962795697605</v>
      </c>
      <c r="AH1154" s="15">
        <v>11.0427580706145</v>
      </c>
      <c r="AI1154" s="15">
        <v>50.213065074887297</v>
      </c>
      <c r="AJ1154" s="2">
        <v>31.952961360305299</v>
      </c>
      <c r="AK1154" s="1">
        <f t="shared" ref="AK1154:AK1217" si="383">IF(P1154&gt;2.999,5,IF(P1154&gt;2.499,4,IF(P1154&gt;1.999,3,IF(P1154&gt;1.499,2,IF(P1154&gt;1.299,1,IF(P1154="",0,IF(P1154&lt;0.334,4,IF(P1154&lt;0.401,3,IF(P1154&lt;0.501,2,IF(P1154&lt;0.668,1,0))))))))))</f>
        <v>0</v>
      </c>
      <c r="AL1154" s="1">
        <f t="shared" ref="AL1154:AL1217" si="384">IF(Q1154&gt;2.999,5,IF(Q1154&gt;2.499,4,IF(Q1154&gt;1.999,3,IF(Q1154&gt;1.499,2,IF(Q1154&gt;1.299,1,IF(Q1154="",0,IF(Q1154&lt;0.334,4,IF(Q1154&lt;0.401,3,IF(Q1154&lt;0.501,2,IF(Q1154&lt;0.668,1,0))))))))))</f>
        <v>2</v>
      </c>
      <c r="AM1154" s="1">
        <f t="shared" ref="AM1154:AM1217" si="385">IF(R1154&gt;2.999,5,IF(R1154&gt;2.499,4,IF(R1154&gt;1.999,3,IF(R1154&gt;1.499,2,IF(R1154&gt;1.299,1,IF(R1154="",0,IF(R1154&lt;0.334,4,IF(R1154&lt;0.401,3,IF(R1154&lt;0.501,2,IF(R1154&lt;0.668,1,0))))))))))</f>
        <v>0</v>
      </c>
      <c r="AN1154" s="1">
        <f t="shared" ref="AN1154:AN1217" si="386">IF(S1154&gt;2.999,5,IF(S1154&gt;2.499,4,IF(S1154&gt;1.999,3,IF(S1154&gt;1.499,2,IF(S1154&gt;1.299,1,IF(S1154="",0,IF(S1154&lt;0.334,4,IF(S1154&lt;0.401,3,IF(S1154&lt;0.501,2,IF(S1154&lt;0.668,1,0))))))))))</f>
        <v>2</v>
      </c>
      <c r="AO1154" s="1">
        <f t="shared" ref="AO1154:AO1217" si="387">IF(T1154&gt;2.999,-5,IF(T1154&gt;2.499,-4,IF(T1154&gt;1.999,-3,IF(T1154&gt;1.499,-2,IF(T1154&gt;1.299,-1,IF(T1154="",0,IF(T1154&lt;0.334,-4,IF(T1154&lt;0.401,-3,IF(T1154&lt;0.501,-2,IF(T1154&lt;0.668,-1,0))))))))))</f>
        <v>-2</v>
      </c>
      <c r="AP1154" s="1">
        <f t="shared" ref="AP1154:AP1217" si="388">AK1154+AL1154+AM1154+AN1154+AO1154</f>
        <v>2</v>
      </c>
      <c r="AQ1154" s="1">
        <f t="shared" ref="AQ1154:AQ1217" si="389">IF(AA1154&gt;11.999,3,IF(AA1154&gt;5.999,2,IF(AA1154&gt;2.999,1,0)))</f>
        <v>1</v>
      </c>
      <c r="AR1154" s="1">
        <f t="shared" ref="AR1154:AR1217" si="390">IF(AF1154="",0,IF(AF1154&lt;10.001,3,IF(AF1154&lt;25.001,2,IF(AF1154&lt;50.001,1,0))))</f>
        <v>1</v>
      </c>
      <c r="AS1154" s="1">
        <f t="shared" ref="AS1154:AS1217" si="391">IF(AG1154="",0,IF(AG1154&lt;10.001,3,IF(AG1154&lt;25.001,2,IF(AG1154&lt;50.001,1,0))))</f>
        <v>3</v>
      </c>
      <c r="AT1154" s="1">
        <f t="shared" ref="AT1154:AT1217" si="392">IF(AH1154="",0,IF(AH1154&lt;10.001,3,IF(AH1154&lt;25.001,2,IF(AH1154&lt;50.001,1,0))))</f>
        <v>2</v>
      </c>
      <c r="AU1154" s="1">
        <f t="shared" ref="AU1154:AU1217" si="393">IF(AI1154="",0,IF(AI1154&lt;10.001,3,IF(AI1154&lt;25.001,2,IF(AI1154&lt;50.001,1,0))))</f>
        <v>0</v>
      </c>
      <c r="AV1154" s="1">
        <f t="shared" ref="AV1154:AV1217" si="394">IF(AJ1154="",0,IF(AJ1154&lt;10.001,3,IF(AJ1154&lt;25.001,2,IF(AJ1154&lt;50.001,1,0))))</f>
        <v>1</v>
      </c>
      <c r="AW1154" s="1">
        <f t="shared" ref="AW1154:AW1217" si="395">AVERAGE(AR1154:AV1154)</f>
        <v>1.4</v>
      </c>
      <c r="AX1154" s="1">
        <f t="shared" ref="AX1154:AX1217" si="396">IF(M1154&gt;5.999,4,IF(M1154&gt;2.999,2,IF(M1154&gt;1.999,1,0)))</f>
        <v>0</v>
      </c>
      <c r="AY1154" s="1">
        <v>2</v>
      </c>
      <c r="AZ1154" s="1">
        <f t="shared" ref="AZ1154:AZ1217" si="397">IF(AY1154=1,8,IF(AY1154=2,1,IF(AY1154=3,6,IF(AY1154=4,4,IF(AY1154=5,2,0)))))</f>
        <v>1</v>
      </c>
      <c r="BA1154" s="1">
        <f t="shared" ref="BA1154:BA1217" si="398">SUM(AP1154,AQ1154,AW1154,AX1154,AZ1154)</f>
        <v>5.4</v>
      </c>
      <c r="BB1154" s="16"/>
      <c r="BC1154" s="16"/>
      <c r="BD1154" s="16"/>
      <c r="BE1154" s="16"/>
      <c r="BF1154" s="17"/>
      <c r="BG1154" s="16"/>
      <c r="BH1154" s="16"/>
      <c r="BI1154" s="16"/>
      <c r="BJ1154" s="16"/>
      <c r="BK1154" s="16"/>
      <c r="BL1154" s="16"/>
      <c r="BM1154" s="16"/>
      <c r="BN1154" s="16"/>
    </row>
    <row r="1155" spans="1:66" x14ac:dyDescent="0.2">
      <c r="A1155" s="9" t="s">
        <v>515</v>
      </c>
      <c r="B1155" s="43" t="s">
        <v>2934</v>
      </c>
      <c r="C1155" s="9">
        <v>5.4</v>
      </c>
      <c r="D1155" s="9"/>
      <c r="E1155" s="9"/>
      <c r="F1155" s="9"/>
      <c r="G1155" s="9">
        <v>14</v>
      </c>
      <c r="H1155" s="10">
        <v>219.97445732480401</v>
      </c>
      <c r="I1155" s="11">
        <v>12.98</v>
      </c>
      <c r="J1155" s="9">
        <v>208</v>
      </c>
      <c r="K1155" s="2">
        <v>23.577918774659999</v>
      </c>
      <c r="L1155" s="11">
        <v>5.54150390625</v>
      </c>
      <c r="M1155" s="9">
        <v>2</v>
      </c>
      <c r="N1155" s="9">
        <v>3</v>
      </c>
      <c r="O1155" s="9">
        <v>9</v>
      </c>
      <c r="P1155" s="34">
        <v>1.1871080628128801</v>
      </c>
      <c r="Q1155" s="12">
        <v>0.83160561175667402</v>
      </c>
      <c r="R1155" s="12">
        <v>0.93907281927465702</v>
      </c>
      <c r="S1155" s="12">
        <v>1.15388829294867</v>
      </c>
      <c r="T1155" s="35">
        <v>1.41242029171188</v>
      </c>
      <c r="U1155" s="34">
        <f t="shared" si="378"/>
        <v>0.24745126993191913</v>
      </c>
      <c r="V1155" s="12">
        <f t="shared" si="379"/>
        <v>-0.26602860120982919</v>
      </c>
      <c r="W1155" s="12">
        <f t="shared" si="380"/>
        <v>-9.069106061523205E-2</v>
      </c>
      <c r="X1155" s="12">
        <f t="shared" si="381"/>
        <v>0.20650356452968244</v>
      </c>
      <c r="Y1155" s="35">
        <f t="shared" si="382"/>
        <v>0.49816945301686988</v>
      </c>
      <c r="Z1155" s="2"/>
      <c r="AA1155" s="13">
        <v>3</v>
      </c>
      <c r="AB1155" s="13">
        <v>3</v>
      </c>
      <c r="AC1155" s="13">
        <v>3</v>
      </c>
      <c r="AD1155" s="13">
        <v>3</v>
      </c>
      <c r="AE1155" s="14">
        <v>3</v>
      </c>
      <c r="AF1155" s="15">
        <v>7.3447719673490202</v>
      </c>
      <c r="AG1155" s="15">
        <v>27.100920158903602</v>
      </c>
      <c r="AH1155" s="15">
        <v>13.8668267239717</v>
      </c>
      <c r="AI1155" s="15">
        <v>8.3002847120932604</v>
      </c>
      <c r="AJ1155" s="2">
        <v>7.7995799967341002</v>
      </c>
      <c r="AK1155" s="1">
        <f t="shared" si="383"/>
        <v>0</v>
      </c>
      <c r="AL1155" s="1">
        <f t="shared" si="384"/>
        <v>0</v>
      </c>
      <c r="AM1155" s="1">
        <f t="shared" si="385"/>
        <v>0</v>
      </c>
      <c r="AN1155" s="1">
        <f t="shared" si="386"/>
        <v>0</v>
      </c>
      <c r="AO1155" s="1">
        <f t="shared" si="387"/>
        <v>-1</v>
      </c>
      <c r="AP1155" s="1">
        <f t="shared" si="388"/>
        <v>-1</v>
      </c>
      <c r="AQ1155" s="1">
        <f t="shared" si="389"/>
        <v>1</v>
      </c>
      <c r="AR1155" s="1">
        <f t="shared" si="390"/>
        <v>3</v>
      </c>
      <c r="AS1155" s="1">
        <f t="shared" si="391"/>
        <v>1</v>
      </c>
      <c r="AT1155" s="1">
        <f t="shared" si="392"/>
        <v>2</v>
      </c>
      <c r="AU1155" s="1">
        <f t="shared" si="393"/>
        <v>3</v>
      </c>
      <c r="AV1155" s="1">
        <f t="shared" si="394"/>
        <v>3</v>
      </c>
      <c r="AW1155" s="1">
        <f t="shared" si="395"/>
        <v>2.4</v>
      </c>
      <c r="AX1155" s="1">
        <f t="shared" si="396"/>
        <v>1</v>
      </c>
      <c r="AY1155" s="1">
        <v>5</v>
      </c>
      <c r="AZ1155" s="1">
        <f t="shared" si="397"/>
        <v>2</v>
      </c>
      <c r="BA1155" s="1">
        <f t="shared" si="398"/>
        <v>5.4</v>
      </c>
      <c r="BB1155" s="16"/>
      <c r="BC1155" s="16"/>
      <c r="BD1155" s="16"/>
      <c r="BE1155" s="16"/>
      <c r="BF1155" s="17"/>
      <c r="BG1155" s="16"/>
      <c r="BH1155" s="16"/>
      <c r="BI1155" s="16"/>
      <c r="BJ1155" s="16"/>
      <c r="BK1155" s="16"/>
      <c r="BL1155" s="16"/>
      <c r="BM1155" s="16"/>
      <c r="BN1155" s="16"/>
    </row>
    <row r="1156" spans="1:66" ht="21" x14ac:dyDescent="0.2">
      <c r="A1156" s="9" t="s">
        <v>997</v>
      </c>
      <c r="B1156" s="43" t="s">
        <v>3127</v>
      </c>
      <c r="C1156" s="9">
        <v>5.4</v>
      </c>
      <c r="D1156" s="9"/>
      <c r="E1156" s="9"/>
      <c r="F1156" s="9"/>
      <c r="G1156" s="9">
        <v>1</v>
      </c>
      <c r="H1156" s="10">
        <v>143.511813476719</v>
      </c>
      <c r="I1156" s="11">
        <v>0.69</v>
      </c>
      <c r="J1156" s="9">
        <v>1599</v>
      </c>
      <c r="K1156" s="2">
        <v>175.38227444466099</v>
      </c>
      <c r="L1156" s="11">
        <v>5.32568359375</v>
      </c>
      <c r="M1156" s="9">
        <v>1</v>
      </c>
      <c r="N1156" s="9">
        <v>1</v>
      </c>
      <c r="O1156" s="9">
        <v>4</v>
      </c>
      <c r="P1156" s="34">
        <v>1.28580279759545</v>
      </c>
      <c r="Q1156" s="12">
        <v>0.72317753640562099</v>
      </c>
      <c r="R1156" s="12">
        <v>0.92759004601166295</v>
      </c>
      <c r="S1156" s="12">
        <v>0.385520949671872</v>
      </c>
      <c r="T1156" s="35">
        <v>1.7538562179352699</v>
      </c>
      <c r="U1156" s="34">
        <f t="shared" si="378"/>
        <v>0.36266939480663934</v>
      </c>
      <c r="V1156" s="12">
        <f t="shared" si="379"/>
        <v>-0.46757822993783199</v>
      </c>
      <c r="W1156" s="12">
        <f t="shared" si="380"/>
        <v>-0.1084407564112751</v>
      </c>
      <c r="X1156" s="12">
        <f t="shared" si="381"/>
        <v>-1.3751188348339549</v>
      </c>
      <c r="Y1156" s="35">
        <f t="shared" si="382"/>
        <v>0.81053047972433134</v>
      </c>
      <c r="Z1156" s="2"/>
      <c r="AA1156" s="13">
        <v>2</v>
      </c>
      <c r="AB1156" s="13">
        <v>2</v>
      </c>
      <c r="AC1156" s="13">
        <v>2</v>
      </c>
      <c r="AD1156" s="13">
        <v>2</v>
      </c>
      <c r="AE1156" s="14">
        <v>2</v>
      </c>
      <c r="AF1156" s="15">
        <v>16.936775070587199</v>
      </c>
      <c r="AG1156" s="15">
        <v>2.5269604259486198</v>
      </c>
      <c r="AH1156" s="15">
        <v>2.1767618149413801</v>
      </c>
      <c r="AI1156" s="15">
        <v>22.262682719721699</v>
      </c>
      <c r="AJ1156" s="2">
        <v>14.3638824027948</v>
      </c>
      <c r="AK1156" s="1">
        <f t="shared" si="383"/>
        <v>0</v>
      </c>
      <c r="AL1156" s="1">
        <f t="shared" si="384"/>
        <v>0</v>
      </c>
      <c r="AM1156" s="1">
        <f t="shared" si="385"/>
        <v>0</v>
      </c>
      <c r="AN1156" s="1">
        <f t="shared" si="386"/>
        <v>3</v>
      </c>
      <c r="AO1156" s="1">
        <f t="shared" si="387"/>
        <v>-2</v>
      </c>
      <c r="AP1156" s="1">
        <f t="shared" si="388"/>
        <v>1</v>
      </c>
      <c r="AQ1156" s="1">
        <f t="shared" si="389"/>
        <v>0</v>
      </c>
      <c r="AR1156" s="1">
        <f t="shared" si="390"/>
        <v>2</v>
      </c>
      <c r="AS1156" s="1">
        <f t="shared" si="391"/>
        <v>3</v>
      </c>
      <c r="AT1156" s="1">
        <f t="shared" si="392"/>
        <v>3</v>
      </c>
      <c r="AU1156" s="1">
        <f t="shared" si="393"/>
        <v>2</v>
      </c>
      <c r="AV1156" s="1">
        <f t="shared" si="394"/>
        <v>2</v>
      </c>
      <c r="AW1156" s="1">
        <f t="shared" si="395"/>
        <v>2.4</v>
      </c>
      <c r="AX1156" s="1">
        <f t="shared" si="396"/>
        <v>0</v>
      </c>
      <c r="AY1156" s="1">
        <v>5</v>
      </c>
      <c r="AZ1156" s="1">
        <f t="shared" si="397"/>
        <v>2</v>
      </c>
      <c r="BA1156" s="1">
        <f t="shared" si="398"/>
        <v>5.4</v>
      </c>
      <c r="BB1156" s="16"/>
      <c r="BC1156" s="16"/>
      <c r="BD1156" s="16"/>
      <c r="BE1156" s="16"/>
      <c r="BF1156" s="17"/>
      <c r="BG1156" s="16"/>
      <c r="BH1156" s="16"/>
      <c r="BI1156" s="16"/>
      <c r="BJ1156" s="16"/>
      <c r="BK1156" s="16"/>
      <c r="BL1156" s="16"/>
      <c r="BM1156" s="16"/>
      <c r="BN1156" s="16"/>
    </row>
    <row r="1157" spans="1:66" x14ac:dyDescent="0.2">
      <c r="A1157" s="9" t="s">
        <v>465</v>
      </c>
      <c r="B1157" s="43" t="s">
        <v>2932</v>
      </c>
      <c r="C1157" s="9">
        <v>5.4</v>
      </c>
      <c r="D1157" s="9"/>
      <c r="E1157" s="9"/>
      <c r="F1157" s="9"/>
      <c r="G1157" s="9">
        <v>1</v>
      </c>
      <c r="H1157" s="10">
        <v>40.216666666666697</v>
      </c>
      <c r="I1157" s="11">
        <v>5.7</v>
      </c>
      <c r="J1157" s="9">
        <v>316</v>
      </c>
      <c r="K1157" s="2">
        <v>35.830495304659998</v>
      </c>
      <c r="L1157" s="11">
        <v>6.97607421875</v>
      </c>
      <c r="M1157" s="9">
        <v>1</v>
      </c>
      <c r="N1157" s="9">
        <v>2</v>
      </c>
      <c r="O1157" s="9">
        <v>3</v>
      </c>
      <c r="P1157" s="34">
        <v>0.33441792085904198</v>
      </c>
      <c r="Q1157" s="12">
        <v>1.4090274703418599</v>
      </c>
      <c r="R1157" s="12">
        <v>0.83753945166865396</v>
      </c>
      <c r="S1157" s="12">
        <v>1.9774621549234299</v>
      </c>
      <c r="T1157" s="35">
        <v>0.287456222247226</v>
      </c>
      <c r="U1157" s="34">
        <f t="shared" si="378"/>
        <v>-1.5802759339467001</v>
      </c>
      <c r="V1157" s="12">
        <f t="shared" si="379"/>
        <v>0.49469973864516842</v>
      </c>
      <c r="W1157" s="12">
        <f t="shared" si="380"/>
        <v>-0.25577094575951126</v>
      </c>
      <c r="X1157" s="12">
        <f t="shared" si="381"/>
        <v>0.98365008436848489</v>
      </c>
      <c r="Y1157" s="35">
        <f t="shared" si="382"/>
        <v>-1.798585835372474</v>
      </c>
      <c r="Z1157" s="2"/>
      <c r="AA1157" s="13">
        <v>3</v>
      </c>
      <c r="AB1157" s="13">
        <v>3</v>
      </c>
      <c r="AC1157" s="13">
        <v>3</v>
      </c>
      <c r="AD1157" s="13">
        <v>3</v>
      </c>
      <c r="AE1157" s="14">
        <v>3</v>
      </c>
      <c r="AF1157" s="15">
        <v>175.87233834039299</v>
      </c>
      <c r="AG1157" s="15">
        <v>10.1963312115069</v>
      </c>
      <c r="AH1157" s="15">
        <v>1.3151760510230099</v>
      </c>
      <c r="AI1157" s="15">
        <v>19.885981872854099</v>
      </c>
      <c r="AJ1157" s="2">
        <v>223.712120200133</v>
      </c>
      <c r="AK1157" s="1">
        <f t="shared" si="383"/>
        <v>3</v>
      </c>
      <c r="AL1157" s="1">
        <f t="shared" si="384"/>
        <v>1</v>
      </c>
      <c r="AM1157" s="1">
        <f t="shared" si="385"/>
        <v>0</v>
      </c>
      <c r="AN1157" s="1">
        <f t="shared" si="386"/>
        <v>2</v>
      </c>
      <c r="AO1157" s="1">
        <f t="shared" si="387"/>
        <v>-4</v>
      </c>
      <c r="AP1157" s="1">
        <f t="shared" si="388"/>
        <v>2</v>
      </c>
      <c r="AQ1157" s="1">
        <f t="shared" si="389"/>
        <v>1</v>
      </c>
      <c r="AR1157" s="1">
        <f t="shared" si="390"/>
        <v>0</v>
      </c>
      <c r="AS1157" s="1">
        <f t="shared" si="391"/>
        <v>2</v>
      </c>
      <c r="AT1157" s="1">
        <f t="shared" si="392"/>
        <v>3</v>
      </c>
      <c r="AU1157" s="1">
        <f t="shared" si="393"/>
        <v>2</v>
      </c>
      <c r="AV1157" s="1">
        <f t="shared" si="394"/>
        <v>0</v>
      </c>
      <c r="AW1157" s="1">
        <f t="shared" si="395"/>
        <v>1.4</v>
      </c>
      <c r="AX1157" s="1">
        <f t="shared" si="396"/>
        <v>0</v>
      </c>
      <c r="AY1157" s="1">
        <v>2</v>
      </c>
      <c r="AZ1157" s="1">
        <f t="shared" si="397"/>
        <v>1</v>
      </c>
      <c r="BA1157" s="1">
        <f t="shared" si="398"/>
        <v>5.4</v>
      </c>
      <c r="BB1157" s="16"/>
      <c r="BC1157" s="16"/>
      <c r="BD1157" s="16"/>
      <c r="BE1157" s="16"/>
      <c r="BF1157" s="17"/>
      <c r="BG1157" s="16"/>
      <c r="BH1157" s="16"/>
      <c r="BI1157" s="16"/>
      <c r="BJ1157" s="16"/>
      <c r="BK1157" s="16"/>
      <c r="BL1157" s="16"/>
      <c r="BM1157" s="16"/>
      <c r="BN1157" s="16"/>
    </row>
    <row r="1158" spans="1:66" ht="21" x14ac:dyDescent="0.2">
      <c r="A1158" s="9" t="s">
        <v>1225</v>
      </c>
      <c r="B1158" s="43" t="s">
        <v>2037</v>
      </c>
      <c r="C1158" s="9">
        <v>5.4</v>
      </c>
      <c r="D1158" s="9"/>
      <c r="E1158" s="9"/>
      <c r="F1158" s="9"/>
      <c r="G1158" s="9">
        <v>1</v>
      </c>
      <c r="H1158" s="10">
        <v>446.53240566394101</v>
      </c>
      <c r="I1158" s="11">
        <v>15.24</v>
      </c>
      <c r="J1158" s="9">
        <v>374</v>
      </c>
      <c r="K1158" s="2">
        <v>42.475806994659997</v>
      </c>
      <c r="L1158" s="11">
        <v>5.63037109375</v>
      </c>
      <c r="M1158" s="9">
        <v>3</v>
      </c>
      <c r="N1158" s="9">
        <v>3</v>
      </c>
      <c r="O1158" s="9">
        <v>10</v>
      </c>
      <c r="P1158" s="34">
        <v>1.27131174677598</v>
      </c>
      <c r="Q1158" s="12">
        <v>0.99277034534606301</v>
      </c>
      <c r="R1158" s="12">
        <v>0.784854955907755</v>
      </c>
      <c r="S1158" s="12">
        <v>0.66353362501073099</v>
      </c>
      <c r="T1158" s="35">
        <v>1.2631874776042</v>
      </c>
      <c r="U1158" s="34">
        <f t="shared" si="378"/>
        <v>0.34631784653441022</v>
      </c>
      <c r="V1158" s="12">
        <f t="shared" si="379"/>
        <v>-1.0468072953681072E-2</v>
      </c>
      <c r="W1158" s="12">
        <f t="shared" si="380"/>
        <v>-0.34950203161799337</v>
      </c>
      <c r="X1158" s="12">
        <f t="shared" si="381"/>
        <v>-0.59175851790220846</v>
      </c>
      <c r="Y1158" s="35">
        <f t="shared" si="382"/>
        <v>0.33706877446795391</v>
      </c>
      <c r="Z1158" s="2"/>
      <c r="AA1158" s="13">
        <v>2</v>
      </c>
      <c r="AB1158" s="13">
        <v>2</v>
      </c>
      <c r="AC1158" s="13">
        <v>2</v>
      </c>
      <c r="AD1158" s="13">
        <v>2</v>
      </c>
      <c r="AE1158" s="14">
        <v>2</v>
      </c>
      <c r="AF1158" s="15">
        <v>103.88119300511499</v>
      </c>
      <c r="AG1158" s="15">
        <v>16.085527497119301</v>
      </c>
      <c r="AH1158" s="15">
        <v>52.818482221536001</v>
      </c>
      <c r="AI1158" s="15">
        <v>154.695855599803</v>
      </c>
      <c r="AJ1158" s="2">
        <v>78.903426012105797</v>
      </c>
      <c r="AK1158" s="1">
        <f t="shared" si="383"/>
        <v>0</v>
      </c>
      <c r="AL1158" s="1">
        <f t="shared" si="384"/>
        <v>0</v>
      </c>
      <c r="AM1158" s="1">
        <f t="shared" si="385"/>
        <v>0</v>
      </c>
      <c r="AN1158" s="1">
        <f t="shared" si="386"/>
        <v>1</v>
      </c>
      <c r="AO1158" s="1">
        <f t="shared" si="387"/>
        <v>0</v>
      </c>
      <c r="AP1158" s="1">
        <f t="shared" si="388"/>
        <v>1</v>
      </c>
      <c r="AQ1158" s="1">
        <f t="shared" si="389"/>
        <v>0</v>
      </c>
      <c r="AR1158" s="1">
        <f t="shared" si="390"/>
        <v>0</v>
      </c>
      <c r="AS1158" s="1">
        <f t="shared" si="391"/>
        <v>2</v>
      </c>
      <c r="AT1158" s="1">
        <f t="shared" si="392"/>
        <v>0</v>
      </c>
      <c r="AU1158" s="1">
        <f t="shared" si="393"/>
        <v>0</v>
      </c>
      <c r="AV1158" s="1">
        <f t="shared" si="394"/>
        <v>0</v>
      </c>
      <c r="AW1158" s="1">
        <f t="shared" si="395"/>
        <v>0.4</v>
      </c>
      <c r="AX1158" s="1">
        <f t="shared" si="396"/>
        <v>2</v>
      </c>
      <c r="AY1158" s="1">
        <v>5</v>
      </c>
      <c r="AZ1158" s="1">
        <f t="shared" si="397"/>
        <v>2</v>
      </c>
      <c r="BA1158" s="1">
        <f t="shared" si="398"/>
        <v>5.4</v>
      </c>
      <c r="BB1158" s="16"/>
      <c r="BC1158" s="16"/>
      <c r="BD1158" s="16"/>
      <c r="BE1158" s="16"/>
      <c r="BF1158" s="17"/>
      <c r="BG1158" s="16"/>
      <c r="BH1158" s="16"/>
      <c r="BI1158" s="16"/>
      <c r="BJ1158" s="16"/>
      <c r="BK1158" s="16"/>
      <c r="BL1158" s="16"/>
      <c r="BM1158" s="16"/>
      <c r="BN1158" s="16"/>
    </row>
    <row r="1159" spans="1:66" ht="21" x14ac:dyDescent="0.2">
      <c r="A1159" s="9" t="s">
        <v>737</v>
      </c>
      <c r="B1159" s="43" t="s">
        <v>2577</v>
      </c>
      <c r="C1159" s="9">
        <v>5.4</v>
      </c>
      <c r="D1159" s="9"/>
      <c r="E1159" s="9"/>
      <c r="F1159" s="9"/>
      <c r="G1159" s="9">
        <v>1</v>
      </c>
      <c r="H1159" s="10">
        <v>294.90086442138198</v>
      </c>
      <c r="I1159" s="11">
        <v>18.36</v>
      </c>
      <c r="J1159" s="9">
        <v>452</v>
      </c>
      <c r="K1159" s="2">
        <v>50.876865844660003</v>
      </c>
      <c r="L1159" s="11">
        <v>8.68994140625</v>
      </c>
      <c r="M1159" s="9">
        <v>5</v>
      </c>
      <c r="N1159" s="9">
        <v>7</v>
      </c>
      <c r="O1159" s="9">
        <v>14</v>
      </c>
      <c r="P1159" s="34">
        <v>0.70937780885042301</v>
      </c>
      <c r="Q1159" s="12">
        <v>1.0789533363992101</v>
      </c>
      <c r="R1159" s="12">
        <v>0.72706237735694101</v>
      </c>
      <c r="S1159" s="12">
        <v>0.84795544295029401</v>
      </c>
      <c r="T1159" s="35">
        <v>0.60828646654556995</v>
      </c>
      <c r="U1159" s="34">
        <f t="shared" si="378"/>
        <v>-0.49537389509381746</v>
      </c>
      <c r="V1159" s="12">
        <f t="shared" si="379"/>
        <v>0.10963247112693318</v>
      </c>
      <c r="W1159" s="12">
        <f t="shared" si="380"/>
        <v>-0.4598489513159989</v>
      </c>
      <c r="X1159" s="12">
        <f t="shared" si="381"/>
        <v>-0.23793963661247225</v>
      </c>
      <c r="Y1159" s="35">
        <f t="shared" si="382"/>
        <v>-0.71717718810435227</v>
      </c>
      <c r="Z1159" s="2"/>
      <c r="AA1159" s="13">
        <v>12</v>
      </c>
      <c r="AB1159" s="13">
        <v>12</v>
      </c>
      <c r="AC1159" s="13">
        <v>12</v>
      </c>
      <c r="AD1159" s="13">
        <v>12</v>
      </c>
      <c r="AE1159" s="14">
        <v>12</v>
      </c>
      <c r="AF1159" s="15">
        <v>53.106305579177103</v>
      </c>
      <c r="AG1159" s="15">
        <v>23.0582099545307</v>
      </c>
      <c r="AH1159" s="15">
        <v>62.5348860084138</v>
      </c>
      <c r="AI1159" s="15">
        <v>52.463653968203403</v>
      </c>
      <c r="AJ1159" s="2">
        <v>56.420590835785902</v>
      </c>
      <c r="AK1159" s="1">
        <f t="shared" si="383"/>
        <v>0</v>
      </c>
      <c r="AL1159" s="1">
        <f t="shared" si="384"/>
        <v>0</v>
      </c>
      <c r="AM1159" s="1">
        <f t="shared" si="385"/>
        <v>0</v>
      </c>
      <c r="AN1159" s="1">
        <f t="shared" si="386"/>
        <v>0</v>
      </c>
      <c r="AO1159" s="1">
        <f t="shared" si="387"/>
        <v>-1</v>
      </c>
      <c r="AP1159" s="1">
        <f t="shared" si="388"/>
        <v>-1</v>
      </c>
      <c r="AQ1159" s="1">
        <f t="shared" si="389"/>
        <v>3</v>
      </c>
      <c r="AR1159" s="1">
        <f t="shared" si="390"/>
        <v>0</v>
      </c>
      <c r="AS1159" s="1">
        <f t="shared" si="391"/>
        <v>2</v>
      </c>
      <c r="AT1159" s="1">
        <f t="shared" si="392"/>
        <v>0</v>
      </c>
      <c r="AU1159" s="1">
        <f t="shared" si="393"/>
        <v>0</v>
      </c>
      <c r="AV1159" s="1">
        <f t="shared" si="394"/>
        <v>0</v>
      </c>
      <c r="AW1159" s="1">
        <f t="shared" si="395"/>
        <v>0.4</v>
      </c>
      <c r="AX1159" s="1">
        <f t="shared" si="396"/>
        <v>2</v>
      </c>
      <c r="AY1159" s="1">
        <v>2</v>
      </c>
      <c r="AZ1159" s="1">
        <f t="shared" si="397"/>
        <v>1</v>
      </c>
      <c r="BA1159" s="1">
        <f t="shared" si="398"/>
        <v>5.4</v>
      </c>
      <c r="BB1159" s="16"/>
      <c r="BC1159" s="16"/>
      <c r="BD1159" s="16"/>
      <c r="BE1159" s="16"/>
      <c r="BF1159" s="17"/>
      <c r="BG1159" s="16"/>
      <c r="BH1159" s="16"/>
      <c r="BI1159" s="16"/>
      <c r="BJ1159" s="16"/>
      <c r="BK1159" s="16"/>
      <c r="BL1159" s="16"/>
      <c r="BM1159" s="16"/>
      <c r="BN1159" s="16"/>
    </row>
    <row r="1160" spans="1:66" x14ac:dyDescent="0.2">
      <c r="A1160" s="9" t="s">
        <v>1471</v>
      </c>
      <c r="B1160" s="43" t="s">
        <v>2035</v>
      </c>
      <c r="C1160" s="9">
        <v>5.4</v>
      </c>
      <c r="D1160" s="9"/>
      <c r="E1160" s="9"/>
      <c r="F1160" s="9"/>
      <c r="G1160" s="9">
        <v>1</v>
      </c>
      <c r="H1160" s="10">
        <v>96.305114367922499</v>
      </c>
      <c r="I1160" s="11">
        <v>3.45</v>
      </c>
      <c r="J1160" s="9">
        <v>261</v>
      </c>
      <c r="K1160" s="2">
        <v>29.96879867466</v>
      </c>
      <c r="L1160" s="11">
        <v>7.06396484375</v>
      </c>
      <c r="M1160" s="9">
        <v>1</v>
      </c>
      <c r="N1160" s="9">
        <v>1</v>
      </c>
      <c r="O1160" s="9">
        <v>2</v>
      </c>
      <c r="P1160" s="34">
        <v>0.51784624735435503</v>
      </c>
      <c r="Q1160" s="12">
        <v>1.34664248754317</v>
      </c>
      <c r="R1160" s="12">
        <v>0.490320277861585</v>
      </c>
      <c r="S1160" s="12">
        <v>1.48854735439207</v>
      </c>
      <c r="T1160" s="35">
        <v>0.37932639940106899</v>
      </c>
      <c r="U1160" s="34">
        <f t="shared" si="378"/>
        <v>-0.94940428096380103</v>
      </c>
      <c r="V1160" s="12">
        <f t="shared" si="379"/>
        <v>0.42936688873012796</v>
      </c>
      <c r="W1160" s="12">
        <f t="shared" si="380"/>
        <v>-1.0282036674154982</v>
      </c>
      <c r="X1160" s="12">
        <f t="shared" si="381"/>
        <v>0.57390511802197541</v>
      </c>
      <c r="Y1160" s="35">
        <f t="shared" si="382"/>
        <v>-1.3984883147140641</v>
      </c>
      <c r="Z1160" s="2"/>
      <c r="AA1160" s="13">
        <v>2</v>
      </c>
      <c r="AB1160" s="13">
        <v>2</v>
      </c>
      <c r="AC1160" s="13">
        <v>2</v>
      </c>
      <c r="AD1160" s="13">
        <v>2</v>
      </c>
      <c r="AE1160" s="14">
        <v>2</v>
      </c>
      <c r="AF1160" s="15">
        <v>4.3840528461953099</v>
      </c>
      <c r="AG1160" s="15">
        <v>21.040700128185701</v>
      </c>
      <c r="AH1160" s="15">
        <v>0.79412665442935404</v>
      </c>
      <c r="AI1160" s="15">
        <v>14.214288084126499</v>
      </c>
      <c r="AJ1160" s="2">
        <v>16.542833684660099</v>
      </c>
      <c r="AK1160" s="1">
        <f t="shared" si="383"/>
        <v>1</v>
      </c>
      <c r="AL1160" s="1">
        <f t="shared" si="384"/>
        <v>1</v>
      </c>
      <c r="AM1160" s="1">
        <f t="shared" si="385"/>
        <v>2</v>
      </c>
      <c r="AN1160" s="1">
        <f t="shared" si="386"/>
        <v>1</v>
      </c>
      <c r="AO1160" s="1">
        <f t="shared" si="387"/>
        <v>-3</v>
      </c>
      <c r="AP1160" s="1">
        <f t="shared" si="388"/>
        <v>2</v>
      </c>
      <c r="AQ1160" s="1">
        <f t="shared" si="389"/>
        <v>0</v>
      </c>
      <c r="AR1160" s="1">
        <f t="shared" si="390"/>
        <v>3</v>
      </c>
      <c r="AS1160" s="1">
        <f t="shared" si="391"/>
        <v>2</v>
      </c>
      <c r="AT1160" s="1">
        <f t="shared" si="392"/>
        <v>3</v>
      </c>
      <c r="AU1160" s="1">
        <f t="shared" si="393"/>
        <v>2</v>
      </c>
      <c r="AV1160" s="1">
        <f t="shared" si="394"/>
        <v>2</v>
      </c>
      <c r="AW1160" s="1">
        <f t="shared" si="395"/>
        <v>2.4</v>
      </c>
      <c r="AX1160" s="1">
        <f t="shared" si="396"/>
        <v>0</v>
      </c>
      <c r="AY1160" s="1">
        <v>2</v>
      </c>
      <c r="AZ1160" s="1">
        <f t="shared" si="397"/>
        <v>1</v>
      </c>
      <c r="BA1160" s="1">
        <f t="shared" si="398"/>
        <v>5.4</v>
      </c>
      <c r="BB1160" s="16"/>
      <c r="BC1160" s="16"/>
      <c r="BD1160" s="16"/>
      <c r="BE1160" s="16"/>
      <c r="BF1160" s="17"/>
      <c r="BG1160" s="16"/>
      <c r="BH1160" s="16"/>
      <c r="BI1160" s="16"/>
      <c r="BJ1160" s="16"/>
      <c r="BK1160" s="16"/>
      <c r="BL1160" s="16"/>
      <c r="BM1160" s="16"/>
      <c r="BN1160" s="16"/>
    </row>
    <row r="1161" spans="1:66" x14ac:dyDescent="0.2">
      <c r="A1161" s="9" t="s">
        <v>1275</v>
      </c>
      <c r="B1161" s="43" t="s">
        <v>3195</v>
      </c>
      <c r="C1161" s="9">
        <v>5.2</v>
      </c>
      <c r="D1161" s="9"/>
      <c r="E1161" s="9"/>
      <c r="F1161" s="9"/>
      <c r="G1161" s="9">
        <v>1</v>
      </c>
      <c r="H1161" s="10">
        <v>61.451954193675199</v>
      </c>
      <c r="I1161" s="11">
        <v>1.24</v>
      </c>
      <c r="J1161" s="9">
        <v>563</v>
      </c>
      <c r="K1161" s="2">
        <v>60.021000374659998</v>
      </c>
      <c r="L1161" s="11">
        <v>8.26513671875</v>
      </c>
      <c r="M1161" s="9">
        <v>1</v>
      </c>
      <c r="N1161" s="9">
        <v>1</v>
      </c>
      <c r="O1161" s="9">
        <v>9</v>
      </c>
      <c r="P1161" s="34">
        <v>0.85907453444885196</v>
      </c>
      <c r="Q1161" s="12">
        <v>3.7852220615919401</v>
      </c>
      <c r="R1161" s="12">
        <v>1.2244434090346801</v>
      </c>
      <c r="S1161" s="12">
        <v>0.71382237949732397</v>
      </c>
      <c r="T1161" s="35">
        <v>0.21897701457923199</v>
      </c>
      <c r="U1161" s="34">
        <f t="shared" si="378"/>
        <v>-0.21914478795336098</v>
      </c>
      <c r="V1161" s="12">
        <f t="shared" si="379"/>
        <v>1.9203779389851272</v>
      </c>
      <c r="W1161" s="12">
        <f t="shared" si="380"/>
        <v>0.29212609738765272</v>
      </c>
      <c r="X1161" s="12">
        <f t="shared" si="381"/>
        <v>-0.48636296194581785</v>
      </c>
      <c r="Y1161" s="35">
        <f t="shared" si="382"/>
        <v>-2.1911486528823807</v>
      </c>
      <c r="Z1161" s="2"/>
      <c r="AA1161" s="13">
        <v>4</v>
      </c>
      <c r="AB1161" s="13">
        <v>4</v>
      </c>
      <c r="AC1161" s="13">
        <v>4</v>
      </c>
      <c r="AD1161" s="13">
        <v>4</v>
      </c>
      <c r="AE1161" s="14">
        <v>4</v>
      </c>
      <c r="AF1161" s="15">
        <v>10.7594478743127</v>
      </c>
      <c r="AG1161" s="15">
        <v>7.3174555249151698</v>
      </c>
      <c r="AH1161" s="15">
        <v>12.454498170408201</v>
      </c>
      <c r="AI1161" s="15">
        <v>21.192478386108998</v>
      </c>
      <c r="AJ1161" s="2">
        <v>10.0441321882046</v>
      </c>
      <c r="AK1161" s="1">
        <f t="shared" si="383"/>
        <v>0</v>
      </c>
      <c r="AL1161" s="1">
        <f t="shared" si="384"/>
        <v>5</v>
      </c>
      <c r="AM1161" s="1">
        <f t="shared" si="385"/>
        <v>0</v>
      </c>
      <c r="AN1161" s="1">
        <f t="shared" si="386"/>
        <v>0</v>
      </c>
      <c r="AO1161" s="1">
        <f t="shared" si="387"/>
        <v>-4</v>
      </c>
      <c r="AP1161" s="1">
        <f t="shared" si="388"/>
        <v>1</v>
      </c>
      <c r="AQ1161" s="1">
        <f t="shared" si="389"/>
        <v>1</v>
      </c>
      <c r="AR1161" s="1">
        <f t="shared" si="390"/>
        <v>2</v>
      </c>
      <c r="AS1161" s="1">
        <f t="shared" si="391"/>
        <v>3</v>
      </c>
      <c r="AT1161" s="1">
        <f t="shared" si="392"/>
        <v>2</v>
      </c>
      <c r="AU1161" s="1">
        <f t="shared" si="393"/>
        <v>2</v>
      </c>
      <c r="AV1161" s="1">
        <f t="shared" si="394"/>
        <v>2</v>
      </c>
      <c r="AW1161" s="1">
        <f t="shared" si="395"/>
        <v>2.2000000000000002</v>
      </c>
      <c r="AX1161" s="1">
        <f t="shared" si="396"/>
        <v>0</v>
      </c>
      <c r="AY1161" s="1">
        <v>2</v>
      </c>
      <c r="AZ1161" s="1">
        <f t="shared" si="397"/>
        <v>1</v>
      </c>
      <c r="BA1161" s="1">
        <f t="shared" si="398"/>
        <v>5.2</v>
      </c>
      <c r="BB1161" s="16"/>
      <c r="BC1161" s="16"/>
      <c r="BD1161" s="16"/>
      <c r="BE1161" s="16"/>
      <c r="BF1161" s="17"/>
      <c r="BG1161" s="16"/>
      <c r="BH1161" s="16"/>
      <c r="BI1161" s="16"/>
      <c r="BJ1161" s="16"/>
      <c r="BK1161" s="16"/>
      <c r="BL1161" s="16"/>
      <c r="BM1161" s="16"/>
      <c r="BN1161" s="16"/>
    </row>
    <row r="1162" spans="1:66" x14ac:dyDescent="0.2">
      <c r="A1162" s="9" t="s">
        <v>1127</v>
      </c>
      <c r="B1162" s="43" t="s">
        <v>2039</v>
      </c>
      <c r="C1162" s="9">
        <v>5.2</v>
      </c>
      <c r="D1162" s="9"/>
      <c r="E1162" s="9"/>
      <c r="F1162" s="9"/>
      <c r="G1162" s="9">
        <v>1</v>
      </c>
      <c r="H1162" s="10">
        <v>58.777975193627</v>
      </c>
      <c r="I1162" s="11">
        <v>19.38</v>
      </c>
      <c r="J1162" s="9">
        <v>160</v>
      </c>
      <c r="K1162" s="2">
        <v>18.685419384660001</v>
      </c>
      <c r="L1162" s="11">
        <v>4.53857421875</v>
      </c>
      <c r="M1162" s="9">
        <v>3</v>
      </c>
      <c r="N1162" s="9">
        <v>3</v>
      </c>
      <c r="O1162" s="9">
        <v>3</v>
      </c>
      <c r="P1162" s="34">
        <v>0.52020594706165002</v>
      </c>
      <c r="Q1162" s="12">
        <v>0.77120133089607201</v>
      </c>
      <c r="R1162" s="12">
        <v>1.1916693980950599</v>
      </c>
      <c r="S1162" s="12">
        <v>0.91591747219337905</v>
      </c>
      <c r="T1162" s="35">
        <v>0.53608172773996499</v>
      </c>
      <c r="U1162" s="34">
        <f t="shared" si="378"/>
        <v>-0.94284520243593251</v>
      </c>
      <c r="V1162" s="12">
        <f t="shared" si="379"/>
        <v>-0.37482055359502425</v>
      </c>
      <c r="W1162" s="12">
        <f t="shared" si="380"/>
        <v>0.2529840479785545</v>
      </c>
      <c r="X1162" s="12">
        <f t="shared" si="381"/>
        <v>-0.12671048326949555</v>
      </c>
      <c r="Y1162" s="35">
        <f t="shared" si="382"/>
        <v>-0.89947513297873249</v>
      </c>
      <c r="Z1162" s="2"/>
      <c r="AA1162" s="13">
        <v>3</v>
      </c>
      <c r="AB1162" s="13">
        <v>3</v>
      </c>
      <c r="AC1162" s="13">
        <v>3</v>
      </c>
      <c r="AD1162" s="13">
        <v>3</v>
      </c>
      <c r="AE1162" s="14">
        <v>3</v>
      </c>
      <c r="AF1162" s="15">
        <v>32.8753721537038</v>
      </c>
      <c r="AG1162" s="15">
        <v>35.263204507578997</v>
      </c>
      <c r="AH1162" s="15">
        <v>29.521603608089599</v>
      </c>
      <c r="AI1162" s="15">
        <v>72.459238381594602</v>
      </c>
      <c r="AJ1162" s="2">
        <v>2.1998232574250598</v>
      </c>
      <c r="AK1162" s="1">
        <f t="shared" si="383"/>
        <v>1</v>
      </c>
      <c r="AL1162" s="1">
        <f t="shared" si="384"/>
        <v>0</v>
      </c>
      <c r="AM1162" s="1">
        <f t="shared" si="385"/>
        <v>0</v>
      </c>
      <c r="AN1162" s="1">
        <f t="shared" si="386"/>
        <v>0</v>
      </c>
      <c r="AO1162" s="1">
        <f t="shared" si="387"/>
        <v>-1</v>
      </c>
      <c r="AP1162" s="1">
        <f t="shared" si="388"/>
        <v>0</v>
      </c>
      <c r="AQ1162" s="1">
        <f t="shared" si="389"/>
        <v>1</v>
      </c>
      <c r="AR1162" s="1">
        <f t="shared" si="390"/>
        <v>1</v>
      </c>
      <c r="AS1162" s="1">
        <f t="shared" si="391"/>
        <v>1</v>
      </c>
      <c r="AT1162" s="1">
        <f t="shared" si="392"/>
        <v>1</v>
      </c>
      <c r="AU1162" s="1">
        <f t="shared" si="393"/>
        <v>0</v>
      </c>
      <c r="AV1162" s="1">
        <f t="shared" si="394"/>
        <v>3</v>
      </c>
      <c r="AW1162" s="1">
        <f t="shared" si="395"/>
        <v>1.2</v>
      </c>
      <c r="AX1162" s="1">
        <f t="shared" si="396"/>
        <v>2</v>
      </c>
      <c r="AY1162" s="1">
        <v>2</v>
      </c>
      <c r="AZ1162" s="1">
        <f t="shared" si="397"/>
        <v>1</v>
      </c>
      <c r="BA1162" s="1">
        <f t="shared" si="398"/>
        <v>5.2</v>
      </c>
      <c r="BB1162" s="16"/>
      <c r="BC1162" s="16"/>
      <c r="BD1162" s="16"/>
      <c r="BE1162" s="16"/>
      <c r="BF1162" s="17"/>
      <c r="BG1162" s="16"/>
      <c r="BH1162" s="16"/>
      <c r="BI1162" s="16"/>
      <c r="BJ1162" s="16"/>
      <c r="BK1162" s="16"/>
      <c r="BL1162" s="16"/>
      <c r="BM1162" s="16"/>
      <c r="BN1162" s="16"/>
    </row>
    <row r="1163" spans="1:66" ht="21" x14ac:dyDescent="0.2">
      <c r="A1163" s="9" t="s">
        <v>1337</v>
      </c>
      <c r="B1163" s="43" t="s">
        <v>2041</v>
      </c>
      <c r="C1163" s="9">
        <v>5.2</v>
      </c>
      <c r="D1163" s="9"/>
      <c r="E1163" s="9"/>
      <c r="F1163" s="9"/>
      <c r="G1163" s="9">
        <v>1</v>
      </c>
      <c r="H1163" s="10">
        <v>173.51</v>
      </c>
      <c r="I1163" s="11">
        <v>15.24</v>
      </c>
      <c r="J1163" s="9">
        <v>210</v>
      </c>
      <c r="K1163" s="2">
        <v>22.331557354659999</v>
      </c>
      <c r="L1163" s="11">
        <v>6.40478515625</v>
      </c>
      <c r="M1163" s="9">
        <v>2</v>
      </c>
      <c r="N1163" s="9">
        <v>2</v>
      </c>
      <c r="O1163" s="9">
        <v>5</v>
      </c>
      <c r="P1163" s="34">
        <v>0.878059618943137</v>
      </c>
      <c r="Q1163" s="12">
        <v>1.53846635403153</v>
      </c>
      <c r="R1163" s="12">
        <v>1.0975771670110099</v>
      </c>
      <c r="S1163" s="12">
        <v>1.47182543916505</v>
      </c>
      <c r="T1163" s="35">
        <v>0.46918443915033697</v>
      </c>
      <c r="U1163" s="34">
        <f t="shared" si="378"/>
        <v>-0.18760919495190109</v>
      </c>
      <c r="V1163" s="12">
        <f t="shared" si="379"/>
        <v>0.62149289254851747</v>
      </c>
      <c r="W1163" s="12">
        <f t="shared" si="380"/>
        <v>0.1343223744307428</v>
      </c>
      <c r="X1163" s="12">
        <f t="shared" si="381"/>
        <v>0.55760657561739746</v>
      </c>
      <c r="Y1163" s="35">
        <f t="shared" si="382"/>
        <v>-1.0917729287777929</v>
      </c>
      <c r="Z1163" s="2"/>
      <c r="AA1163" s="13">
        <v>3</v>
      </c>
      <c r="AB1163" s="13">
        <v>3</v>
      </c>
      <c r="AC1163" s="13">
        <v>3</v>
      </c>
      <c r="AD1163" s="13">
        <v>3</v>
      </c>
      <c r="AE1163" s="14">
        <v>3</v>
      </c>
      <c r="AF1163" s="15">
        <v>27.5236046897022</v>
      </c>
      <c r="AG1163" s="15">
        <v>70.391290118887497</v>
      </c>
      <c r="AH1163" s="15">
        <v>2.0897942232636901</v>
      </c>
      <c r="AI1163" s="15">
        <v>26.5554956321322</v>
      </c>
      <c r="AJ1163" s="2">
        <v>37.658142129971701</v>
      </c>
      <c r="AK1163" s="1">
        <f t="shared" si="383"/>
        <v>0</v>
      </c>
      <c r="AL1163" s="1">
        <f t="shared" si="384"/>
        <v>2</v>
      </c>
      <c r="AM1163" s="1">
        <f t="shared" si="385"/>
        <v>0</v>
      </c>
      <c r="AN1163" s="1">
        <f t="shared" si="386"/>
        <v>1</v>
      </c>
      <c r="AO1163" s="1">
        <f t="shared" si="387"/>
        <v>-2</v>
      </c>
      <c r="AP1163" s="1">
        <f t="shared" si="388"/>
        <v>1</v>
      </c>
      <c r="AQ1163" s="1">
        <f t="shared" si="389"/>
        <v>1</v>
      </c>
      <c r="AR1163" s="1">
        <f t="shared" si="390"/>
        <v>1</v>
      </c>
      <c r="AS1163" s="1">
        <f t="shared" si="391"/>
        <v>0</v>
      </c>
      <c r="AT1163" s="1">
        <f t="shared" si="392"/>
        <v>3</v>
      </c>
      <c r="AU1163" s="1">
        <f t="shared" si="393"/>
        <v>1</v>
      </c>
      <c r="AV1163" s="1">
        <f t="shared" si="394"/>
        <v>1</v>
      </c>
      <c r="AW1163" s="1">
        <f t="shared" si="395"/>
        <v>1.2</v>
      </c>
      <c r="AX1163" s="1">
        <f t="shared" si="396"/>
        <v>1</v>
      </c>
      <c r="AY1163" s="1">
        <v>2</v>
      </c>
      <c r="AZ1163" s="1">
        <f t="shared" si="397"/>
        <v>1</v>
      </c>
      <c r="BA1163" s="1">
        <f t="shared" si="398"/>
        <v>5.2</v>
      </c>
      <c r="BB1163" s="16"/>
      <c r="BC1163" s="16"/>
      <c r="BD1163" s="16"/>
      <c r="BE1163" s="16"/>
      <c r="BF1163" s="17"/>
      <c r="BG1163" s="16"/>
      <c r="BH1163" s="16"/>
      <c r="BI1163" s="16"/>
      <c r="BJ1163" s="16"/>
      <c r="BK1163" s="16"/>
      <c r="BL1163" s="16"/>
      <c r="BM1163" s="16"/>
      <c r="BN1163" s="16"/>
    </row>
    <row r="1164" spans="1:66" x14ac:dyDescent="0.2">
      <c r="A1164" s="9" t="s">
        <v>444</v>
      </c>
      <c r="B1164" s="43" t="s">
        <v>3128</v>
      </c>
      <c r="C1164" s="9">
        <v>5.2</v>
      </c>
      <c r="D1164" s="9"/>
      <c r="E1164" s="9"/>
      <c r="F1164" s="9"/>
      <c r="G1164" s="9">
        <v>1</v>
      </c>
      <c r="H1164" s="10">
        <v>127.67333333333301</v>
      </c>
      <c r="I1164" s="11">
        <v>6.51</v>
      </c>
      <c r="J1164" s="9">
        <v>630</v>
      </c>
      <c r="K1164" s="2">
        <v>70.766212134660094</v>
      </c>
      <c r="L1164" s="11">
        <v>5.60498046875</v>
      </c>
      <c r="M1164" s="9">
        <v>1</v>
      </c>
      <c r="N1164" s="9">
        <v>3</v>
      </c>
      <c r="O1164" s="9">
        <v>4</v>
      </c>
      <c r="P1164" s="34">
        <v>0.67622628667029105</v>
      </c>
      <c r="Q1164" s="12">
        <v>0.76452525225151102</v>
      </c>
      <c r="R1164" s="12">
        <v>0.95999277441073605</v>
      </c>
      <c r="S1164" s="12">
        <v>0.894193319055403</v>
      </c>
      <c r="T1164" s="35">
        <v>0.87249864689179801</v>
      </c>
      <c r="U1164" s="34">
        <f t="shared" si="378"/>
        <v>-0.5644219962665934</v>
      </c>
      <c r="V1164" s="12">
        <f t="shared" si="379"/>
        <v>-0.38736394033024618</v>
      </c>
      <c r="W1164" s="12">
        <f t="shared" si="380"/>
        <v>-5.8904547762973658E-2</v>
      </c>
      <c r="X1164" s="12">
        <f t="shared" si="381"/>
        <v>-0.16134132802900134</v>
      </c>
      <c r="Y1164" s="35">
        <f t="shared" si="382"/>
        <v>-0.19677520095648396</v>
      </c>
      <c r="Z1164" s="2"/>
      <c r="AA1164" s="13">
        <v>2</v>
      </c>
      <c r="AB1164" s="13">
        <v>2</v>
      </c>
      <c r="AC1164" s="13">
        <v>2</v>
      </c>
      <c r="AD1164" s="13">
        <v>2</v>
      </c>
      <c r="AE1164" s="14">
        <v>2</v>
      </c>
      <c r="AF1164" s="15">
        <v>75.863543473080696</v>
      </c>
      <c r="AG1164" s="15">
        <v>18.9598281108726</v>
      </c>
      <c r="AH1164" s="15">
        <v>9.9503035252830401</v>
      </c>
      <c r="AI1164" s="15">
        <v>25.593496517919899</v>
      </c>
      <c r="AJ1164" s="2">
        <v>51.652662307285802</v>
      </c>
      <c r="AK1164" s="1">
        <f t="shared" si="383"/>
        <v>0</v>
      </c>
      <c r="AL1164" s="1">
        <f t="shared" si="384"/>
        <v>0</v>
      </c>
      <c r="AM1164" s="1">
        <f t="shared" si="385"/>
        <v>0</v>
      </c>
      <c r="AN1164" s="1">
        <f t="shared" si="386"/>
        <v>0</v>
      </c>
      <c r="AO1164" s="1">
        <f t="shared" si="387"/>
        <v>0</v>
      </c>
      <c r="AP1164" s="1">
        <f t="shared" si="388"/>
        <v>0</v>
      </c>
      <c r="AQ1164" s="1">
        <f t="shared" si="389"/>
        <v>0</v>
      </c>
      <c r="AR1164" s="1">
        <f t="shared" si="390"/>
        <v>0</v>
      </c>
      <c r="AS1164" s="1">
        <f t="shared" si="391"/>
        <v>2</v>
      </c>
      <c r="AT1164" s="1">
        <f t="shared" si="392"/>
        <v>3</v>
      </c>
      <c r="AU1164" s="1">
        <f t="shared" si="393"/>
        <v>1</v>
      </c>
      <c r="AV1164" s="1">
        <f t="shared" si="394"/>
        <v>0</v>
      </c>
      <c r="AW1164" s="1">
        <f t="shared" si="395"/>
        <v>1.2</v>
      </c>
      <c r="AX1164" s="1">
        <f t="shared" si="396"/>
        <v>0</v>
      </c>
      <c r="AY1164" s="1">
        <v>4</v>
      </c>
      <c r="AZ1164" s="1">
        <f t="shared" si="397"/>
        <v>4</v>
      </c>
      <c r="BA1164" s="1">
        <f t="shared" si="398"/>
        <v>5.2</v>
      </c>
      <c r="BB1164" s="16"/>
      <c r="BC1164" s="16"/>
      <c r="BD1164" s="16"/>
      <c r="BE1164" s="16"/>
      <c r="BF1164" s="17"/>
      <c r="BG1164" s="16"/>
      <c r="BH1164" s="16"/>
      <c r="BI1164" s="16"/>
      <c r="BJ1164" s="16"/>
      <c r="BK1164" s="16"/>
      <c r="BL1164" s="16"/>
      <c r="BM1164" s="16"/>
      <c r="BN1164" s="16"/>
    </row>
    <row r="1165" spans="1:66" x14ac:dyDescent="0.2">
      <c r="A1165" s="9" t="s">
        <v>963</v>
      </c>
      <c r="B1165" s="43" t="s">
        <v>2040</v>
      </c>
      <c r="C1165" s="9">
        <v>5.2</v>
      </c>
      <c r="D1165" s="9"/>
      <c r="E1165" s="9"/>
      <c r="F1165" s="9"/>
      <c r="G1165" s="9">
        <v>1</v>
      </c>
      <c r="H1165" s="10">
        <v>60.1257299510781</v>
      </c>
      <c r="I1165" s="11">
        <v>4.1900000000000004</v>
      </c>
      <c r="J1165" s="9">
        <v>191</v>
      </c>
      <c r="K1165" s="2">
        <v>21.294932524659998</v>
      </c>
      <c r="L1165" s="11">
        <v>8.11865234375</v>
      </c>
      <c r="M1165" s="9">
        <v>1</v>
      </c>
      <c r="N1165" s="9">
        <v>1</v>
      </c>
      <c r="O1165" s="9">
        <v>3</v>
      </c>
      <c r="P1165" s="34">
        <v>0.62101331064422705</v>
      </c>
      <c r="Q1165" s="12">
        <v>1.6929564322586499</v>
      </c>
      <c r="R1165" s="12">
        <v>0.92151385694798305</v>
      </c>
      <c r="S1165" s="12">
        <v>2.0135848261849798</v>
      </c>
      <c r="T1165" s="35">
        <v>0.36184258300097799</v>
      </c>
      <c r="U1165" s="34">
        <f t="shared" si="378"/>
        <v>-0.68730390374495898</v>
      </c>
      <c r="V1165" s="12">
        <f t="shared" si="379"/>
        <v>0.75954484637403985</v>
      </c>
      <c r="W1165" s="12">
        <f t="shared" si="380"/>
        <v>-0.11792223483731017</v>
      </c>
      <c r="X1165" s="12">
        <f t="shared" si="381"/>
        <v>1.0097662499040589</v>
      </c>
      <c r="Y1165" s="35">
        <f t="shared" si="382"/>
        <v>-1.4665658951391372</v>
      </c>
      <c r="Z1165" s="2"/>
      <c r="AA1165" s="13">
        <v>2</v>
      </c>
      <c r="AB1165" s="13">
        <v>2</v>
      </c>
      <c r="AC1165" s="13">
        <v>2</v>
      </c>
      <c r="AD1165" s="13">
        <v>2</v>
      </c>
      <c r="AE1165" s="14">
        <v>2</v>
      </c>
      <c r="AF1165" s="15">
        <v>38.234292688838202</v>
      </c>
      <c r="AG1165" s="15">
        <v>44.885940169354598</v>
      </c>
      <c r="AH1165" s="15">
        <v>26.672306079429401</v>
      </c>
      <c r="AI1165" s="15">
        <v>66.307600944645898</v>
      </c>
      <c r="AJ1165" s="2">
        <v>5.9100734044656997</v>
      </c>
      <c r="AK1165" s="1">
        <f t="shared" si="383"/>
        <v>1</v>
      </c>
      <c r="AL1165" s="1">
        <f t="shared" si="384"/>
        <v>2</v>
      </c>
      <c r="AM1165" s="1">
        <f t="shared" si="385"/>
        <v>0</v>
      </c>
      <c r="AN1165" s="1">
        <f t="shared" si="386"/>
        <v>3</v>
      </c>
      <c r="AO1165" s="1">
        <f t="shared" si="387"/>
        <v>-3</v>
      </c>
      <c r="AP1165" s="1">
        <f t="shared" si="388"/>
        <v>3</v>
      </c>
      <c r="AQ1165" s="1">
        <f t="shared" si="389"/>
        <v>0</v>
      </c>
      <c r="AR1165" s="1">
        <f t="shared" si="390"/>
        <v>1</v>
      </c>
      <c r="AS1165" s="1">
        <f t="shared" si="391"/>
        <v>1</v>
      </c>
      <c r="AT1165" s="1">
        <f t="shared" si="392"/>
        <v>1</v>
      </c>
      <c r="AU1165" s="1">
        <f t="shared" si="393"/>
        <v>0</v>
      </c>
      <c r="AV1165" s="1">
        <f t="shared" si="394"/>
        <v>3</v>
      </c>
      <c r="AW1165" s="1">
        <f t="shared" si="395"/>
        <v>1.2</v>
      </c>
      <c r="AX1165" s="1">
        <f t="shared" si="396"/>
        <v>0</v>
      </c>
      <c r="AY1165" s="1">
        <v>2</v>
      </c>
      <c r="AZ1165" s="1">
        <f t="shared" si="397"/>
        <v>1</v>
      </c>
      <c r="BA1165" s="1">
        <f t="shared" si="398"/>
        <v>5.2</v>
      </c>
      <c r="BB1165" s="16"/>
      <c r="BC1165" s="16"/>
      <c r="BD1165" s="16"/>
      <c r="BE1165" s="16"/>
      <c r="BF1165" s="17"/>
      <c r="BG1165" s="16"/>
      <c r="BH1165" s="16"/>
      <c r="BI1165" s="16"/>
      <c r="BJ1165" s="16"/>
      <c r="BK1165" s="16"/>
      <c r="BL1165" s="16"/>
      <c r="BM1165" s="16"/>
      <c r="BN1165" s="16"/>
    </row>
    <row r="1166" spans="1:66" x14ac:dyDescent="0.2">
      <c r="A1166" s="9" t="s">
        <v>1441</v>
      </c>
      <c r="B1166" s="43" t="s">
        <v>2580</v>
      </c>
      <c r="C1166" s="9">
        <v>5.2</v>
      </c>
      <c r="D1166" s="9"/>
      <c r="E1166" s="9"/>
      <c r="F1166" s="9"/>
      <c r="G1166" s="9">
        <v>1</v>
      </c>
      <c r="H1166" s="10">
        <v>115.05170280949901</v>
      </c>
      <c r="I1166" s="11">
        <v>17.54</v>
      </c>
      <c r="J1166" s="9">
        <v>228</v>
      </c>
      <c r="K1166" s="2">
        <v>26.19364588466</v>
      </c>
      <c r="L1166" s="11">
        <v>8.25048828125</v>
      </c>
      <c r="M1166" s="9">
        <v>3</v>
      </c>
      <c r="N1166" s="9">
        <v>3</v>
      </c>
      <c r="O1166" s="9">
        <v>5</v>
      </c>
      <c r="P1166" s="34">
        <v>0.71082375312334301</v>
      </c>
      <c r="Q1166" s="12">
        <v>0.70394219302502603</v>
      </c>
      <c r="R1166" s="12">
        <v>0.84631859944799903</v>
      </c>
      <c r="S1166" s="12">
        <v>0.71450119046629301</v>
      </c>
      <c r="T1166" s="35">
        <v>1.49455686771594</v>
      </c>
      <c r="U1166" s="34">
        <f t="shared" si="378"/>
        <v>-0.49243620313714409</v>
      </c>
      <c r="V1166" s="12">
        <f t="shared" si="379"/>
        <v>-0.50647113372408004</v>
      </c>
      <c r="W1166" s="12">
        <f t="shared" si="380"/>
        <v>-0.24072722194881557</v>
      </c>
      <c r="X1166" s="12">
        <f t="shared" si="381"/>
        <v>-0.48499167981765406</v>
      </c>
      <c r="Y1166" s="35">
        <f t="shared" si="382"/>
        <v>0.57971779243982446</v>
      </c>
      <c r="Z1166" s="2"/>
      <c r="AA1166" s="13">
        <v>5</v>
      </c>
      <c r="AB1166" s="13">
        <v>5</v>
      </c>
      <c r="AC1166" s="13">
        <v>5</v>
      </c>
      <c r="AD1166" s="13">
        <v>5</v>
      </c>
      <c r="AE1166" s="14">
        <v>5</v>
      </c>
      <c r="AF1166" s="15">
        <v>161.01736155046299</v>
      </c>
      <c r="AG1166" s="15">
        <v>6.6564806810572197</v>
      </c>
      <c r="AH1166" s="15">
        <v>13.981828611995899</v>
      </c>
      <c r="AI1166" s="15">
        <v>26.472591757164999</v>
      </c>
      <c r="AJ1166" s="2">
        <v>208.99472742818199</v>
      </c>
      <c r="AK1166" s="1">
        <f t="shared" si="383"/>
        <v>0</v>
      </c>
      <c r="AL1166" s="1">
        <f t="shared" si="384"/>
        <v>0</v>
      </c>
      <c r="AM1166" s="1">
        <f t="shared" si="385"/>
        <v>0</v>
      </c>
      <c r="AN1166" s="1">
        <f t="shared" si="386"/>
        <v>0</v>
      </c>
      <c r="AO1166" s="1">
        <f t="shared" si="387"/>
        <v>-1</v>
      </c>
      <c r="AP1166" s="1">
        <f t="shared" si="388"/>
        <v>-1</v>
      </c>
      <c r="AQ1166" s="1">
        <f t="shared" si="389"/>
        <v>1</v>
      </c>
      <c r="AR1166" s="1">
        <f t="shared" si="390"/>
        <v>0</v>
      </c>
      <c r="AS1166" s="1">
        <f t="shared" si="391"/>
        <v>3</v>
      </c>
      <c r="AT1166" s="1">
        <f t="shared" si="392"/>
        <v>2</v>
      </c>
      <c r="AU1166" s="1">
        <f t="shared" si="393"/>
        <v>1</v>
      </c>
      <c r="AV1166" s="1">
        <f t="shared" si="394"/>
        <v>0</v>
      </c>
      <c r="AW1166" s="1">
        <f t="shared" si="395"/>
        <v>1.2</v>
      </c>
      <c r="AX1166" s="1">
        <f t="shared" si="396"/>
        <v>2</v>
      </c>
      <c r="AY1166" s="1">
        <v>5</v>
      </c>
      <c r="AZ1166" s="1">
        <f t="shared" si="397"/>
        <v>2</v>
      </c>
      <c r="BA1166" s="1">
        <f t="shared" si="398"/>
        <v>5.2</v>
      </c>
      <c r="BB1166" s="16"/>
      <c r="BC1166" s="16"/>
      <c r="BD1166" s="16"/>
      <c r="BE1166" s="16"/>
      <c r="BF1166" s="17"/>
      <c r="BG1166" s="16"/>
      <c r="BH1166" s="16"/>
      <c r="BI1166" s="16"/>
      <c r="BJ1166" s="16"/>
      <c r="BK1166" s="16"/>
      <c r="BL1166" s="16"/>
      <c r="BM1166" s="16"/>
      <c r="BN1166" s="16"/>
    </row>
    <row r="1167" spans="1:66" x14ac:dyDescent="0.2">
      <c r="A1167" s="9" t="s">
        <v>1540</v>
      </c>
      <c r="B1167" s="43" t="s">
        <v>2935</v>
      </c>
      <c r="C1167" s="9">
        <v>5.2</v>
      </c>
      <c r="D1167" s="9"/>
      <c r="E1167" s="9"/>
      <c r="F1167" s="9"/>
      <c r="G1167" s="9">
        <v>1</v>
      </c>
      <c r="H1167" s="10">
        <v>118.983781494298</v>
      </c>
      <c r="I1167" s="11">
        <v>4.92</v>
      </c>
      <c r="J1167" s="9">
        <v>508</v>
      </c>
      <c r="K1167" s="2">
        <v>57.527512444659997</v>
      </c>
      <c r="L1167" s="11">
        <v>7.79638671875</v>
      </c>
      <c r="M1167" s="9">
        <v>2</v>
      </c>
      <c r="N1167" s="9">
        <v>2</v>
      </c>
      <c r="O1167" s="9">
        <v>2</v>
      </c>
      <c r="P1167" s="34">
        <v>0.96912978737685795</v>
      </c>
      <c r="Q1167" s="12">
        <v>0.76609085042614899</v>
      </c>
      <c r="R1167" s="12">
        <v>0.82686338977648999</v>
      </c>
      <c r="S1167" s="12">
        <v>1.03581608043486</v>
      </c>
      <c r="T1167" s="35">
        <v>1.2478610087442099</v>
      </c>
      <c r="U1167" s="34">
        <f t="shared" si="378"/>
        <v>-4.5238208332222668E-2</v>
      </c>
      <c r="V1167" s="12">
        <f t="shared" si="379"/>
        <v>-0.38441260392874665</v>
      </c>
      <c r="W1167" s="12">
        <f t="shared" si="380"/>
        <v>-0.27427910064431921</v>
      </c>
      <c r="X1167" s="12">
        <f t="shared" si="381"/>
        <v>5.0767860746440595E-2</v>
      </c>
      <c r="Y1167" s="35">
        <f t="shared" si="382"/>
        <v>0.31945725057638574</v>
      </c>
      <c r="Z1167" s="2"/>
      <c r="AA1167" s="13">
        <v>2</v>
      </c>
      <c r="AB1167" s="13">
        <v>2</v>
      </c>
      <c r="AC1167" s="13">
        <v>2</v>
      </c>
      <c r="AD1167" s="13">
        <v>2</v>
      </c>
      <c r="AE1167" s="14">
        <v>2</v>
      </c>
      <c r="AF1167" s="15">
        <v>17.990428102034901</v>
      </c>
      <c r="AG1167" s="15">
        <v>23.991314209834002</v>
      </c>
      <c r="AH1167" s="15">
        <v>9.6213624386020697</v>
      </c>
      <c r="AI1167" s="15">
        <v>35.032398462951697</v>
      </c>
      <c r="AJ1167" s="2">
        <v>5.81399862252995</v>
      </c>
      <c r="AK1167" s="1">
        <f t="shared" si="383"/>
        <v>0</v>
      </c>
      <c r="AL1167" s="1">
        <f t="shared" si="384"/>
        <v>0</v>
      </c>
      <c r="AM1167" s="1">
        <f t="shared" si="385"/>
        <v>0</v>
      </c>
      <c r="AN1167" s="1">
        <f t="shared" si="386"/>
        <v>0</v>
      </c>
      <c r="AO1167" s="1">
        <f t="shared" si="387"/>
        <v>0</v>
      </c>
      <c r="AP1167" s="1">
        <f t="shared" si="388"/>
        <v>0</v>
      </c>
      <c r="AQ1167" s="1">
        <f t="shared" si="389"/>
        <v>0</v>
      </c>
      <c r="AR1167" s="1">
        <f t="shared" si="390"/>
        <v>2</v>
      </c>
      <c r="AS1167" s="1">
        <f t="shared" si="391"/>
        <v>2</v>
      </c>
      <c r="AT1167" s="1">
        <f t="shared" si="392"/>
        <v>3</v>
      </c>
      <c r="AU1167" s="1">
        <f t="shared" si="393"/>
        <v>1</v>
      </c>
      <c r="AV1167" s="1">
        <f t="shared" si="394"/>
        <v>3</v>
      </c>
      <c r="AW1167" s="1">
        <f t="shared" si="395"/>
        <v>2.2000000000000002</v>
      </c>
      <c r="AX1167" s="1">
        <f t="shared" si="396"/>
        <v>1</v>
      </c>
      <c r="AY1167" s="1">
        <v>5</v>
      </c>
      <c r="AZ1167" s="1">
        <f t="shared" si="397"/>
        <v>2</v>
      </c>
      <c r="BA1167" s="1">
        <f t="shared" si="398"/>
        <v>5.2</v>
      </c>
      <c r="BB1167" s="16"/>
      <c r="BC1167" s="16"/>
      <c r="BD1167" s="16"/>
      <c r="BE1167" s="16"/>
      <c r="BF1167" s="17"/>
      <c r="BG1167" s="16"/>
      <c r="BH1167" s="16"/>
      <c r="BI1167" s="16"/>
      <c r="BJ1167" s="16"/>
      <c r="BK1167" s="16"/>
      <c r="BL1167" s="16"/>
      <c r="BM1167" s="16"/>
      <c r="BN1167" s="16"/>
    </row>
    <row r="1168" spans="1:66" x14ac:dyDescent="0.2">
      <c r="A1168" s="9" t="s">
        <v>1231</v>
      </c>
      <c r="B1168" s="43" t="s">
        <v>2042</v>
      </c>
      <c r="C1168" s="9">
        <v>5.2</v>
      </c>
      <c r="D1168" s="9"/>
      <c r="E1168" s="9"/>
      <c r="F1168" s="9"/>
      <c r="G1168" s="9">
        <v>1</v>
      </c>
      <c r="H1168" s="10">
        <v>97.05</v>
      </c>
      <c r="I1168" s="11">
        <v>5.75</v>
      </c>
      <c r="J1168" s="9">
        <v>226</v>
      </c>
      <c r="K1168" s="2">
        <v>24.92746255466</v>
      </c>
      <c r="L1168" s="11">
        <v>5.83349609375</v>
      </c>
      <c r="M1168" s="9">
        <v>1</v>
      </c>
      <c r="N1168" s="9">
        <v>1</v>
      </c>
      <c r="O1168" s="9">
        <v>4</v>
      </c>
      <c r="P1168" s="34">
        <v>2.2573033866858498</v>
      </c>
      <c r="Q1168" s="12">
        <v>0.82186114499061302</v>
      </c>
      <c r="R1168" s="12">
        <v>0.71747113773023796</v>
      </c>
      <c r="S1168" s="12">
        <v>1.3389829366119701</v>
      </c>
      <c r="T1168" s="35">
        <v>2.71274660200997</v>
      </c>
      <c r="U1168" s="34">
        <f t="shared" si="378"/>
        <v>1.1746003330411652</v>
      </c>
      <c r="V1168" s="12">
        <f t="shared" si="379"/>
        <v>-0.28303342647331708</v>
      </c>
      <c r="W1168" s="12">
        <f t="shared" si="380"/>
        <v>-0.479007298347782</v>
      </c>
      <c r="X1168" s="12">
        <f t="shared" si="381"/>
        <v>0.42113757573156901</v>
      </c>
      <c r="Y1168" s="35">
        <f t="shared" si="382"/>
        <v>1.4397542915942332</v>
      </c>
      <c r="Z1168" s="2"/>
      <c r="AA1168" s="13">
        <v>4</v>
      </c>
      <c r="AB1168" s="13">
        <v>4</v>
      </c>
      <c r="AC1168" s="13">
        <v>4</v>
      </c>
      <c r="AD1168" s="13">
        <v>4</v>
      </c>
      <c r="AE1168" s="14">
        <v>4</v>
      </c>
      <c r="AF1168" s="15">
        <v>0.18885089504785199</v>
      </c>
      <c r="AG1168" s="15">
        <v>21.166169666421201</v>
      </c>
      <c r="AH1168" s="15">
        <v>40.389345833969898</v>
      </c>
      <c r="AI1168" s="15">
        <v>2.3112939099377598</v>
      </c>
      <c r="AJ1168" s="2">
        <v>21.122996304885401</v>
      </c>
      <c r="AK1168" s="1">
        <f t="shared" si="383"/>
        <v>3</v>
      </c>
      <c r="AL1168" s="1">
        <f t="shared" si="384"/>
        <v>0</v>
      </c>
      <c r="AM1168" s="1">
        <f t="shared" si="385"/>
        <v>0</v>
      </c>
      <c r="AN1168" s="1">
        <f t="shared" si="386"/>
        <v>1</v>
      </c>
      <c r="AO1168" s="1">
        <f t="shared" si="387"/>
        <v>-4</v>
      </c>
      <c r="AP1168" s="1">
        <f t="shared" si="388"/>
        <v>0</v>
      </c>
      <c r="AQ1168" s="1">
        <f t="shared" si="389"/>
        <v>1</v>
      </c>
      <c r="AR1168" s="1">
        <f t="shared" si="390"/>
        <v>3</v>
      </c>
      <c r="AS1168" s="1">
        <f t="shared" si="391"/>
        <v>2</v>
      </c>
      <c r="AT1168" s="1">
        <f t="shared" si="392"/>
        <v>1</v>
      </c>
      <c r="AU1168" s="1">
        <f t="shared" si="393"/>
        <v>3</v>
      </c>
      <c r="AV1168" s="1">
        <f t="shared" si="394"/>
        <v>2</v>
      </c>
      <c r="AW1168" s="1">
        <f t="shared" si="395"/>
        <v>2.2000000000000002</v>
      </c>
      <c r="AX1168" s="1">
        <f t="shared" si="396"/>
        <v>0</v>
      </c>
      <c r="AY1168" s="1">
        <v>5</v>
      </c>
      <c r="AZ1168" s="1">
        <f t="shared" si="397"/>
        <v>2</v>
      </c>
      <c r="BA1168" s="1">
        <f t="shared" si="398"/>
        <v>5.2</v>
      </c>
      <c r="BB1168" s="16"/>
      <c r="BC1168" s="16"/>
      <c r="BD1168" s="16"/>
      <c r="BE1168" s="16"/>
      <c r="BF1168" s="17"/>
      <c r="BG1168" s="16"/>
      <c r="BH1168" s="16"/>
      <c r="BI1168" s="16"/>
      <c r="BJ1168" s="16"/>
      <c r="BK1168" s="16"/>
      <c r="BL1168" s="16"/>
      <c r="BM1168" s="16"/>
      <c r="BN1168" s="16"/>
    </row>
    <row r="1169" spans="1:66" x14ac:dyDescent="0.2">
      <c r="A1169" s="9" t="s">
        <v>193</v>
      </c>
      <c r="B1169" s="43" t="s">
        <v>2038</v>
      </c>
      <c r="C1169" s="9">
        <v>5.2</v>
      </c>
      <c r="D1169" s="9"/>
      <c r="E1169" s="9"/>
      <c r="F1169" s="9"/>
      <c r="G1169" s="9">
        <v>1</v>
      </c>
      <c r="H1169" s="10">
        <v>82.27</v>
      </c>
      <c r="I1169" s="11">
        <v>33.71</v>
      </c>
      <c r="J1169" s="9">
        <v>175</v>
      </c>
      <c r="K1169" s="2">
        <v>19.96661625466</v>
      </c>
      <c r="L1169" s="11">
        <v>8.99755859375</v>
      </c>
      <c r="M1169" s="9">
        <v>4</v>
      </c>
      <c r="N1169" s="9">
        <v>4</v>
      </c>
      <c r="O1169" s="9">
        <v>4</v>
      </c>
      <c r="P1169" s="34">
        <v>0.33350518277749902</v>
      </c>
      <c r="Q1169" s="12">
        <v>1.0111894039267499</v>
      </c>
      <c r="R1169" s="12">
        <v>0.58159337801341104</v>
      </c>
      <c r="S1169" s="12">
        <v>0.948876458012896</v>
      </c>
      <c r="T1169" s="35">
        <v>0.32490388815931598</v>
      </c>
      <c r="U1169" s="34">
        <f t="shared" si="378"/>
        <v>-1.5842189133596707</v>
      </c>
      <c r="V1169" s="12">
        <f t="shared" si="379"/>
        <v>1.6053250963072009E-2</v>
      </c>
      <c r="W1169" s="12">
        <f t="shared" si="380"/>
        <v>-0.78191725197373452</v>
      </c>
      <c r="X1169" s="12">
        <f t="shared" si="381"/>
        <v>-7.5707831681510698E-2</v>
      </c>
      <c r="Y1169" s="35">
        <f t="shared" si="382"/>
        <v>-1.6219150862319731</v>
      </c>
      <c r="Z1169" s="2"/>
      <c r="AA1169" s="13">
        <v>4</v>
      </c>
      <c r="AB1169" s="13">
        <v>4</v>
      </c>
      <c r="AC1169" s="13">
        <v>4</v>
      </c>
      <c r="AD1169" s="13">
        <v>4</v>
      </c>
      <c r="AE1169" s="14">
        <v>4</v>
      </c>
      <c r="AF1169" s="15">
        <v>156.96587509827299</v>
      </c>
      <c r="AG1169" s="15">
        <v>242.91417626824401</v>
      </c>
      <c r="AH1169" s="15">
        <v>300.06151940988701</v>
      </c>
      <c r="AI1169" s="15">
        <v>28.187200722646001</v>
      </c>
      <c r="AJ1169" s="2">
        <v>111.98669956696</v>
      </c>
      <c r="AK1169" s="1">
        <f t="shared" si="383"/>
        <v>4</v>
      </c>
      <c r="AL1169" s="1">
        <f t="shared" si="384"/>
        <v>0</v>
      </c>
      <c r="AM1169" s="1">
        <f t="shared" si="385"/>
        <v>1</v>
      </c>
      <c r="AN1169" s="1">
        <f t="shared" si="386"/>
        <v>0</v>
      </c>
      <c r="AO1169" s="1">
        <f t="shared" si="387"/>
        <v>-4</v>
      </c>
      <c r="AP1169" s="1">
        <f t="shared" si="388"/>
        <v>1</v>
      </c>
      <c r="AQ1169" s="1">
        <f t="shared" si="389"/>
        <v>1</v>
      </c>
      <c r="AR1169" s="1">
        <f t="shared" si="390"/>
        <v>0</v>
      </c>
      <c r="AS1169" s="1">
        <f t="shared" si="391"/>
        <v>0</v>
      </c>
      <c r="AT1169" s="1">
        <f t="shared" si="392"/>
        <v>0</v>
      </c>
      <c r="AU1169" s="1">
        <f t="shared" si="393"/>
        <v>1</v>
      </c>
      <c r="AV1169" s="1">
        <f t="shared" si="394"/>
        <v>0</v>
      </c>
      <c r="AW1169" s="1">
        <f t="shared" si="395"/>
        <v>0.2</v>
      </c>
      <c r="AX1169" s="1">
        <f t="shared" si="396"/>
        <v>2</v>
      </c>
      <c r="AY1169" s="1">
        <v>2</v>
      </c>
      <c r="AZ1169" s="1">
        <f t="shared" si="397"/>
        <v>1</v>
      </c>
      <c r="BA1169" s="1">
        <f t="shared" si="398"/>
        <v>5.2</v>
      </c>
      <c r="BB1169" s="16"/>
      <c r="BC1169" s="16"/>
      <c r="BD1169" s="16"/>
      <c r="BE1169" s="16"/>
      <c r="BF1169" s="17"/>
      <c r="BG1169" s="16"/>
      <c r="BH1169" s="16"/>
      <c r="BI1169" s="16"/>
      <c r="BJ1169" s="16"/>
      <c r="BK1169" s="16"/>
      <c r="BL1169" s="16"/>
      <c r="BM1169" s="16"/>
      <c r="BN1169" s="16"/>
    </row>
    <row r="1170" spans="1:66" x14ac:dyDescent="0.2">
      <c r="A1170" s="9" t="s">
        <v>805</v>
      </c>
      <c r="B1170" s="43" t="s">
        <v>2051</v>
      </c>
      <c r="C1170" s="9">
        <v>5</v>
      </c>
      <c r="D1170" s="9"/>
      <c r="E1170" s="9"/>
      <c r="F1170" s="9"/>
      <c r="G1170" s="9">
        <v>1</v>
      </c>
      <c r="H1170" s="10">
        <v>129.61000000000001</v>
      </c>
      <c r="I1170" s="11">
        <v>13.08</v>
      </c>
      <c r="J1170" s="9">
        <v>237</v>
      </c>
      <c r="K1170" s="2">
        <v>26.198919684660002</v>
      </c>
      <c r="L1170" s="11">
        <v>4.10693359375</v>
      </c>
      <c r="M1170" s="9">
        <v>1</v>
      </c>
      <c r="N1170" s="9">
        <v>1</v>
      </c>
      <c r="O1170" s="9">
        <v>1</v>
      </c>
      <c r="P1170" s="34">
        <v>1.7240503373362599</v>
      </c>
      <c r="Q1170" s="12">
        <v>0.77266617129214799</v>
      </c>
      <c r="R1170" s="12">
        <v>1.4991390630063399</v>
      </c>
      <c r="S1170" s="12">
        <v>0.47159099778847002</v>
      </c>
      <c r="T1170" s="35">
        <v>2.2010129169505102</v>
      </c>
      <c r="U1170" s="34">
        <f t="shared" si="378"/>
        <v>0.78580189760869001</v>
      </c>
      <c r="V1170" s="12">
        <f t="shared" si="379"/>
        <v>-0.37208285932231583</v>
      </c>
      <c r="W1170" s="12">
        <f t="shared" si="380"/>
        <v>0.58413421664409615</v>
      </c>
      <c r="X1170" s="12">
        <f t="shared" si="381"/>
        <v>-1.0843919159460425</v>
      </c>
      <c r="Y1170" s="35">
        <f t="shared" si="382"/>
        <v>1.1381676119108708</v>
      </c>
      <c r="Z1170" s="2"/>
      <c r="AA1170" s="13">
        <v>1</v>
      </c>
      <c r="AB1170" s="13">
        <v>1</v>
      </c>
      <c r="AC1170" s="13">
        <v>1</v>
      </c>
      <c r="AD1170" s="13">
        <v>1</v>
      </c>
      <c r="AE1170" s="14">
        <v>1</v>
      </c>
      <c r="AF1170" s="15"/>
      <c r="AG1170" s="15"/>
      <c r="AH1170" s="15"/>
      <c r="AI1170" s="15"/>
      <c r="AJ1170" s="2"/>
      <c r="AK1170" s="1">
        <f t="shared" si="383"/>
        <v>2</v>
      </c>
      <c r="AL1170" s="1">
        <f t="shared" si="384"/>
        <v>0</v>
      </c>
      <c r="AM1170" s="1">
        <f t="shared" si="385"/>
        <v>2</v>
      </c>
      <c r="AN1170" s="1">
        <f t="shared" si="386"/>
        <v>2</v>
      </c>
      <c r="AO1170" s="1">
        <f t="shared" si="387"/>
        <v>-3</v>
      </c>
      <c r="AP1170" s="1">
        <f t="shared" si="388"/>
        <v>3</v>
      </c>
      <c r="AQ1170" s="1">
        <f t="shared" si="389"/>
        <v>0</v>
      </c>
      <c r="AR1170" s="1">
        <f t="shared" si="390"/>
        <v>0</v>
      </c>
      <c r="AS1170" s="1">
        <f t="shared" si="391"/>
        <v>0</v>
      </c>
      <c r="AT1170" s="1">
        <f t="shared" si="392"/>
        <v>0</v>
      </c>
      <c r="AU1170" s="1">
        <f t="shared" si="393"/>
        <v>0</v>
      </c>
      <c r="AV1170" s="1">
        <f t="shared" si="394"/>
        <v>0</v>
      </c>
      <c r="AW1170" s="1">
        <f t="shared" si="395"/>
        <v>0</v>
      </c>
      <c r="AX1170" s="1">
        <f t="shared" si="396"/>
        <v>0</v>
      </c>
      <c r="AY1170" s="1">
        <v>5</v>
      </c>
      <c r="AZ1170" s="1">
        <f t="shared" si="397"/>
        <v>2</v>
      </c>
      <c r="BA1170" s="1">
        <f t="shared" si="398"/>
        <v>5</v>
      </c>
      <c r="BB1170" s="16"/>
      <c r="BC1170" s="16"/>
      <c r="BD1170" s="16"/>
      <c r="BE1170" s="16"/>
      <c r="BF1170" s="17"/>
      <c r="BG1170" s="16"/>
      <c r="BH1170" s="16"/>
      <c r="BI1170" s="16"/>
      <c r="BJ1170" s="16"/>
      <c r="BK1170" s="16"/>
      <c r="BL1170" s="16"/>
      <c r="BM1170" s="16"/>
      <c r="BN1170" s="16"/>
    </row>
    <row r="1171" spans="1:66" x14ac:dyDescent="0.2">
      <c r="A1171" s="9" t="s">
        <v>1259</v>
      </c>
      <c r="B1171" s="43" t="s">
        <v>2937</v>
      </c>
      <c r="C1171" s="9">
        <v>5</v>
      </c>
      <c r="D1171" s="9"/>
      <c r="E1171" s="9"/>
      <c r="F1171" s="9"/>
      <c r="G1171" s="9">
        <v>1</v>
      </c>
      <c r="H1171" s="10">
        <v>69.13</v>
      </c>
      <c r="I1171" s="11">
        <v>1.87</v>
      </c>
      <c r="J1171" s="9">
        <v>1231</v>
      </c>
      <c r="K1171" s="2">
        <v>141.23543467466001</v>
      </c>
      <c r="L1171" s="11">
        <v>5.42724609375</v>
      </c>
      <c r="M1171" s="9">
        <v>1</v>
      </c>
      <c r="N1171" s="9">
        <v>1</v>
      </c>
      <c r="O1171" s="9">
        <v>1</v>
      </c>
      <c r="P1171" s="34">
        <v>0.81815172802075897</v>
      </c>
      <c r="Q1171" s="12">
        <v>1.00533939670828</v>
      </c>
      <c r="R1171" s="12">
        <v>1.1832264983379399</v>
      </c>
      <c r="S1171" s="12">
        <v>1.4588487816917799</v>
      </c>
      <c r="T1171" s="35">
        <v>0.80275995164365299</v>
      </c>
      <c r="U1171" s="34">
        <f t="shared" si="378"/>
        <v>-0.28955967596927368</v>
      </c>
      <c r="V1171" s="12">
        <f t="shared" si="379"/>
        <v>7.6826290537772143E-3</v>
      </c>
      <c r="W1171" s="12">
        <f t="shared" si="380"/>
        <v>0.24272626704308128</v>
      </c>
      <c r="X1171" s="12">
        <f t="shared" si="381"/>
        <v>0.54483034712841794</v>
      </c>
      <c r="Y1171" s="35">
        <f t="shared" si="382"/>
        <v>-0.31695945004319359</v>
      </c>
      <c r="Z1171" s="2"/>
      <c r="AA1171" s="13">
        <v>1</v>
      </c>
      <c r="AB1171" s="13">
        <v>1</v>
      </c>
      <c r="AC1171" s="13">
        <v>1</v>
      </c>
      <c r="AD1171" s="13">
        <v>1</v>
      </c>
      <c r="AE1171" s="14">
        <v>1</v>
      </c>
      <c r="AF1171" s="15"/>
      <c r="AG1171" s="15"/>
      <c r="AH1171" s="15"/>
      <c r="AI1171" s="15"/>
      <c r="AJ1171" s="2"/>
      <c r="AK1171" s="1">
        <f t="shared" si="383"/>
        <v>0</v>
      </c>
      <c r="AL1171" s="1">
        <f t="shared" si="384"/>
        <v>0</v>
      </c>
      <c r="AM1171" s="1">
        <f t="shared" si="385"/>
        <v>0</v>
      </c>
      <c r="AN1171" s="1">
        <f t="shared" si="386"/>
        <v>1</v>
      </c>
      <c r="AO1171" s="1">
        <f t="shared" si="387"/>
        <v>0</v>
      </c>
      <c r="AP1171" s="1">
        <f t="shared" si="388"/>
        <v>1</v>
      </c>
      <c r="AQ1171" s="1">
        <f t="shared" si="389"/>
        <v>0</v>
      </c>
      <c r="AR1171" s="1">
        <f t="shared" si="390"/>
        <v>0</v>
      </c>
      <c r="AS1171" s="1">
        <f t="shared" si="391"/>
        <v>0</v>
      </c>
      <c r="AT1171" s="1">
        <f t="shared" si="392"/>
        <v>0</v>
      </c>
      <c r="AU1171" s="1">
        <f t="shared" si="393"/>
        <v>0</v>
      </c>
      <c r="AV1171" s="1">
        <f t="shared" si="394"/>
        <v>0</v>
      </c>
      <c r="AW1171" s="1">
        <f t="shared" si="395"/>
        <v>0</v>
      </c>
      <c r="AX1171" s="1">
        <f t="shared" si="396"/>
        <v>0</v>
      </c>
      <c r="AY1171" s="1">
        <v>4</v>
      </c>
      <c r="AZ1171" s="1">
        <f t="shared" si="397"/>
        <v>4</v>
      </c>
      <c r="BA1171" s="1">
        <f t="shared" si="398"/>
        <v>5</v>
      </c>
      <c r="BB1171" s="16"/>
      <c r="BC1171" s="16"/>
      <c r="BD1171" s="16"/>
      <c r="BE1171" s="16"/>
      <c r="BF1171" s="17"/>
      <c r="BG1171" s="16"/>
      <c r="BH1171" s="16"/>
      <c r="BI1171" s="16"/>
      <c r="BJ1171" s="16"/>
      <c r="BK1171" s="16"/>
      <c r="BL1171" s="16"/>
      <c r="BM1171" s="16"/>
      <c r="BN1171" s="16"/>
    </row>
    <row r="1172" spans="1:66" x14ac:dyDescent="0.2">
      <c r="A1172" s="9" t="s">
        <v>1341</v>
      </c>
      <c r="B1172" s="43" t="s">
        <v>2053</v>
      </c>
      <c r="C1172" s="9">
        <v>5</v>
      </c>
      <c r="D1172" s="9"/>
      <c r="E1172" s="9"/>
      <c r="F1172" s="9"/>
      <c r="G1172" s="9">
        <v>1</v>
      </c>
      <c r="H1172" s="10">
        <v>28.45</v>
      </c>
      <c r="I1172" s="11">
        <v>8.06</v>
      </c>
      <c r="J1172" s="9">
        <v>310</v>
      </c>
      <c r="K1172" s="2">
        <v>34.453085554659999</v>
      </c>
      <c r="L1172" s="11">
        <v>5.54150390625</v>
      </c>
      <c r="M1172" s="9">
        <v>1</v>
      </c>
      <c r="N1172" s="9">
        <v>1</v>
      </c>
      <c r="O1172" s="9">
        <v>1</v>
      </c>
      <c r="P1172" s="34">
        <v>3.4759335370062399</v>
      </c>
      <c r="Q1172" s="12">
        <v>1.3056566998558099</v>
      </c>
      <c r="R1172" s="12">
        <v>1.06521733757616</v>
      </c>
      <c r="S1172" s="12">
        <v>0.50496469926598997</v>
      </c>
      <c r="T1172" s="35">
        <v>2.6260743032962299</v>
      </c>
      <c r="U1172" s="34">
        <f t="shared" si="378"/>
        <v>1.797400496781713</v>
      </c>
      <c r="V1172" s="12">
        <f t="shared" si="379"/>
        <v>0.38477561470806121</v>
      </c>
      <c r="W1172" s="12">
        <f t="shared" si="380"/>
        <v>9.1147815290521128E-2</v>
      </c>
      <c r="X1172" s="12">
        <f t="shared" si="381"/>
        <v>-0.98574555845655687</v>
      </c>
      <c r="Y1172" s="35">
        <f t="shared" si="382"/>
        <v>1.3929077370535108</v>
      </c>
      <c r="Z1172" s="2"/>
      <c r="AA1172" s="13">
        <v>1</v>
      </c>
      <c r="AB1172" s="13">
        <v>1</v>
      </c>
      <c r="AC1172" s="13">
        <v>1</v>
      </c>
      <c r="AD1172" s="13">
        <v>1</v>
      </c>
      <c r="AE1172" s="14">
        <v>1</v>
      </c>
      <c r="AF1172" s="15"/>
      <c r="AG1172" s="15"/>
      <c r="AH1172" s="15"/>
      <c r="AI1172" s="15"/>
      <c r="AJ1172" s="2"/>
      <c r="AK1172" s="1">
        <f t="shared" si="383"/>
        <v>5</v>
      </c>
      <c r="AL1172" s="1">
        <f t="shared" si="384"/>
        <v>1</v>
      </c>
      <c r="AM1172" s="1">
        <f t="shared" si="385"/>
        <v>0</v>
      </c>
      <c r="AN1172" s="1">
        <f t="shared" si="386"/>
        <v>1</v>
      </c>
      <c r="AO1172" s="1">
        <f t="shared" si="387"/>
        <v>-4</v>
      </c>
      <c r="AP1172" s="1">
        <f t="shared" si="388"/>
        <v>3</v>
      </c>
      <c r="AQ1172" s="1">
        <f t="shared" si="389"/>
        <v>0</v>
      </c>
      <c r="AR1172" s="1">
        <f t="shared" si="390"/>
        <v>0</v>
      </c>
      <c r="AS1172" s="1">
        <f t="shared" si="391"/>
        <v>0</v>
      </c>
      <c r="AT1172" s="1">
        <f t="shared" si="392"/>
        <v>0</v>
      </c>
      <c r="AU1172" s="1">
        <f t="shared" si="393"/>
        <v>0</v>
      </c>
      <c r="AV1172" s="1">
        <f t="shared" si="394"/>
        <v>0</v>
      </c>
      <c r="AW1172" s="1">
        <f t="shared" si="395"/>
        <v>0</v>
      </c>
      <c r="AX1172" s="1">
        <f t="shared" si="396"/>
        <v>0</v>
      </c>
      <c r="AY1172" s="1">
        <v>5</v>
      </c>
      <c r="AZ1172" s="1">
        <f t="shared" si="397"/>
        <v>2</v>
      </c>
      <c r="BA1172" s="1">
        <f t="shared" si="398"/>
        <v>5</v>
      </c>
      <c r="BB1172" s="16"/>
      <c r="BC1172" s="16"/>
      <c r="BD1172" s="16"/>
      <c r="BE1172" s="16"/>
      <c r="BF1172" s="17"/>
      <c r="BG1172" s="16"/>
      <c r="BH1172" s="16"/>
      <c r="BI1172" s="16"/>
      <c r="BJ1172" s="16"/>
      <c r="BK1172" s="16"/>
      <c r="BL1172" s="16"/>
      <c r="BM1172" s="16"/>
      <c r="BN1172" s="16"/>
    </row>
    <row r="1173" spans="1:66" x14ac:dyDescent="0.2">
      <c r="A1173" s="9" t="s">
        <v>1359</v>
      </c>
      <c r="B1173" s="43" t="s">
        <v>2052</v>
      </c>
      <c r="C1173" s="9">
        <v>5</v>
      </c>
      <c r="D1173" s="9"/>
      <c r="E1173" s="9"/>
      <c r="F1173" s="9"/>
      <c r="G1173" s="9">
        <v>1</v>
      </c>
      <c r="H1173" s="10">
        <v>149.41999999999999</v>
      </c>
      <c r="I1173" s="11">
        <v>14.14</v>
      </c>
      <c r="J1173" s="9">
        <v>290</v>
      </c>
      <c r="K1173" s="2">
        <v>33.091714814660001</v>
      </c>
      <c r="L1173" s="11">
        <v>6.55126953125</v>
      </c>
      <c r="M1173" s="9">
        <v>2</v>
      </c>
      <c r="N1173" s="9">
        <v>2</v>
      </c>
      <c r="O1173" s="9">
        <v>3</v>
      </c>
      <c r="P1173" s="34">
        <v>3.1021160458808299</v>
      </c>
      <c r="Q1173" s="12">
        <v>0.86900100101994604</v>
      </c>
      <c r="R1173" s="12">
        <v>1.06506413201393</v>
      </c>
      <c r="S1173" s="12">
        <v>1.1218485454848699</v>
      </c>
      <c r="T1173" s="35">
        <v>3.37987880226523</v>
      </c>
      <c r="U1173" s="34">
        <f t="shared" si="378"/>
        <v>1.6332526566142671</v>
      </c>
      <c r="V1173" s="12">
        <f t="shared" si="379"/>
        <v>-0.20257025597693867</v>
      </c>
      <c r="W1173" s="12">
        <f t="shared" si="380"/>
        <v>9.0940303834028582E-2</v>
      </c>
      <c r="X1173" s="12">
        <f t="shared" si="381"/>
        <v>0.16587791888195655</v>
      </c>
      <c r="Y1173" s="35">
        <f t="shared" si="382"/>
        <v>1.7569715144051388</v>
      </c>
      <c r="Z1173" s="2"/>
      <c r="AA1173" s="13">
        <v>3</v>
      </c>
      <c r="AB1173" s="13">
        <v>3</v>
      </c>
      <c r="AC1173" s="13">
        <v>3</v>
      </c>
      <c r="AD1173" s="13">
        <v>3</v>
      </c>
      <c r="AE1173" s="14">
        <v>3</v>
      </c>
      <c r="AF1173" s="15">
        <v>72.639373631841906</v>
      </c>
      <c r="AG1173" s="15">
        <v>6.0826055921308804</v>
      </c>
      <c r="AH1173" s="15">
        <v>35.371955288093702</v>
      </c>
      <c r="AI1173" s="15">
        <v>30.8768183772813</v>
      </c>
      <c r="AJ1173" s="2">
        <v>81.211807454989298</v>
      </c>
      <c r="AK1173" s="1">
        <f t="shared" si="383"/>
        <v>5</v>
      </c>
      <c r="AL1173" s="1">
        <f t="shared" si="384"/>
        <v>0</v>
      </c>
      <c r="AM1173" s="1">
        <f t="shared" si="385"/>
        <v>0</v>
      </c>
      <c r="AN1173" s="1">
        <f t="shared" si="386"/>
        <v>0</v>
      </c>
      <c r="AO1173" s="1">
        <f t="shared" si="387"/>
        <v>-5</v>
      </c>
      <c r="AP1173" s="1">
        <f t="shared" si="388"/>
        <v>0</v>
      </c>
      <c r="AQ1173" s="1">
        <f t="shared" si="389"/>
        <v>1</v>
      </c>
      <c r="AR1173" s="1">
        <f t="shared" si="390"/>
        <v>0</v>
      </c>
      <c r="AS1173" s="1">
        <f t="shared" si="391"/>
        <v>3</v>
      </c>
      <c r="AT1173" s="1">
        <f t="shared" si="392"/>
        <v>1</v>
      </c>
      <c r="AU1173" s="1">
        <f t="shared" si="393"/>
        <v>1</v>
      </c>
      <c r="AV1173" s="1">
        <f t="shared" si="394"/>
        <v>0</v>
      </c>
      <c r="AW1173" s="1">
        <f t="shared" si="395"/>
        <v>1</v>
      </c>
      <c r="AX1173" s="1">
        <f t="shared" si="396"/>
        <v>1</v>
      </c>
      <c r="AY1173" s="1">
        <v>5</v>
      </c>
      <c r="AZ1173" s="1">
        <f t="shared" si="397"/>
        <v>2</v>
      </c>
      <c r="BA1173" s="1">
        <f t="shared" si="398"/>
        <v>5</v>
      </c>
      <c r="BB1173" s="16"/>
      <c r="BC1173" s="16"/>
      <c r="BD1173" s="16"/>
      <c r="BE1173" s="16"/>
      <c r="BF1173" s="17"/>
      <c r="BG1173" s="16"/>
      <c r="BH1173" s="16"/>
      <c r="BI1173" s="16"/>
      <c r="BJ1173" s="16"/>
      <c r="BK1173" s="16"/>
      <c r="BL1173" s="16"/>
      <c r="BM1173" s="16"/>
      <c r="BN1173" s="16"/>
    </row>
    <row r="1174" spans="1:66" x14ac:dyDescent="0.2">
      <c r="A1174" s="9" t="s">
        <v>550</v>
      </c>
      <c r="B1174" s="43" t="s">
        <v>2590</v>
      </c>
      <c r="C1174" s="9">
        <v>5</v>
      </c>
      <c r="D1174" s="9"/>
      <c r="E1174" s="9"/>
      <c r="F1174" s="9"/>
      <c r="G1174" s="9">
        <v>1</v>
      </c>
      <c r="H1174" s="10">
        <v>354.65846487607701</v>
      </c>
      <c r="I1174" s="11">
        <v>15.64</v>
      </c>
      <c r="J1174" s="9">
        <v>243</v>
      </c>
      <c r="K1174" s="2">
        <v>26.671431654660001</v>
      </c>
      <c r="L1174" s="11">
        <v>9.65673828125</v>
      </c>
      <c r="M1174" s="9">
        <v>3</v>
      </c>
      <c r="N1174" s="9">
        <v>3</v>
      </c>
      <c r="O1174" s="9">
        <v>9</v>
      </c>
      <c r="P1174" s="34">
        <v>1.2675749056677601</v>
      </c>
      <c r="Q1174" s="12">
        <v>0.87545571636892705</v>
      </c>
      <c r="R1174" s="12">
        <v>1.0549437325042099</v>
      </c>
      <c r="S1174" s="12">
        <v>0.73541167294568399</v>
      </c>
      <c r="T1174" s="35">
        <v>1.51157915013444</v>
      </c>
      <c r="U1174" s="34">
        <f t="shared" si="378"/>
        <v>0.34207100390896228</v>
      </c>
      <c r="V1174" s="12">
        <f t="shared" si="379"/>
        <v>-0.19189389097524373</v>
      </c>
      <c r="W1174" s="12">
        <f t="shared" si="380"/>
        <v>7.7166052011167441E-2</v>
      </c>
      <c r="X1174" s="12">
        <f t="shared" si="381"/>
        <v>-0.44337601874430604</v>
      </c>
      <c r="Y1174" s="35">
        <f t="shared" si="382"/>
        <v>0.59605652413053145</v>
      </c>
      <c r="Z1174" s="2"/>
      <c r="AA1174" s="13">
        <v>8</v>
      </c>
      <c r="AB1174" s="13">
        <v>8</v>
      </c>
      <c r="AC1174" s="13">
        <v>8</v>
      </c>
      <c r="AD1174" s="13">
        <v>8</v>
      </c>
      <c r="AE1174" s="14">
        <v>8</v>
      </c>
      <c r="AF1174" s="15">
        <v>42.845540336496498</v>
      </c>
      <c r="AG1174" s="15">
        <v>20.406672918419201</v>
      </c>
      <c r="AH1174" s="15">
        <v>16.287188882287801</v>
      </c>
      <c r="AI1174" s="15">
        <v>86.018196311670593</v>
      </c>
      <c r="AJ1174" s="2">
        <v>52.104276254029799</v>
      </c>
      <c r="AK1174" s="1">
        <f t="shared" si="383"/>
        <v>0</v>
      </c>
      <c r="AL1174" s="1">
        <f t="shared" si="384"/>
        <v>0</v>
      </c>
      <c r="AM1174" s="1">
        <f t="shared" si="385"/>
        <v>0</v>
      </c>
      <c r="AN1174" s="1">
        <f t="shared" si="386"/>
        <v>0</v>
      </c>
      <c r="AO1174" s="1">
        <f t="shared" si="387"/>
        <v>-2</v>
      </c>
      <c r="AP1174" s="1">
        <f t="shared" si="388"/>
        <v>-2</v>
      </c>
      <c r="AQ1174" s="1">
        <f t="shared" si="389"/>
        <v>2</v>
      </c>
      <c r="AR1174" s="1">
        <f t="shared" si="390"/>
        <v>1</v>
      </c>
      <c r="AS1174" s="1">
        <f t="shared" si="391"/>
        <v>2</v>
      </c>
      <c r="AT1174" s="1">
        <f t="shared" si="392"/>
        <v>2</v>
      </c>
      <c r="AU1174" s="1">
        <f t="shared" si="393"/>
        <v>0</v>
      </c>
      <c r="AV1174" s="1">
        <f t="shared" si="394"/>
        <v>0</v>
      </c>
      <c r="AW1174" s="1">
        <f t="shared" si="395"/>
        <v>1</v>
      </c>
      <c r="AX1174" s="1">
        <f t="shared" si="396"/>
        <v>2</v>
      </c>
      <c r="AY1174" s="1">
        <v>5</v>
      </c>
      <c r="AZ1174" s="1">
        <f t="shared" si="397"/>
        <v>2</v>
      </c>
      <c r="BA1174" s="1">
        <f t="shared" si="398"/>
        <v>5</v>
      </c>
      <c r="BB1174" s="16"/>
      <c r="BC1174" s="16"/>
      <c r="BD1174" s="16"/>
      <c r="BE1174" s="16"/>
      <c r="BF1174" s="17"/>
      <c r="BG1174" s="16"/>
      <c r="BH1174" s="16"/>
      <c r="BI1174" s="16"/>
      <c r="BJ1174" s="16"/>
      <c r="BK1174" s="16"/>
      <c r="BL1174" s="16"/>
      <c r="BM1174" s="16"/>
      <c r="BN1174" s="16"/>
    </row>
    <row r="1175" spans="1:66" x14ac:dyDescent="0.2">
      <c r="A1175" s="9" t="s">
        <v>1402</v>
      </c>
      <c r="B1175" s="43" t="s">
        <v>2045</v>
      </c>
      <c r="C1175" s="9">
        <v>5</v>
      </c>
      <c r="D1175" s="9"/>
      <c r="E1175" s="9"/>
      <c r="F1175" s="9"/>
      <c r="G1175" s="9">
        <v>1</v>
      </c>
      <c r="H1175" s="10">
        <v>26.68</v>
      </c>
      <c r="I1175" s="11">
        <v>1.26</v>
      </c>
      <c r="J1175" s="9">
        <v>876</v>
      </c>
      <c r="K1175" s="2">
        <v>100.60431331466</v>
      </c>
      <c r="L1175" s="11">
        <v>5.96044921875</v>
      </c>
      <c r="M1175" s="9">
        <v>1</v>
      </c>
      <c r="N1175" s="9">
        <v>1</v>
      </c>
      <c r="O1175" s="9">
        <v>1</v>
      </c>
      <c r="P1175" s="34">
        <v>0.88274423413475001</v>
      </c>
      <c r="Q1175" s="12">
        <v>0.88189840287551302</v>
      </c>
      <c r="R1175" s="12">
        <v>1.0273646167713</v>
      </c>
      <c r="S1175" s="12">
        <v>1.3728798566004401</v>
      </c>
      <c r="T1175" s="35">
        <v>0.98737216841879905</v>
      </c>
      <c r="U1175" s="34">
        <f t="shared" si="378"/>
        <v>-0.17993260219602317</v>
      </c>
      <c r="V1175" s="12">
        <f t="shared" si="379"/>
        <v>-0.18131563197325898</v>
      </c>
      <c r="W1175" s="12">
        <f t="shared" si="380"/>
        <v>3.8948292124725406E-2</v>
      </c>
      <c r="X1175" s="12">
        <f t="shared" si="381"/>
        <v>0.45720537794622595</v>
      </c>
      <c r="Y1175" s="35">
        <f t="shared" si="382"/>
        <v>-1.8334115242901045E-2</v>
      </c>
      <c r="Z1175" s="2"/>
      <c r="AA1175" s="13">
        <v>1</v>
      </c>
      <c r="AB1175" s="13">
        <v>1</v>
      </c>
      <c r="AC1175" s="13">
        <v>1</v>
      </c>
      <c r="AD1175" s="13">
        <v>1</v>
      </c>
      <c r="AE1175" s="14">
        <v>1</v>
      </c>
      <c r="AF1175" s="15"/>
      <c r="AG1175" s="15"/>
      <c r="AH1175" s="15"/>
      <c r="AI1175" s="15"/>
      <c r="AJ1175" s="2"/>
      <c r="AK1175" s="1">
        <f t="shared" si="383"/>
        <v>0</v>
      </c>
      <c r="AL1175" s="1">
        <f t="shared" si="384"/>
        <v>0</v>
      </c>
      <c r="AM1175" s="1">
        <f t="shared" si="385"/>
        <v>0</v>
      </c>
      <c r="AN1175" s="1">
        <f t="shared" si="386"/>
        <v>1</v>
      </c>
      <c r="AO1175" s="1">
        <f t="shared" si="387"/>
        <v>0</v>
      </c>
      <c r="AP1175" s="1">
        <f t="shared" si="388"/>
        <v>1</v>
      </c>
      <c r="AQ1175" s="1">
        <f t="shared" si="389"/>
        <v>0</v>
      </c>
      <c r="AR1175" s="1">
        <f t="shared" si="390"/>
        <v>0</v>
      </c>
      <c r="AS1175" s="1">
        <f t="shared" si="391"/>
        <v>0</v>
      </c>
      <c r="AT1175" s="1">
        <f t="shared" si="392"/>
        <v>0</v>
      </c>
      <c r="AU1175" s="1">
        <f t="shared" si="393"/>
        <v>0</v>
      </c>
      <c r="AV1175" s="1">
        <f t="shared" si="394"/>
        <v>0</v>
      </c>
      <c r="AW1175" s="1">
        <f t="shared" si="395"/>
        <v>0</v>
      </c>
      <c r="AX1175" s="1">
        <f t="shared" si="396"/>
        <v>0</v>
      </c>
      <c r="AY1175" s="1">
        <v>4</v>
      </c>
      <c r="AZ1175" s="1">
        <f t="shared" si="397"/>
        <v>4</v>
      </c>
      <c r="BA1175" s="1">
        <f t="shared" si="398"/>
        <v>5</v>
      </c>
      <c r="BB1175" s="16"/>
      <c r="BC1175" s="16"/>
      <c r="BD1175" s="16"/>
      <c r="BE1175" s="16"/>
      <c r="BF1175" s="17"/>
      <c r="BG1175" s="16"/>
      <c r="BH1175" s="16"/>
      <c r="BI1175" s="16"/>
      <c r="BJ1175" s="16"/>
      <c r="BK1175" s="16"/>
      <c r="BL1175" s="16"/>
      <c r="BM1175" s="16"/>
      <c r="BN1175" s="16"/>
    </row>
    <row r="1176" spans="1:66" x14ac:dyDescent="0.2">
      <c r="A1176" s="9" t="s">
        <v>1298</v>
      </c>
      <c r="B1176" s="43" t="s">
        <v>2591</v>
      </c>
      <c r="C1176" s="9">
        <v>5</v>
      </c>
      <c r="D1176" s="9"/>
      <c r="E1176" s="9"/>
      <c r="F1176" s="9"/>
      <c r="G1176" s="9">
        <v>1</v>
      </c>
      <c r="H1176" s="10">
        <v>81.58</v>
      </c>
      <c r="I1176" s="11">
        <v>3.1</v>
      </c>
      <c r="J1176" s="9">
        <v>709</v>
      </c>
      <c r="K1176" s="2">
        <v>78.361542554660105</v>
      </c>
      <c r="L1176" s="11">
        <v>5.98583984375</v>
      </c>
      <c r="M1176" s="9">
        <v>1</v>
      </c>
      <c r="N1176" s="9">
        <v>1</v>
      </c>
      <c r="O1176" s="9">
        <v>1</v>
      </c>
      <c r="P1176" s="34">
        <v>1.5484411233125199</v>
      </c>
      <c r="Q1176" s="12">
        <v>0.95513697051943203</v>
      </c>
      <c r="R1176" s="12">
        <v>1.02364058272437</v>
      </c>
      <c r="S1176" s="12">
        <v>0.39455126881835401</v>
      </c>
      <c r="T1176" s="35">
        <v>1.5991661523754099</v>
      </c>
      <c r="U1176" s="34">
        <f t="shared" si="378"/>
        <v>0.63081652817247447</v>
      </c>
      <c r="V1176" s="12">
        <f t="shared" si="379"/>
        <v>-6.6220458577034139E-2</v>
      </c>
      <c r="W1176" s="12">
        <f t="shared" si="380"/>
        <v>3.3709249964193277E-2</v>
      </c>
      <c r="X1176" s="12">
        <f t="shared" si="381"/>
        <v>-1.3417153156519686</v>
      </c>
      <c r="Y1176" s="35">
        <f t="shared" si="382"/>
        <v>0.67731984172937021</v>
      </c>
      <c r="Z1176" s="2"/>
      <c r="AA1176" s="13">
        <v>1</v>
      </c>
      <c r="AB1176" s="13">
        <v>1</v>
      </c>
      <c r="AC1176" s="13">
        <v>1</v>
      </c>
      <c r="AD1176" s="13">
        <v>1</v>
      </c>
      <c r="AE1176" s="14">
        <v>1</v>
      </c>
      <c r="AF1176" s="15"/>
      <c r="AG1176" s="15"/>
      <c r="AH1176" s="15"/>
      <c r="AI1176" s="15"/>
      <c r="AJ1176" s="2"/>
      <c r="AK1176" s="1">
        <f t="shared" si="383"/>
        <v>2</v>
      </c>
      <c r="AL1176" s="1">
        <f t="shared" si="384"/>
        <v>0</v>
      </c>
      <c r="AM1176" s="1">
        <f t="shared" si="385"/>
        <v>0</v>
      </c>
      <c r="AN1176" s="1">
        <f t="shared" si="386"/>
        <v>3</v>
      </c>
      <c r="AO1176" s="1">
        <f t="shared" si="387"/>
        <v>-2</v>
      </c>
      <c r="AP1176" s="1">
        <f t="shared" si="388"/>
        <v>3</v>
      </c>
      <c r="AQ1176" s="1">
        <f t="shared" si="389"/>
        <v>0</v>
      </c>
      <c r="AR1176" s="1">
        <f t="shared" si="390"/>
        <v>0</v>
      </c>
      <c r="AS1176" s="1">
        <f t="shared" si="391"/>
        <v>0</v>
      </c>
      <c r="AT1176" s="1">
        <f t="shared" si="392"/>
        <v>0</v>
      </c>
      <c r="AU1176" s="1">
        <f t="shared" si="393"/>
        <v>0</v>
      </c>
      <c r="AV1176" s="1">
        <f t="shared" si="394"/>
        <v>0</v>
      </c>
      <c r="AW1176" s="1">
        <f t="shared" si="395"/>
        <v>0</v>
      </c>
      <c r="AX1176" s="1">
        <f t="shared" si="396"/>
        <v>0</v>
      </c>
      <c r="AY1176" s="1">
        <v>5</v>
      </c>
      <c r="AZ1176" s="1">
        <f t="shared" si="397"/>
        <v>2</v>
      </c>
      <c r="BA1176" s="1">
        <f t="shared" si="398"/>
        <v>5</v>
      </c>
      <c r="BB1176" s="16"/>
      <c r="BC1176" s="16"/>
      <c r="BD1176" s="16"/>
      <c r="BE1176" s="16"/>
      <c r="BF1176" s="17"/>
      <c r="BG1176" s="16"/>
      <c r="BH1176" s="16"/>
      <c r="BI1176" s="16"/>
      <c r="BJ1176" s="16"/>
      <c r="BK1176" s="16"/>
      <c r="BL1176" s="16"/>
      <c r="BM1176" s="16"/>
      <c r="BN1176" s="16"/>
    </row>
    <row r="1177" spans="1:66" x14ac:dyDescent="0.2">
      <c r="A1177" s="9" t="s">
        <v>757</v>
      </c>
      <c r="B1177" s="43" t="s">
        <v>2939</v>
      </c>
      <c r="C1177" s="9">
        <v>5</v>
      </c>
      <c r="D1177" s="9"/>
      <c r="E1177" s="9"/>
      <c r="F1177" s="9"/>
      <c r="G1177" s="9">
        <v>1</v>
      </c>
      <c r="H1177" s="10">
        <v>92.34</v>
      </c>
      <c r="I1177" s="11">
        <v>8.84</v>
      </c>
      <c r="J1177" s="9">
        <v>147</v>
      </c>
      <c r="K1177" s="2">
        <v>16.847609154659999</v>
      </c>
      <c r="L1177" s="11">
        <v>7.07861328125</v>
      </c>
      <c r="M1177" s="9">
        <v>1</v>
      </c>
      <c r="N1177" s="9">
        <v>1</v>
      </c>
      <c r="O1177" s="9">
        <v>1</v>
      </c>
      <c r="P1177" s="34">
        <v>1.06045045757972</v>
      </c>
      <c r="Q1177" s="12">
        <v>0.88775259435342901</v>
      </c>
      <c r="R1177" s="12">
        <v>1.0180554626960301</v>
      </c>
      <c r="S1177" s="12">
        <v>1.44402348014893</v>
      </c>
      <c r="T1177" s="35">
        <v>1.17831927406987</v>
      </c>
      <c r="U1177" s="34">
        <f t="shared" si="378"/>
        <v>8.4677222213483713E-2</v>
      </c>
      <c r="V1177" s="12">
        <f t="shared" si="379"/>
        <v>-0.17177042352694216</v>
      </c>
      <c r="W1177" s="12">
        <f t="shared" si="380"/>
        <v>2.5816160212121117E-2</v>
      </c>
      <c r="X1177" s="12">
        <f t="shared" si="381"/>
        <v>0.53009420096401338</v>
      </c>
      <c r="Y1177" s="35">
        <f t="shared" si="382"/>
        <v>0.23673050072029378</v>
      </c>
      <c r="Z1177" s="2"/>
      <c r="AA1177" s="13">
        <v>1</v>
      </c>
      <c r="AB1177" s="13">
        <v>1</v>
      </c>
      <c r="AC1177" s="13">
        <v>1</v>
      </c>
      <c r="AD1177" s="13">
        <v>1</v>
      </c>
      <c r="AE1177" s="14">
        <v>1</v>
      </c>
      <c r="AF1177" s="15"/>
      <c r="AG1177" s="15"/>
      <c r="AH1177" s="15"/>
      <c r="AI1177" s="15"/>
      <c r="AJ1177" s="2"/>
      <c r="AK1177" s="1">
        <f t="shared" si="383"/>
        <v>0</v>
      </c>
      <c r="AL1177" s="1">
        <f t="shared" si="384"/>
        <v>0</v>
      </c>
      <c r="AM1177" s="1">
        <f t="shared" si="385"/>
        <v>0</v>
      </c>
      <c r="AN1177" s="1">
        <f t="shared" si="386"/>
        <v>1</v>
      </c>
      <c r="AO1177" s="1">
        <f t="shared" si="387"/>
        <v>0</v>
      </c>
      <c r="AP1177" s="1">
        <f t="shared" si="388"/>
        <v>1</v>
      </c>
      <c r="AQ1177" s="1">
        <f t="shared" si="389"/>
        <v>0</v>
      </c>
      <c r="AR1177" s="1">
        <f t="shared" si="390"/>
        <v>0</v>
      </c>
      <c r="AS1177" s="1">
        <f t="shared" si="391"/>
        <v>0</v>
      </c>
      <c r="AT1177" s="1">
        <f t="shared" si="392"/>
        <v>0</v>
      </c>
      <c r="AU1177" s="1">
        <f t="shared" si="393"/>
        <v>0</v>
      </c>
      <c r="AV1177" s="1">
        <f t="shared" si="394"/>
        <v>0</v>
      </c>
      <c r="AW1177" s="1">
        <f t="shared" si="395"/>
        <v>0</v>
      </c>
      <c r="AX1177" s="1">
        <f t="shared" si="396"/>
        <v>0</v>
      </c>
      <c r="AY1177" s="1">
        <v>4</v>
      </c>
      <c r="AZ1177" s="1">
        <f t="shared" si="397"/>
        <v>4</v>
      </c>
      <c r="BA1177" s="1">
        <f t="shared" si="398"/>
        <v>5</v>
      </c>
      <c r="BB1177" s="16"/>
      <c r="BC1177" s="16"/>
      <c r="BD1177" s="16"/>
      <c r="BE1177" s="16"/>
      <c r="BF1177" s="17"/>
      <c r="BG1177" s="16"/>
      <c r="BH1177" s="16"/>
      <c r="BI1177" s="16"/>
      <c r="BJ1177" s="16"/>
      <c r="BK1177" s="16"/>
      <c r="BL1177" s="16"/>
      <c r="BM1177" s="16"/>
      <c r="BN1177" s="16"/>
    </row>
    <row r="1178" spans="1:66" ht="21" x14ac:dyDescent="0.2">
      <c r="A1178" s="9" t="s">
        <v>1236</v>
      </c>
      <c r="B1178" s="43" t="s">
        <v>2587</v>
      </c>
      <c r="C1178" s="9">
        <v>5</v>
      </c>
      <c r="D1178" s="9"/>
      <c r="E1178" s="9"/>
      <c r="F1178" s="9"/>
      <c r="G1178" s="9">
        <v>1</v>
      </c>
      <c r="H1178" s="10">
        <v>43.878338588214298</v>
      </c>
      <c r="I1178" s="11">
        <v>1.38</v>
      </c>
      <c r="J1178" s="9">
        <v>580</v>
      </c>
      <c r="K1178" s="2">
        <v>64.433496854660007</v>
      </c>
      <c r="L1178" s="11">
        <v>6.41748046875</v>
      </c>
      <c r="M1178" s="9">
        <v>1</v>
      </c>
      <c r="N1178" s="9">
        <v>1</v>
      </c>
      <c r="O1178" s="9">
        <v>2</v>
      </c>
      <c r="P1178" s="34">
        <v>0.85802549668818595</v>
      </c>
      <c r="Q1178" s="12">
        <v>3.1552071118103</v>
      </c>
      <c r="R1178" s="12">
        <v>0.97606322498212506</v>
      </c>
      <c r="S1178" s="12">
        <v>1.30263052044795</v>
      </c>
      <c r="T1178" s="35">
        <v>0.26824823252151903</v>
      </c>
      <c r="U1178" s="34">
        <f t="shared" si="378"/>
        <v>-0.22090757606805167</v>
      </c>
      <c r="V1178" s="12">
        <f t="shared" si="379"/>
        <v>1.6577347086546184</v>
      </c>
      <c r="W1178" s="12">
        <f t="shared" si="380"/>
        <v>-3.4953492781700533E-2</v>
      </c>
      <c r="X1178" s="12">
        <f t="shared" si="381"/>
        <v>0.38142793432260347</v>
      </c>
      <c r="Y1178" s="35">
        <f t="shared" si="382"/>
        <v>-1.898359429742807</v>
      </c>
      <c r="Z1178" s="2"/>
      <c r="AA1178" s="13">
        <v>2</v>
      </c>
      <c r="AB1178" s="13">
        <v>2</v>
      </c>
      <c r="AC1178" s="13">
        <v>2</v>
      </c>
      <c r="AD1178" s="13">
        <v>2</v>
      </c>
      <c r="AE1178" s="14">
        <v>2</v>
      </c>
      <c r="AF1178" s="15">
        <v>4.7312826949890097</v>
      </c>
      <c r="AG1178" s="15">
        <v>35.923886352251003</v>
      </c>
      <c r="AH1178" s="15">
        <v>0.91482520219420405</v>
      </c>
      <c r="AI1178" s="15">
        <v>24.497967071921</v>
      </c>
      <c r="AJ1178" s="2">
        <v>41.168556827107203</v>
      </c>
      <c r="AK1178" s="1">
        <f t="shared" si="383"/>
        <v>0</v>
      </c>
      <c r="AL1178" s="1">
        <f t="shared" si="384"/>
        <v>5</v>
      </c>
      <c r="AM1178" s="1">
        <f t="shared" si="385"/>
        <v>0</v>
      </c>
      <c r="AN1178" s="1">
        <f t="shared" si="386"/>
        <v>1</v>
      </c>
      <c r="AO1178" s="1">
        <f t="shared" si="387"/>
        <v>-4</v>
      </c>
      <c r="AP1178" s="1">
        <f t="shared" si="388"/>
        <v>2</v>
      </c>
      <c r="AQ1178" s="1">
        <f t="shared" si="389"/>
        <v>0</v>
      </c>
      <c r="AR1178" s="1">
        <f t="shared" si="390"/>
        <v>3</v>
      </c>
      <c r="AS1178" s="1">
        <f t="shared" si="391"/>
        <v>1</v>
      </c>
      <c r="AT1178" s="1">
        <f t="shared" si="392"/>
        <v>3</v>
      </c>
      <c r="AU1178" s="1">
        <f t="shared" si="393"/>
        <v>2</v>
      </c>
      <c r="AV1178" s="1">
        <f t="shared" si="394"/>
        <v>1</v>
      </c>
      <c r="AW1178" s="1">
        <f t="shared" si="395"/>
        <v>2</v>
      </c>
      <c r="AX1178" s="1">
        <f t="shared" si="396"/>
        <v>0</v>
      </c>
      <c r="AY1178" s="1">
        <v>2</v>
      </c>
      <c r="AZ1178" s="1">
        <f t="shared" si="397"/>
        <v>1</v>
      </c>
      <c r="BA1178" s="1">
        <f t="shared" si="398"/>
        <v>5</v>
      </c>
      <c r="BB1178" s="16"/>
      <c r="BC1178" s="16"/>
      <c r="BD1178" s="16"/>
      <c r="BE1178" s="16"/>
      <c r="BF1178" s="17"/>
      <c r="BG1178" s="16"/>
      <c r="BH1178" s="16"/>
      <c r="BI1178" s="16"/>
      <c r="BJ1178" s="16"/>
      <c r="BK1178" s="16"/>
      <c r="BL1178" s="16"/>
      <c r="BM1178" s="16"/>
      <c r="BN1178" s="16"/>
    </row>
    <row r="1179" spans="1:66" x14ac:dyDescent="0.2">
      <c r="A1179" s="9" t="s">
        <v>1152</v>
      </c>
      <c r="B1179" s="43" t="s">
        <v>2049</v>
      </c>
      <c r="C1179" s="9">
        <v>5</v>
      </c>
      <c r="D1179" s="9"/>
      <c r="E1179" s="9"/>
      <c r="F1179" s="9"/>
      <c r="G1179" s="9">
        <v>1</v>
      </c>
      <c r="H1179" s="10">
        <v>61.784118591124802</v>
      </c>
      <c r="I1179" s="11">
        <v>17.28</v>
      </c>
      <c r="J1179" s="9">
        <v>81</v>
      </c>
      <c r="K1179" s="2">
        <v>9.0659534446599999</v>
      </c>
      <c r="L1179" s="11">
        <v>8.42626953125</v>
      </c>
      <c r="M1179" s="9">
        <v>1</v>
      </c>
      <c r="N1179" s="9">
        <v>1</v>
      </c>
      <c r="O1179" s="9">
        <v>2</v>
      </c>
      <c r="P1179" s="34">
        <v>1.3901894667439001</v>
      </c>
      <c r="Q1179" s="12">
        <v>1.0107848527853101</v>
      </c>
      <c r="R1179" s="12">
        <v>0.97432495536137298</v>
      </c>
      <c r="S1179" s="12">
        <v>1.20028403629026</v>
      </c>
      <c r="T1179" s="35">
        <v>1.3566874774836699</v>
      </c>
      <c r="U1179" s="34">
        <f t="shared" si="378"/>
        <v>0.47528151899501686</v>
      </c>
      <c r="V1179" s="12">
        <f t="shared" si="379"/>
        <v>1.5475949910507374E-2</v>
      </c>
      <c r="W1179" s="12">
        <f t="shared" si="380"/>
        <v>-3.7525076890805642E-2</v>
      </c>
      <c r="X1179" s="12">
        <f t="shared" si="381"/>
        <v>0.2633758468825263</v>
      </c>
      <c r="Y1179" s="35">
        <f t="shared" si="382"/>
        <v>0.44008842406438092</v>
      </c>
      <c r="Z1179" s="2"/>
      <c r="AA1179" s="13">
        <v>2</v>
      </c>
      <c r="AB1179" s="13">
        <v>2</v>
      </c>
      <c r="AC1179" s="13">
        <v>2</v>
      </c>
      <c r="AD1179" s="13">
        <v>2</v>
      </c>
      <c r="AE1179" s="14">
        <v>2</v>
      </c>
      <c r="AF1179" s="15">
        <v>3.4690713632507699</v>
      </c>
      <c r="AG1179" s="15">
        <v>8.0728861024293703</v>
      </c>
      <c r="AH1179" s="15">
        <v>1.11050051614017</v>
      </c>
      <c r="AI1179" s="15">
        <v>5.1680424184721696</v>
      </c>
      <c r="AJ1179" s="2">
        <v>4.5941723435262203</v>
      </c>
      <c r="AK1179" s="1">
        <f t="shared" si="383"/>
        <v>1</v>
      </c>
      <c r="AL1179" s="1">
        <f t="shared" si="384"/>
        <v>0</v>
      </c>
      <c r="AM1179" s="1">
        <f t="shared" si="385"/>
        <v>0</v>
      </c>
      <c r="AN1179" s="1">
        <f t="shared" si="386"/>
        <v>0</v>
      </c>
      <c r="AO1179" s="1">
        <f t="shared" si="387"/>
        <v>-1</v>
      </c>
      <c r="AP1179" s="1">
        <f t="shared" si="388"/>
        <v>0</v>
      </c>
      <c r="AQ1179" s="1">
        <f t="shared" si="389"/>
        <v>0</v>
      </c>
      <c r="AR1179" s="1">
        <f t="shared" si="390"/>
        <v>3</v>
      </c>
      <c r="AS1179" s="1">
        <f t="shared" si="391"/>
        <v>3</v>
      </c>
      <c r="AT1179" s="1">
        <f t="shared" si="392"/>
        <v>3</v>
      </c>
      <c r="AU1179" s="1">
        <f t="shared" si="393"/>
        <v>3</v>
      </c>
      <c r="AV1179" s="1">
        <f t="shared" si="394"/>
        <v>3</v>
      </c>
      <c r="AW1179" s="1">
        <f t="shared" si="395"/>
        <v>3</v>
      </c>
      <c r="AX1179" s="1">
        <f t="shared" si="396"/>
        <v>0</v>
      </c>
      <c r="AY1179" s="1">
        <v>5</v>
      </c>
      <c r="AZ1179" s="1">
        <f t="shared" si="397"/>
        <v>2</v>
      </c>
      <c r="BA1179" s="1">
        <f t="shared" si="398"/>
        <v>5</v>
      </c>
      <c r="BB1179" s="16"/>
      <c r="BC1179" s="16"/>
      <c r="BD1179" s="16"/>
      <c r="BE1179" s="16"/>
      <c r="BF1179" s="17"/>
      <c r="BG1179" s="16"/>
      <c r="BH1179" s="16"/>
      <c r="BI1179" s="16"/>
      <c r="BJ1179" s="16"/>
      <c r="BK1179" s="16"/>
      <c r="BL1179" s="16"/>
      <c r="BM1179" s="16"/>
      <c r="BN1179" s="16"/>
    </row>
    <row r="1180" spans="1:66" ht="21" x14ac:dyDescent="0.2">
      <c r="A1180" s="9" t="s">
        <v>968</v>
      </c>
      <c r="B1180" s="43" t="s">
        <v>3131</v>
      </c>
      <c r="C1180" s="9">
        <v>5</v>
      </c>
      <c r="D1180" s="9"/>
      <c r="E1180" s="9"/>
      <c r="F1180" s="9"/>
      <c r="G1180" s="9">
        <v>1</v>
      </c>
      <c r="H1180" s="10">
        <v>32.5604189996508</v>
      </c>
      <c r="I1180" s="11">
        <v>0.56999999999999995</v>
      </c>
      <c r="J1180" s="9">
        <v>4391</v>
      </c>
      <c r="K1180" s="2">
        <v>468.53249497466601</v>
      </c>
      <c r="L1180" s="11">
        <v>6.50732421875</v>
      </c>
      <c r="M1180" s="9">
        <v>2</v>
      </c>
      <c r="N1180" s="9">
        <v>2</v>
      </c>
      <c r="O1180" s="9">
        <v>2</v>
      </c>
      <c r="P1180" s="34">
        <v>1.27739153127354</v>
      </c>
      <c r="Q1180" s="12">
        <v>1.6124434390554201</v>
      </c>
      <c r="R1180" s="12">
        <v>0.96583794366634901</v>
      </c>
      <c r="S1180" s="12">
        <v>1.43553491104189</v>
      </c>
      <c r="T1180" s="35">
        <v>0.781455210070371</v>
      </c>
      <c r="U1180" s="34">
        <f t="shared" si="378"/>
        <v>0.35320079101607327</v>
      </c>
      <c r="V1180" s="12">
        <f t="shared" si="379"/>
        <v>0.68924855487672054</v>
      </c>
      <c r="W1180" s="12">
        <f t="shared" si="380"/>
        <v>-5.0146952909215302E-2</v>
      </c>
      <c r="X1180" s="12">
        <f t="shared" si="381"/>
        <v>0.52158841614214946</v>
      </c>
      <c r="Y1180" s="35">
        <f t="shared" si="382"/>
        <v>-0.35576490888078804</v>
      </c>
      <c r="Z1180" s="2"/>
      <c r="AA1180" s="13">
        <v>1</v>
      </c>
      <c r="AB1180" s="13">
        <v>1</v>
      </c>
      <c r="AC1180" s="13">
        <v>1</v>
      </c>
      <c r="AD1180" s="13">
        <v>1</v>
      </c>
      <c r="AE1180" s="14">
        <v>1</v>
      </c>
      <c r="AF1180" s="15"/>
      <c r="AG1180" s="15"/>
      <c r="AH1180" s="15"/>
      <c r="AI1180" s="15"/>
      <c r="AJ1180" s="2"/>
      <c r="AK1180" s="1">
        <f t="shared" si="383"/>
        <v>0</v>
      </c>
      <c r="AL1180" s="1">
        <f t="shared" si="384"/>
        <v>2</v>
      </c>
      <c r="AM1180" s="1">
        <f t="shared" si="385"/>
        <v>0</v>
      </c>
      <c r="AN1180" s="1">
        <f t="shared" si="386"/>
        <v>1</v>
      </c>
      <c r="AO1180" s="1">
        <f t="shared" si="387"/>
        <v>0</v>
      </c>
      <c r="AP1180" s="1">
        <f t="shared" si="388"/>
        <v>3</v>
      </c>
      <c r="AQ1180" s="1">
        <f t="shared" si="389"/>
        <v>0</v>
      </c>
      <c r="AR1180" s="1">
        <f t="shared" si="390"/>
        <v>0</v>
      </c>
      <c r="AS1180" s="1">
        <f t="shared" si="391"/>
        <v>0</v>
      </c>
      <c r="AT1180" s="1">
        <f t="shared" si="392"/>
        <v>0</v>
      </c>
      <c r="AU1180" s="1">
        <f t="shared" si="393"/>
        <v>0</v>
      </c>
      <c r="AV1180" s="1">
        <f t="shared" si="394"/>
        <v>0</v>
      </c>
      <c r="AW1180" s="1">
        <f t="shared" si="395"/>
        <v>0</v>
      </c>
      <c r="AX1180" s="1">
        <f t="shared" si="396"/>
        <v>1</v>
      </c>
      <c r="AY1180" s="1">
        <v>2</v>
      </c>
      <c r="AZ1180" s="1">
        <f t="shared" si="397"/>
        <v>1</v>
      </c>
      <c r="BA1180" s="1">
        <f t="shared" si="398"/>
        <v>5</v>
      </c>
      <c r="BB1180" s="16"/>
      <c r="BC1180" s="16"/>
      <c r="BD1180" s="16"/>
      <c r="BE1180" s="16"/>
      <c r="BF1180" s="17"/>
      <c r="BG1180" s="16"/>
      <c r="BH1180" s="16"/>
      <c r="BI1180" s="16"/>
      <c r="BJ1180" s="16"/>
      <c r="BK1180" s="16"/>
      <c r="BL1180" s="16"/>
      <c r="BM1180" s="16"/>
      <c r="BN1180" s="16"/>
    </row>
    <row r="1181" spans="1:66" x14ac:dyDescent="0.2">
      <c r="A1181" s="9" t="s">
        <v>1506</v>
      </c>
      <c r="B1181" s="43" t="s">
        <v>2047</v>
      </c>
      <c r="C1181" s="9">
        <v>5</v>
      </c>
      <c r="D1181" s="9"/>
      <c r="E1181" s="9"/>
      <c r="F1181" s="9"/>
      <c r="G1181" s="9">
        <v>1</v>
      </c>
      <c r="H1181" s="10">
        <v>43.38</v>
      </c>
      <c r="I1181" s="11">
        <v>2.86</v>
      </c>
      <c r="J1181" s="9">
        <v>559</v>
      </c>
      <c r="K1181" s="2">
        <v>59.837627244660098</v>
      </c>
      <c r="L1181" s="11">
        <v>5.28759765625</v>
      </c>
      <c r="M1181" s="9">
        <v>1</v>
      </c>
      <c r="N1181" s="9">
        <v>1</v>
      </c>
      <c r="O1181" s="9">
        <v>1</v>
      </c>
      <c r="P1181" s="34">
        <v>1.3690695715298999</v>
      </c>
      <c r="Q1181" s="12">
        <v>1.6124434390554201</v>
      </c>
      <c r="R1181" s="12">
        <v>0.95871399721236905</v>
      </c>
      <c r="S1181" s="12">
        <v>1.43553491104189</v>
      </c>
      <c r="T1181" s="35">
        <v>0.83754003641640895</v>
      </c>
      <c r="U1181" s="34">
        <f t="shared" si="378"/>
        <v>0.45319576138827722</v>
      </c>
      <c r="V1181" s="12">
        <f t="shared" si="379"/>
        <v>0.68924855487672054</v>
      </c>
      <c r="W1181" s="12">
        <f t="shared" si="380"/>
        <v>-6.0827599083720957E-2</v>
      </c>
      <c r="X1181" s="12">
        <f t="shared" si="381"/>
        <v>0.52158841614214946</v>
      </c>
      <c r="Y1181" s="35">
        <f t="shared" si="382"/>
        <v>-0.25576993850858099</v>
      </c>
      <c r="Z1181" s="2"/>
      <c r="AA1181" s="13">
        <v>1</v>
      </c>
      <c r="AB1181" s="13">
        <v>1</v>
      </c>
      <c r="AC1181" s="13">
        <v>1</v>
      </c>
      <c r="AD1181" s="13">
        <v>1</v>
      </c>
      <c r="AE1181" s="14">
        <v>1</v>
      </c>
      <c r="AF1181" s="15"/>
      <c r="AG1181" s="15"/>
      <c r="AH1181" s="15"/>
      <c r="AI1181" s="15"/>
      <c r="AJ1181" s="2"/>
      <c r="AK1181" s="1">
        <f t="shared" si="383"/>
        <v>1</v>
      </c>
      <c r="AL1181" s="1">
        <f t="shared" si="384"/>
        <v>2</v>
      </c>
      <c r="AM1181" s="1">
        <f t="shared" si="385"/>
        <v>0</v>
      </c>
      <c r="AN1181" s="1">
        <f t="shared" si="386"/>
        <v>1</v>
      </c>
      <c r="AO1181" s="1">
        <f t="shared" si="387"/>
        <v>0</v>
      </c>
      <c r="AP1181" s="1">
        <f t="shared" si="388"/>
        <v>4</v>
      </c>
      <c r="AQ1181" s="1">
        <f t="shared" si="389"/>
        <v>0</v>
      </c>
      <c r="AR1181" s="1">
        <f t="shared" si="390"/>
        <v>0</v>
      </c>
      <c r="AS1181" s="1">
        <f t="shared" si="391"/>
        <v>0</v>
      </c>
      <c r="AT1181" s="1">
        <f t="shared" si="392"/>
        <v>0</v>
      </c>
      <c r="AU1181" s="1">
        <f t="shared" si="393"/>
        <v>0</v>
      </c>
      <c r="AV1181" s="1">
        <f t="shared" si="394"/>
        <v>0</v>
      </c>
      <c r="AW1181" s="1">
        <f t="shared" si="395"/>
        <v>0</v>
      </c>
      <c r="AX1181" s="1">
        <f t="shared" si="396"/>
        <v>0</v>
      </c>
      <c r="AY1181" s="1">
        <v>2</v>
      </c>
      <c r="AZ1181" s="1">
        <f t="shared" si="397"/>
        <v>1</v>
      </c>
      <c r="BA1181" s="1">
        <f t="shared" si="398"/>
        <v>5</v>
      </c>
      <c r="BB1181" s="16"/>
      <c r="BC1181" s="16"/>
      <c r="BD1181" s="16"/>
      <c r="BE1181" s="16"/>
      <c r="BF1181" s="17"/>
      <c r="BG1181" s="16"/>
      <c r="BH1181" s="16"/>
      <c r="BI1181" s="16"/>
      <c r="BJ1181" s="16"/>
      <c r="BK1181" s="16"/>
      <c r="BL1181" s="16"/>
      <c r="BM1181" s="16"/>
      <c r="BN1181" s="16"/>
    </row>
    <row r="1182" spans="1:66" x14ac:dyDescent="0.2">
      <c r="A1182" s="9" t="s">
        <v>102</v>
      </c>
      <c r="B1182" s="43" t="s">
        <v>2048</v>
      </c>
      <c r="C1182" s="9">
        <v>5</v>
      </c>
      <c r="D1182" s="9"/>
      <c r="E1182" s="9"/>
      <c r="F1182" s="9"/>
      <c r="G1182" s="9">
        <v>1</v>
      </c>
      <c r="H1182" s="10">
        <v>81.61</v>
      </c>
      <c r="I1182" s="11">
        <v>11.27</v>
      </c>
      <c r="J1182" s="9">
        <v>142</v>
      </c>
      <c r="K1182" s="2">
        <v>16.790430694659999</v>
      </c>
      <c r="L1182" s="11">
        <v>5.26220703125</v>
      </c>
      <c r="M1182" s="9">
        <v>1</v>
      </c>
      <c r="N1182" s="9">
        <v>1</v>
      </c>
      <c r="O1182" s="9">
        <v>2</v>
      </c>
      <c r="P1182" s="34">
        <v>1.3730870296376501</v>
      </c>
      <c r="Q1182" s="12">
        <v>1.6124434390554201</v>
      </c>
      <c r="R1182" s="12">
        <v>0.958425801918938</v>
      </c>
      <c r="S1182" s="12">
        <v>1.43553491104189</v>
      </c>
      <c r="T1182" s="35">
        <v>0.83999775082321304</v>
      </c>
      <c r="U1182" s="34">
        <f t="shared" si="378"/>
        <v>0.4574230699478693</v>
      </c>
      <c r="V1182" s="12">
        <f t="shared" si="379"/>
        <v>0.68924855487672054</v>
      </c>
      <c r="W1182" s="12">
        <f t="shared" si="380"/>
        <v>-6.1261347237048951E-2</v>
      </c>
      <c r="X1182" s="12">
        <f t="shared" si="381"/>
        <v>0.52158841614214946</v>
      </c>
      <c r="Y1182" s="35">
        <f t="shared" si="382"/>
        <v>-0.25154262994898924</v>
      </c>
      <c r="Z1182" s="2"/>
      <c r="AA1182" s="13">
        <v>1</v>
      </c>
      <c r="AB1182" s="13">
        <v>1</v>
      </c>
      <c r="AC1182" s="13">
        <v>1</v>
      </c>
      <c r="AD1182" s="13">
        <v>1</v>
      </c>
      <c r="AE1182" s="14">
        <v>1</v>
      </c>
      <c r="AF1182" s="15"/>
      <c r="AG1182" s="15"/>
      <c r="AH1182" s="15"/>
      <c r="AI1182" s="15"/>
      <c r="AJ1182" s="2"/>
      <c r="AK1182" s="1">
        <f t="shared" si="383"/>
        <v>1</v>
      </c>
      <c r="AL1182" s="1">
        <f t="shared" si="384"/>
        <v>2</v>
      </c>
      <c r="AM1182" s="1">
        <f t="shared" si="385"/>
        <v>0</v>
      </c>
      <c r="AN1182" s="1">
        <f t="shared" si="386"/>
        <v>1</v>
      </c>
      <c r="AO1182" s="1">
        <f t="shared" si="387"/>
        <v>0</v>
      </c>
      <c r="AP1182" s="1">
        <f t="shared" si="388"/>
        <v>4</v>
      </c>
      <c r="AQ1182" s="1">
        <f t="shared" si="389"/>
        <v>0</v>
      </c>
      <c r="AR1182" s="1">
        <f t="shared" si="390"/>
        <v>0</v>
      </c>
      <c r="AS1182" s="1">
        <f t="shared" si="391"/>
        <v>0</v>
      </c>
      <c r="AT1182" s="1">
        <f t="shared" si="392"/>
        <v>0</v>
      </c>
      <c r="AU1182" s="1">
        <f t="shared" si="393"/>
        <v>0</v>
      </c>
      <c r="AV1182" s="1">
        <f t="shared" si="394"/>
        <v>0</v>
      </c>
      <c r="AW1182" s="1">
        <f t="shared" si="395"/>
        <v>0</v>
      </c>
      <c r="AX1182" s="1">
        <f t="shared" si="396"/>
        <v>0</v>
      </c>
      <c r="AY1182" s="1">
        <v>2</v>
      </c>
      <c r="AZ1182" s="1">
        <f t="shared" si="397"/>
        <v>1</v>
      </c>
      <c r="BA1182" s="1">
        <f t="shared" si="398"/>
        <v>5</v>
      </c>
      <c r="BB1182" s="16"/>
      <c r="BC1182" s="16"/>
      <c r="BD1182" s="16"/>
      <c r="BE1182" s="16"/>
      <c r="BF1182" s="17"/>
      <c r="BG1182" s="16"/>
      <c r="BH1182" s="16"/>
      <c r="BI1182" s="16"/>
      <c r="BJ1182" s="16"/>
      <c r="BK1182" s="16"/>
      <c r="BL1182" s="16"/>
      <c r="BM1182" s="16"/>
      <c r="BN1182" s="16"/>
    </row>
    <row r="1183" spans="1:66" x14ac:dyDescent="0.2">
      <c r="A1183" s="9" t="s">
        <v>154</v>
      </c>
      <c r="B1183" s="43" t="s">
        <v>2050</v>
      </c>
      <c r="C1183" s="9">
        <v>5</v>
      </c>
      <c r="D1183" s="9"/>
      <c r="E1183" s="9"/>
      <c r="F1183" s="9"/>
      <c r="G1183" s="9">
        <v>1</v>
      </c>
      <c r="H1183" s="10">
        <v>51.44</v>
      </c>
      <c r="I1183" s="11">
        <v>9.5500000000000007</v>
      </c>
      <c r="J1183" s="9">
        <v>220</v>
      </c>
      <c r="K1183" s="2">
        <v>24.059316064659999</v>
      </c>
      <c r="L1183" s="11">
        <v>7.59130859375</v>
      </c>
      <c r="M1183" s="9">
        <v>1</v>
      </c>
      <c r="N1183" s="9">
        <v>1</v>
      </c>
      <c r="O1183" s="9">
        <v>1</v>
      </c>
      <c r="P1183" s="34">
        <v>1.3979865325360601</v>
      </c>
      <c r="Q1183" s="12">
        <v>1.6124434390554201</v>
      </c>
      <c r="R1183" s="12">
        <v>0.95668027525993804</v>
      </c>
      <c r="S1183" s="12">
        <v>1.43553491104189</v>
      </c>
      <c r="T1183" s="35">
        <v>0.85523023498468898</v>
      </c>
      <c r="U1183" s="34">
        <f t="shared" si="378"/>
        <v>0.48335046261819514</v>
      </c>
      <c r="V1183" s="12">
        <f t="shared" si="379"/>
        <v>0.68924855487672054</v>
      </c>
      <c r="W1183" s="12">
        <f t="shared" si="380"/>
        <v>-6.3891241614213376E-2</v>
      </c>
      <c r="X1183" s="12">
        <f t="shared" si="381"/>
        <v>0.52158841614214946</v>
      </c>
      <c r="Y1183" s="35">
        <f t="shared" si="382"/>
        <v>-0.2256152372786597</v>
      </c>
      <c r="Z1183" s="2"/>
      <c r="AA1183" s="13">
        <v>1</v>
      </c>
      <c r="AB1183" s="13">
        <v>1</v>
      </c>
      <c r="AC1183" s="13">
        <v>1</v>
      </c>
      <c r="AD1183" s="13">
        <v>1</v>
      </c>
      <c r="AE1183" s="14">
        <v>1</v>
      </c>
      <c r="AF1183" s="15"/>
      <c r="AG1183" s="15"/>
      <c r="AH1183" s="15"/>
      <c r="AI1183" s="15"/>
      <c r="AJ1183" s="2"/>
      <c r="AK1183" s="1">
        <f t="shared" si="383"/>
        <v>1</v>
      </c>
      <c r="AL1183" s="1">
        <f t="shared" si="384"/>
        <v>2</v>
      </c>
      <c r="AM1183" s="1">
        <f t="shared" si="385"/>
        <v>0</v>
      </c>
      <c r="AN1183" s="1">
        <f t="shared" si="386"/>
        <v>1</v>
      </c>
      <c r="AO1183" s="1">
        <f t="shared" si="387"/>
        <v>0</v>
      </c>
      <c r="AP1183" s="1">
        <f t="shared" si="388"/>
        <v>4</v>
      </c>
      <c r="AQ1183" s="1">
        <f t="shared" si="389"/>
        <v>0</v>
      </c>
      <c r="AR1183" s="1">
        <f t="shared" si="390"/>
        <v>0</v>
      </c>
      <c r="AS1183" s="1">
        <f t="shared" si="391"/>
        <v>0</v>
      </c>
      <c r="AT1183" s="1">
        <f t="shared" si="392"/>
        <v>0</v>
      </c>
      <c r="AU1183" s="1">
        <f t="shared" si="393"/>
        <v>0</v>
      </c>
      <c r="AV1183" s="1">
        <f t="shared" si="394"/>
        <v>0</v>
      </c>
      <c r="AW1183" s="1">
        <f t="shared" si="395"/>
        <v>0</v>
      </c>
      <c r="AX1183" s="1">
        <f t="shared" si="396"/>
        <v>0</v>
      </c>
      <c r="AY1183" s="1">
        <v>2</v>
      </c>
      <c r="AZ1183" s="1">
        <f t="shared" si="397"/>
        <v>1</v>
      </c>
      <c r="BA1183" s="1">
        <f t="shared" si="398"/>
        <v>5</v>
      </c>
      <c r="BB1183" s="16"/>
      <c r="BC1183" s="16"/>
      <c r="BD1183" s="16"/>
      <c r="BE1183" s="16"/>
      <c r="BF1183" s="17"/>
      <c r="BG1183" s="16"/>
      <c r="BH1183" s="16"/>
      <c r="BI1183" s="16"/>
      <c r="BJ1183" s="16"/>
      <c r="BK1183" s="16"/>
      <c r="BL1183" s="16"/>
      <c r="BM1183" s="16"/>
      <c r="BN1183" s="16"/>
    </row>
    <row r="1184" spans="1:66" x14ac:dyDescent="0.2">
      <c r="A1184" s="9" t="s">
        <v>628</v>
      </c>
      <c r="B1184" s="43" t="s">
        <v>2046</v>
      </c>
      <c r="C1184" s="9">
        <v>5</v>
      </c>
      <c r="D1184" s="9"/>
      <c r="E1184" s="9"/>
      <c r="F1184" s="9"/>
      <c r="G1184" s="9">
        <v>1</v>
      </c>
      <c r="H1184" s="10">
        <v>75.83</v>
      </c>
      <c r="I1184" s="11">
        <v>5.01</v>
      </c>
      <c r="J1184" s="9">
        <v>379</v>
      </c>
      <c r="K1184" s="2">
        <v>42.714704384660003</v>
      </c>
      <c r="L1184" s="11">
        <v>6.27783203125</v>
      </c>
      <c r="M1184" s="9">
        <v>1</v>
      </c>
      <c r="N1184" s="9">
        <v>1</v>
      </c>
      <c r="O1184" s="9">
        <v>2</v>
      </c>
      <c r="P1184" s="34">
        <v>1.1282527065561101</v>
      </c>
      <c r="Q1184" s="12">
        <v>1.5163669933183299</v>
      </c>
      <c r="R1184" s="12">
        <v>0.92926093670436105</v>
      </c>
      <c r="S1184" s="12">
        <v>1.7109688734514801</v>
      </c>
      <c r="T1184" s="35">
        <v>0.73395022735592497</v>
      </c>
      <c r="U1184" s="34">
        <f t="shared" si="378"/>
        <v>0.17409023942378329</v>
      </c>
      <c r="V1184" s="12">
        <f t="shared" si="379"/>
        <v>0.6006189588948605</v>
      </c>
      <c r="W1184" s="12">
        <f t="shared" si="380"/>
        <v>-0.10584433226167402</v>
      </c>
      <c r="X1184" s="12">
        <f t="shared" si="381"/>
        <v>0.77481351404961674</v>
      </c>
      <c r="Y1184" s="35">
        <f t="shared" si="382"/>
        <v>-0.44624586449122017</v>
      </c>
      <c r="Z1184" s="2"/>
      <c r="AA1184" s="13">
        <v>1</v>
      </c>
      <c r="AB1184" s="13">
        <v>1</v>
      </c>
      <c r="AC1184" s="13">
        <v>1</v>
      </c>
      <c r="AD1184" s="13">
        <v>1</v>
      </c>
      <c r="AE1184" s="14">
        <v>1</v>
      </c>
      <c r="AF1184" s="15"/>
      <c r="AG1184" s="15"/>
      <c r="AH1184" s="15"/>
      <c r="AI1184" s="15"/>
      <c r="AJ1184" s="2"/>
      <c r="AK1184" s="1">
        <f t="shared" si="383"/>
        <v>0</v>
      </c>
      <c r="AL1184" s="1">
        <f t="shared" si="384"/>
        <v>2</v>
      </c>
      <c r="AM1184" s="1">
        <f t="shared" si="385"/>
        <v>0</v>
      </c>
      <c r="AN1184" s="1">
        <f t="shared" si="386"/>
        <v>2</v>
      </c>
      <c r="AO1184" s="1">
        <f t="shared" si="387"/>
        <v>0</v>
      </c>
      <c r="AP1184" s="1">
        <f t="shared" si="388"/>
        <v>4</v>
      </c>
      <c r="AQ1184" s="1">
        <f t="shared" si="389"/>
        <v>0</v>
      </c>
      <c r="AR1184" s="1">
        <f t="shared" si="390"/>
        <v>0</v>
      </c>
      <c r="AS1184" s="1">
        <f t="shared" si="391"/>
        <v>0</v>
      </c>
      <c r="AT1184" s="1">
        <f t="shared" si="392"/>
        <v>0</v>
      </c>
      <c r="AU1184" s="1">
        <f t="shared" si="393"/>
        <v>0</v>
      </c>
      <c r="AV1184" s="1">
        <f t="shared" si="394"/>
        <v>0</v>
      </c>
      <c r="AW1184" s="1">
        <f t="shared" si="395"/>
        <v>0</v>
      </c>
      <c r="AX1184" s="1">
        <f t="shared" si="396"/>
        <v>0</v>
      </c>
      <c r="AY1184" s="1">
        <v>2</v>
      </c>
      <c r="AZ1184" s="1">
        <f t="shared" si="397"/>
        <v>1</v>
      </c>
      <c r="BA1184" s="1">
        <f t="shared" si="398"/>
        <v>5</v>
      </c>
      <c r="BB1184" s="16"/>
      <c r="BC1184" s="16"/>
      <c r="BD1184" s="16"/>
      <c r="BE1184" s="16"/>
      <c r="BF1184" s="17"/>
      <c r="BG1184" s="16"/>
      <c r="BH1184" s="16"/>
      <c r="BI1184" s="16"/>
      <c r="BJ1184" s="16"/>
      <c r="BK1184" s="16"/>
      <c r="BL1184" s="16"/>
      <c r="BM1184" s="16"/>
      <c r="BN1184" s="16"/>
    </row>
    <row r="1185" spans="1:66" x14ac:dyDescent="0.2">
      <c r="A1185" s="9" t="s">
        <v>150</v>
      </c>
      <c r="B1185" s="43" t="s">
        <v>2043</v>
      </c>
      <c r="C1185" s="9">
        <v>5</v>
      </c>
      <c r="D1185" s="9"/>
      <c r="E1185" s="9"/>
      <c r="F1185" s="9"/>
      <c r="G1185" s="9">
        <v>1</v>
      </c>
      <c r="H1185" s="10">
        <v>85.576834238072706</v>
      </c>
      <c r="I1185" s="11">
        <v>6.87</v>
      </c>
      <c r="J1185" s="9">
        <v>262</v>
      </c>
      <c r="K1185" s="2">
        <v>31.281842764659899</v>
      </c>
      <c r="L1185" s="11">
        <v>11.26806640625</v>
      </c>
      <c r="M1185" s="9">
        <v>2</v>
      </c>
      <c r="N1185" s="9">
        <v>2</v>
      </c>
      <c r="O1185" s="9">
        <v>5</v>
      </c>
      <c r="P1185" s="34">
        <v>0.760769939100575</v>
      </c>
      <c r="Q1185" s="12">
        <v>0.93995308812762302</v>
      </c>
      <c r="R1185" s="12">
        <v>0.92884914722300504</v>
      </c>
      <c r="S1185" s="12">
        <v>0.98061412845344598</v>
      </c>
      <c r="T1185" s="35">
        <v>0.81819565908321401</v>
      </c>
      <c r="U1185" s="34">
        <f t="shared" si="378"/>
        <v>-0.39446785390358735</v>
      </c>
      <c r="V1185" s="12">
        <f t="shared" si="379"/>
        <v>-8.9339339389118019E-2</v>
      </c>
      <c r="W1185" s="12">
        <f t="shared" si="380"/>
        <v>-0.10648378485117066</v>
      </c>
      <c r="X1185" s="12">
        <f t="shared" si="381"/>
        <v>-2.8242547109486895E-2</v>
      </c>
      <c r="Y1185" s="35">
        <f t="shared" si="382"/>
        <v>-0.28948221182387329</v>
      </c>
      <c r="Z1185" s="2"/>
      <c r="AA1185" s="13">
        <v>3</v>
      </c>
      <c r="AB1185" s="13">
        <v>3</v>
      </c>
      <c r="AC1185" s="13">
        <v>3</v>
      </c>
      <c r="AD1185" s="13">
        <v>3</v>
      </c>
      <c r="AE1185" s="14">
        <v>3</v>
      </c>
      <c r="AF1185" s="15">
        <v>3.6353603523482301</v>
      </c>
      <c r="AG1185" s="15">
        <v>21.794505605242499</v>
      </c>
      <c r="AH1185" s="15">
        <v>29.825786649052102</v>
      </c>
      <c r="AI1185" s="15">
        <v>22.3495152980081</v>
      </c>
      <c r="AJ1185" s="2">
        <v>18.052528264837299</v>
      </c>
      <c r="AK1185" s="1">
        <f t="shared" si="383"/>
        <v>0</v>
      </c>
      <c r="AL1185" s="1">
        <f t="shared" si="384"/>
        <v>0</v>
      </c>
      <c r="AM1185" s="1">
        <f t="shared" si="385"/>
        <v>0</v>
      </c>
      <c r="AN1185" s="1">
        <f t="shared" si="386"/>
        <v>0</v>
      </c>
      <c r="AO1185" s="1">
        <f t="shared" si="387"/>
        <v>0</v>
      </c>
      <c r="AP1185" s="1">
        <f t="shared" si="388"/>
        <v>0</v>
      </c>
      <c r="AQ1185" s="1">
        <f t="shared" si="389"/>
        <v>1</v>
      </c>
      <c r="AR1185" s="1">
        <f t="shared" si="390"/>
        <v>3</v>
      </c>
      <c r="AS1185" s="1">
        <f t="shared" si="391"/>
        <v>2</v>
      </c>
      <c r="AT1185" s="1">
        <f t="shared" si="392"/>
        <v>1</v>
      </c>
      <c r="AU1185" s="1">
        <f t="shared" si="393"/>
        <v>2</v>
      </c>
      <c r="AV1185" s="1">
        <f t="shared" si="394"/>
        <v>2</v>
      </c>
      <c r="AW1185" s="1">
        <f t="shared" si="395"/>
        <v>2</v>
      </c>
      <c r="AX1185" s="1">
        <f t="shared" si="396"/>
        <v>1</v>
      </c>
      <c r="AY1185" s="1">
        <v>2</v>
      </c>
      <c r="AZ1185" s="1">
        <f t="shared" si="397"/>
        <v>1</v>
      </c>
      <c r="BA1185" s="1">
        <f t="shared" si="398"/>
        <v>5</v>
      </c>
      <c r="BB1185" s="16"/>
      <c r="BC1185" s="16"/>
      <c r="BD1185" s="16"/>
      <c r="BE1185" s="16"/>
      <c r="BF1185" s="17"/>
      <c r="BG1185" s="16"/>
      <c r="BH1185" s="16"/>
      <c r="BI1185" s="16"/>
      <c r="BJ1185" s="16"/>
      <c r="BK1185" s="16"/>
      <c r="BL1185" s="16"/>
      <c r="BM1185" s="16"/>
      <c r="BN1185" s="16"/>
    </row>
    <row r="1186" spans="1:66" x14ac:dyDescent="0.2">
      <c r="A1186" s="9" t="s">
        <v>1550</v>
      </c>
      <c r="B1186" s="43" t="s">
        <v>2589</v>
      </c>
      <c r="C1186" s="9">
        <v>5</v>
      </c>
      <c r="D1186" s="9"/>
      <c r="E1186" s="9"/>
      <c r="F1186" s="9"/>
      <c r="G1186" s="9">
        <v>1</v>
      </c>
      <c r="H1186" s="10">
        <v>54.722443359732601</v>
      </c>
      <c r="I1186" s="11">
        <v>1.79</v>
      </c>
      <c r="J1186" s="9">
        <v>392</v>
      </c>
      <c r="K1186" s="2">
        <v>46.485593604659996</v>
      </c>
      <c r="L1186" s="11">
        <v>10.00830078125</v>
      </c>
      <c r="M1186" s="9">
        <v>1</v>
      </c>
      <c r="N1186" s="9">
        <v>1</v>
      </c>
      <c r="O1186" s="9">
        <v>5</v>
      </c>
      <c r="P1186" s="34">
        <v>1.08892093552731</v>
      </c>
      <c r="Q1186" s="12">
        <v>0.75520850246649696</v>
      </c>
      <c r="R1186" s="12">
        <v>0.926812381702667</v>
      </c>
      <c r="S1186" s="12">
        <v>0.58376961681017003</v>
      </c>
      <c r="T1186" s="35">
        <v>1.3863365209310201</v>
      </c>
      <c r="U1186" s="34">
        <f t="shared" si="378"/>
        <v>0.12289920652165659</v>
      </c>
      <c r="V1186" s="12">
        <f t="shared" si="379"/>
        <v>-0.40505308760657049</v>
      </c>
      <c r="W1186" s="12">
        <f t="shared" si="380"/>
        <v>-0.10965077694518559</v>
      </c>
      <c r="X1186" s="12">
        <f t="shared" si="381"/>
        <v>-0.77652896938114879</v>
      </c>
      <c r="Y1186" s="35">
        <f t="shared" si="382"/>
        <v>0.47127750144951952</v>
      </c>
      <c r="Z1186" s="2"/>
      <c r="AA1186" s="13">
        <v>5</v>
      </c>
      <c r="AB1186" s="13">
        <v>5</v>
      </c>
      <c r="AC1186" s="13">
        <v>5</v>
      </c>
      <c r="AD1186" s="13">
        <v>5</v>
      </c>
      <c r="AE1186" s="14">
        <v>5</v>
      </c>
      <c r="AF1186" s="15">
        <v>25.6334412285151</v>
      </c>
      <c r="AG1186" s="15">
        <v>6.4662239359109099</v>
      </c>
      <c r="AH1186" s="15">
        <v>5.7256872869380802</v>
      </c>
      <c r="AI1186" s="15">
        <v>20.0046100960251</v>
      </c>
      <c r="AJ1186" s="2">
        <v>27.917985889679699</v>
      </c>
      <c r="AK1186" s="1">
        <f t="shared" si="383"/>
        <v>0</v>
      </c>
      <c r="AL1186" s="1">
        <f t="shared" si="384"/>
        <v>0</v>
      </c>
      <c r="AM1186" s="1">
        <f t="shared" si="385"/>
        <v>0</v>
      </c>
      <c r="AN1186" s="1">
        <f t="shared" si="386"/>
        <v>1</v>
      </c>
      <c r="AO1186" s="1">
        <f t="shared" si="387"/>
        <v>-1</v>
      </c>
      <c r="AP1186" s="1">
        <f t="shared" si="388"/>
        <v>0</v>
      </c>
      <c r="AQ1186" s="1">
        <f t="shared" si="389"/>
        <v>1</v>
      </c>
      <c r="AR1186" s="1">
        <f t="shared" si="390"/>
        <v>1</v>
      </c>
      <c r="AS1186" s="1">
        <f t="shared" si="391"/>
        <v>3</v>
      </c>
      <c r="AT1186" s="1">
        <f t="shared" si="392"/>
        <v>3</v>
      </c>
      <c r="AU1186" s="1">
        <f t="shared" si="393"/>
        <v>2</v>
      </c>
      <c r="AV1186" s="1">
        <f t="shared" si="394"/>
        <v>1</v>
      </c>
      <c r="AW1186" s="1">
        <f t="shared" si="395"/>
        <v>2</v>
      </c>
      <c r="AX1186" s="1">
        <f t="shared" si="396"/>
        <v>0</v>
      </c>
      <c r="AY1186" s="1">
        <v>5</v>
      </c>
      <c r="AZ1186" s="1">
        <f t="shared" si="397"/>
        <v>2</v>
      </c>
      <c r="BA1186" s="1">
        <f t="shared" si="398"/>
        <v>5</v>
      </c>
      <c r="BB1186" s="16"/>
      <c r="BC1186" s="16"/>
      <c r="BD1186" s="16"/>
      <c r="BE1186" s="16"/>
      <c r="BF1186" s="17"/>
      <c r="BG1186" s="16"/>
      <c r="BH1186" s="16"/>
      <c r="BI1186" s="16"/>
      <c r="BJ1186" s="16"/>
      <c r="BK1186" s="16"/>
      <c r="BL1186" s="16"/>
      <c r="BM1186" s="16"/>
      <c r="BN1186" s="16"/>
    </row>
    <row r="1187" spans="1:66" x14ac:dyDescent="0.2">
      <c r="A1187" s="9" t="s">
        <v>957</v>
      </c>
      <c r="B1187" s="43" t="s">
        <v>2592</v>
      </c>
      <c r="C1187" s="9">
        <v>5</v>
      </c>
      <c r="D1187" s="9"/>
      <c r="E1187" s="9"/>
      <c r="F1187" s="9"/>
      <c r="G1187" s="9">
        <v>1</v>
      </c>
      <c r="H1187" s="10">
        <v>43.59</v>
      </c>
      <c r="I1187" s="11">
        <v>21.74</v>
      </c>
      <c r="J1187" s="9">
        <v>92</v>
      </c>
      <c r="K1187" s="2">
        <v>10.56852795466</v>
      </c>
      <c r="L1187" s="11">
        <v>6.25244140625</v>
      </c>
      <c r="M1187" s="9">
        <v>1</v>
      </c>
      <c r="N1187" s="9">
        <v>1</v>
      </c>
      <c r="O1187" s="9">
        <v>1</v>
      </c>
      <c r="P1187" s="34">
        <v>1.80330134561727</v>
      </c>
      <c r="Q1187" s="12">
        <v>5.5571721972716004</v>
      </c>
      <c r="R1187" s="12">
        <v>0.91893128757365905</v>
      </c>
      <c r="S1187" s="12">
        <v>1.4510198485352099</v>
      </c>
      <c r="T1187" s="35">
        <v>0.32009508112031998</v>
      </c>
      <c r="U1187" s="34">
        <f t="shared" si="378"/>
        <v>0.85064050242781108</v>
      </c>
      <c r="V1187" s="12">
        <f t="shared" si="379"/>
        <v>2.4743509450393097</v>
      </c>
      <c r="W1187" s="12">
        <f t="shared" si="380"/>
        <v>-0.12197110582448308</v>
      </c>
      <c r="X1187" s="12">
        <f t="shared" si="381"/>
        <v>0.53706725419960111</v>
      </c>
      <c r="Y1187" s="35">
        <f t="shared" si="382"/>
        <v>-1.6434275876316289</v>
      </c>
      <c r="Z1187" s="2"/>
      <c r="AA1187" s="13">
        <v>1</v>
      </c>
      <c r="AB1187" s="13">
        <v>1</v>
      </c>
      <c r="AC1187" s="13">
        <v>1</v>
      </c>
      <c r="AD1187" s="13">
        <v>1</v>
      </c>
      <c r="AE1187" s="14">
        <v>1</v>
      </c>
      <c r="AF1187" s="15"/>
      <c r="AG1187" s="15"/>
      <c r="AH1187" s="15"/>
      <c r="AI1187" s="15"/>
      <c r="AJ1187" s="2"/>
      <c r="AK1187" s="1">
        <f t="shared" si="383"/>
        <v>2</v>
      </c>
      <c r="AL1187" s="1">
        <f t="shared" si="384"/>
        <v>5</v>
      </c>
      <c r="AM1187" s="1">
        <f t="shared" si="385"/>
        <v>0</v>
      </c>
      <c r="AN1187" s="1">
        <f t="shared" si="386"/>
        <v>1</v>
      </c>
      <c r="AO1187" s="1">
        <f t="shared" si="387"/>
        <v>-4</v>
      </c>
      <c r="AP1187" s="1">
        <f t="shared" si="388"/>
        <v>4</v>
      </c>
      <c r="AQ1187" s="1">
        <f t="shared" si="389"/>
        <v>0</v>
      </c>
      <c r="AR1187" s="1">
        <f t="shared" si="390"/>
        <v>0</v>
      </c>
      <c r="AS1187" s="1">
        <f t="shared" si="391"/>
        <v>0</v>
      </c>
      <c r="AT1187" s="1">
        <f t="shared" si="392"/>
        <v>0</v>
      </c>
      <c r="AU1187" s="1">
        <f t="shared" si="393"/>
        <v>0</v>
      </c>
      <c r="AV1187" s="1">
        <f t="shared" si="394"/>
        <v>0</v>
      </c>
      <c r="AW1187" s="1">
        <f t="shared" si="395"/>
        <v>0</v>
      </c>
      <c r="AX1187" s="1">
        <f t="shared" si="396"/>
        <v>0</v>
      </c>
      <c r="AY1187" s="1">
        <v>2</v>
      </c>
      <c r="AZ1187" s="1">
        <f t="shared" si="397"/>
        <v>1</v>
      </c>
      <c r="BA1187" s="1">
        <f t="shared" si="398"/>
        <v>5</v>
      </c>
      <c r="BB1187" s="16"/>
      <c r="BC1187" s="16"/>
      <c r="BD1187" s="16"/>
      <c r="BE1187" s="16"/>
      <c r="BF1187" s="17"/>
      <c r="BG1187" s="16"/>
      <c r="BH1187" s="16"/>
      <c r="BI1187" s="16"/>
      <c r="BJ1187" s="16"/>
      <c r="BK1187" s="16"/>
      <c r="BL1187" s="16"/>
      <c r="BM1187" s="16"/>
      <c r="BN1187" s="16"/>
    </row>
    <row r="1188" spans="1:66" ht="21" x14ac:dyDescent="0.2">
      <c r="A1188" s="9" t="s">
        <v>534</v>
      </c>
      <c r="B1188" s="43" t="s">
        <v>3130</v>
      </c>
      <c r="C1188" s="9">
        <v>5</v>
      </c>
      <c r="D1188" s="9"/>
      <c r="E1188" s="9"/>
      <c r="F1188" s="9"/>
      <c r="G1188" s="9">
        <v>1</v>
      </c>
      <c r="H1188" s="10">
        <v>43.958179473600602</v>
      </c>
      <c r="I1188" s="11">
        <v>7.49</v>
      </c>
      <c r="J1188" s="9">
        <v>227</v>
      </c>
      <c r="K1188" s="2">
        <v>24.620572474660001</v>
      </c>
      <c r="L1188" s="11">
        <v>7.21044921875</v>
      </c>
      <c r="M1188" s="9">
        <v>2</v>
      </c>
      <c r="N1188" s="9">
        <v>2</v>
      </c>
      <c r="O1188" s="9">
        <v>2</v>
      </c>
      <c r="P1188" s="34">
        <v>1.11164838858936</v>
      </c>
      <c r="Q1188" s="12">
        <v>1.5602679569366</v>
      </c>
      <c r="R1188" s="12">
        <v>0.91261077206128605</v>
      </c>
      <c r="S1188" s="12">
        <v>1.4739555337868799</v>
      </c>
      <c r="T1188" s="35">
        <v>0.70280169651019697</v>
      </c>
      <c r="U1188" s="34">
        <f t="shared" si="378"/>
        <v>0.15270053963178457</v>
      </c>
      <c r="V1188" s="12">
        <f t="shared" si="379"/>
        <v>0.64179381559168946</v>
      </c>
      <c r="W1188" s="12">
        <f t="shared" si="380"/>
        <v>-0.13192841205746875</v>
      </c>
      <c r="X1188" s="12">
        <f t="shared" si="381"/>
        <v>0.55969300194125915</v>
      </c>
      <c r="Y1188" s="35">
        <f t="shared" si="382"/>
        <v>-0.50881042098004048</v>
      </c>
      <c r="Z1188" s="2"/>
      <c r="AA1188" s="13">
        <v>1</v>
      </c>
      <c r="AB1188" s="13">
        <v>1</v>
      </c>
      <c r="AC1188" s="13">
        <v>1</v>
      </c>
      <c r="AD1188" s="13">
        <v>1</v>
      </c>
      <c r="AE1188" s="14">
        <v>1</v>
      </c>
      <c r="AF1188" s="15"/>
      <c r="AG1188" s="15"/>
      <c r="AH1188" s="15"/>
      <c r="AI1188" s="15"/>
      <c r="AJ1188" s="2"/>
      <c r="AK1188" s="1">
        <f t="shared" si="383"/>
        <v>0</v>
      </c>
      <c r="AL1188" s="1">
        <f t="shared" si="384"/>
        <v>2</v>
      </c>
      <c r="AM1188" s="1">
        <f t="shared" si="385"/>
        <v>0</v>
      </c>
      <c r="AN1188" s="1">
        <f t="shared" si="386"/>
        <v>1</v>
      </c>
      <c r="AO1188" s="1">
        <f t="shared" si="387"/>
        <v>0</v>
      </c>
      <c r="AP1188" s="1">
        <f t="shared" si="388"/>
        <v>3</v>
      </c>
      <c r="AQ1188" s="1">
        <f t="shared" si="389"/>
        <v>0</v>
      </c>
      <c r="AR1188" s="1">
        <f t="shared" si="390"/>
        <v>0</v>
      </c>
      <c r="AS1188" s="1">
        <f t="shared" si="391"/>
        <v>0</v>
      </c>
      <c r="AT1188" s="1">
        <f t="shared" si="392"/>
        <v>0</v>
      </c>
      <c r="AU1188" s="1">
        <f t="shared" si="393"/>
        <v>0</v>
      </c>
      <c r="AV1188" s="1">
        <f t="shared" si="394"/>
        <v>0</v>
      </c>
      <c r="AW1188" s="1">
        <f t="shared" si="395"/>
        <v>0</v>
      </c>
      <c r="AX1188" s="1">
        <f t="shared" si="396"/>
        <v>1</v>
      </c>
      <c r="AY1188" s="1">
        <v>2</v>
      </c>
      <c r="AZ1188" s="1">
        <f t="shared" si="397"/>
        <v>1</v>
      </c>
      <c r="BA1188" s="1">
        <f t="shared" si="398"/>
        <v>5</v>
      </c>
      <c r="BB1188" s="16"/>
      <c r="BC1188" s="16"/>
      <c r="BD1188" s="16"/>
      <c r="BE1188" s="16"/>
      <c r="BF1188" s="17"/>
      <c r="BG1188" s="16"/>
      <c r="BH1188" s="16"/>
      <c r="BI1188" s="16"/>
      <c r="BJ1188" s="16"/>
      <c r="BK1188" s="16"/>
      <c r="BL1188" s="16"/>
      <c r="BM1188" s="16"/>
      <c r="BN1188" s="16"/>
    </row>
    <row r="1189" spans="1:66" x14ac:dyDescent="0.2">
      <c r="A1189" s="9" t="s">
        <v>469</v>
      </c>
      <c r="B1189" s="43" t="s">
        <v>2044</v>
      </c>
      <c r="C1189" s="9">
        <v>5</v>
      </c>
      <c r="D1189" s="9"/>
      <c r="E1189" s="9"/>
      <c r="F1189" s="9"/>
      <c r="G1189" s="9">
        <v>1</v>
      </c>
      <c r="H1189" s="10">
        <v>134.12015628293599</v>
      </c>
      <c r="I1189" s="11">
        <v>28.29</v>
      </c>
      <c r="J1189" s="9">
        <v>152</v>
      </c>
      <c r="K1189" s="2">
        <v>17.137672074659999</v>
      </c>
      <c r="L1189" s="11">
        <v>6.18896484375</v>
      </c>
      <c r="M1189" s="9">
        <v>1</v>
      </c>
      <c r="N1189" s="9">
        <v>4</v>
      </c>
      <c r="O1189" s="9">
        <v>6</v>
      </c>
      <c r="P1189" s="34">
        <v>0.80860863147228401</v>
      </c>
      <c r="Q1189" s="12">
        <v>1.1128547004593801</v>
      </c>
      <c r="R1189" s="12">
        <v>0.90828871214814999</v>
      </c>
      <c r="S1189" s="12">
        <v>1.05682365734372</v>
      </c>
      <c r="T1189" s="35">
        <v>0.87073233311255904</v>
      </c>
      <c r="U1189" s="34">
        <f t="shared" si="378"/>
        <v>-0.306486491184016</v>
      </c>
      <c r="V1189" s="12">
        <f t="shared" si="379"/>
        <v>0.15426523992984761</v>
      </c>
      <c r="W1189" s="12">
        <f t="shared" si="380"/>
        <v>-0.1387771438706546</v>
      </c>
      <c r="X1189" s="12">
        <f t="shared" si="381"/>
        <v>7.9734667259881292E-2</v>
      </c>
      <c r="Y1189" s="35">
        <f t="shared" si="382"/>
        <v>-0.19969879861078599</v>
      </c>
      <c r="Z1189" s="2"/>
      <c r="AA1189" s="13">
        <v>6</v>
      </c>
      <c r="AB1189" s="13">
        <v>6</v>
      </c>
      <c r="AC1189" s="13">
        <v>5</v>
      </c>
      <c r="AD1189" s="13">
        <v>6</v>
      </c>
      <c r="AE1189" s="14">
        <v>5</v>
      </c>
      <c r="AF1189" s="15">
        <v>14.6418485606651</v>
      </c>
      <c r="AG1189" s="15">
        <v>26.5806970715266</v>
      </c>
      <c r="AH1189" s="15">
        <v>5.3234957152406501</v>
      </c>
      <c r="AI1189" s="15">
        <v>29.406547707255001</v>
      </c>
      <c r="AJ1189" s="2">
        <v>8.3247809276909699</v>
      </c>
      <c r="AK1189" s="1">
        <f t="shared" si="383"/>
        <v>0</v>
      </c>
      <c r="AL1189" s="1">
        <f t="shared" si="384"/>
        <v>0</v>
      </c>
      <c r="AM1189" s="1">
        <f t="shared" si="385"/>
        <v>0</v>
      </c>
      <c r="AN1189" s="1">
        <f t="shared" si="386"/>
        <v>0</v>
      </c>
      <c r="AO1189" s="1">
        <f t="shared" si="387"/>
        <v>0</v>
      </c>
      <c r="AP1189" s="1">
        <f t="shared" si="388"/>
        <v>0</v>
      </c>
      <c r="AQ1189" s="1">
        <f t="shared" si="389"/>
        <v>2</v>
      </c>
      <c r="AR1189" s="1">
        <f t="shared" si="390"/>
        <v>2</v>
      </c>
      <c r="AS1189" s="1">
        <f t="shared" si="391"/>
        <v>1</v>
      </c>
      <c r="AT1189" s="1">
        <f t="shared" si="392"/>
        <v>3</v>
      </c>
      <c r="AU1189" s="1">
        <f t="shared" si="393"/>
        <v>1</v>
      </c>
      <c r="AV1189" s="1">
        <f t="shared" si="394"/>
        <v>3</v>
      </c>
      <c r="AW1189" s="1">
        <f t="shared" si="395"/>
        <v>2</v>
      </c>
      <c r="AX1189" s="1">
        <f t="shared" si="396"/>
        <v>0</v>
      </c>
      <c r="AY1189" s="1">
        <v>2</v>
      </c>
      <c r="AZ1189" s="1">
        <f t="shared" si="397"/>
        <v>1</v>
      </c>
      <c r="BA1189" s="1">
        <f t="shared" si="398"/>
        <v>5</v>
      </c>
      <c r="BB1189" s="16"/>
      <c r="BC1189" s="16"/>
      <c r="BD1189" s="16"/>
      <c r="BE1189" s="16"/>
      <c r="BF1189" s="17"/>
      <c r="BG1189" s="16"/>
      <c r="BH1189" s="16"/>
      <c r="BI1189" s="16"/>
      <c r="BJ1189" s="16"/>
      <c r="BK1189" s="16"/>
      <c r="BL1189" s="16"/>
      <c r="BM1189" s="16"/>
      <c r="BN1189" s="16"/>
    </row>
    <row r="1190" spans="1:66" x14ac:dyDescent="0.2">
      <c r="A1190" s="9" t="s">
        <v>1517</v>
      </c>
      <c r="B1190" s="43" t="s">
        <v>2938</v>
      </c>
      <c r="C1190" s="9">
        <v>5</v>
      </c>
      <c r="D1190" s="9"/>
      <c r="E1190" s="9"/>
      <c r="F1190" s="9"/>
      <c r="G1190" s="9">
        <v>1</v>
      </c>
      <c r="H1190" s="10">
        <v>147.51181442654899</v>
      </c>
      <c r="I1190" s="11">
        <v>11.11</v>
      </c>
      <c r="J1190" s="9">
        <v>225</v>
      </c>
      <c r="K1190" s="2">
        <v>24.332256644659999</v>
      </c>
      <c r="L1190" s="11">
        <v>7.94287109375</v>
      </c>
      <c r="M1190" s="9">
        <v>2</v>
      </c>
      <c r="N1190" s="9">
        <v>2</v>
      </c>
      <c r="O1190" s="9">
        <v>3</v>
      </c>
      <c r="P1190" s="34">
        <v>1.02101210681751</v>
      </c>
      <c r="Q1190" s="12">
        <v>0.81300066397114801</v>
      </c>
      <c r="R1190" s="12">
        <v>0.90251303919955095</v>
      </c>
      <c r="S1190" s="12">
        <v>1.26396932825691</v>
      </c>
      <c r="T1190" s="35">
        <v>1.23880953515652</v>
      </c>
      <c r="U1190" s="34">
        <f t="shared" si="378"/>
        <v>2.9999973308786506E-2</v>
      </c>
      <c r="V1190" s="12">
        <f t="shared" si="379"/>
        <v>-0.29867156434906256</v>
      </c>
      <c r="W1190" s="12">
        <f t="shared" si="380"/>
        <v>-0.1479803191727205</v>
      </c>
      <c r="X1190" s="12">
        <f t="shared" si="381"/>
        <v>0.33796145520130028</v>
      </c>
      <c r="Y1190" s="35">
        <f t="shared" si="382"/>
        <v>0.30895439263771285</v>
      </c>
      <c r="Z1190" s="2"/>
      <c r="AA1190" s="13">
        <v>1</v>
      </c>
      <c r="AB1190" s="13">
        <v>1</v>
      </c>
      <c r="AC1190" s="13">
        <v>1</v>
      </c>
      <c r="AD1190" s="13">
        <v>1</v>
      </c>
      <c r="AE1190" s="14">
        <v>1</v>
      </c>
      <c r="AF1190" s="15"/>
      <c r="AG1190" s="15"/>
      <c r="AH1190" s="15"/>
      <c r="AI1190" s="15"/>
      <c r="AJ1190" s="2"/>
      <c r="AK1190" s="1">
        <f t="shared" si="383"/>
        <v>0</v>
      </c>
      <c r="AL1190" s="1">
        <f t="shared" si="384"/>
        <v>0</v>
      </c>
      <c r="AM1190" s="1">
        <f t="shared" si="385"/>
        <v>0</v>
      </c>
      <c r="AN1190" s="1">
        <f t="shared" si="386"/>
        <v>0</v>
      </c>
      <c r="AO1190" s="1">
        <f t="shared" si="387"/>
        <v>0</v>
      </c>
      <c r="AP1190" s="1">
        <f t="shared" si="388"/>
        <v>0</v>
      </c>
      <c r="AQ1190" s="1">
        <f t="shared" si="389"/>
        <v>0</v>
      </c>
      <c r="AR1190" s="1">
        <f t="shared" si="390"/>
        <v>0</v>
      </c>
      <c r="AS1190" s="1">
        <f t="shared" si="391"/>
        <v>0</v>
      </c>
      <c r="AT1190" s="1">
        <f t="shared" si="392"/>
        <v>0</v>
      </c>
      <c r="AU1190" s="1">
        <f t="shared" si="393"/>
        <v>0</v>
      </c>
      <c r="AV1190" s="1">
        <f t="shared" si="394"/>
        <v>0</v>
      </c>
      <c r="AW1190" s="1">
        <f t="shared" si="395"/>
        <v>0</v>
      </c>
      <c r="AX1190" s="1">
        <f t="shared" si="396"/>
        <v>1</v>
      </c>
      <c r="AY1190" s="1">
        <v>4</v>
      </c>
      <c r="AZ1190" s="1">
        <f t="shared" si="397"/>
        <v>4</v>
      </c>
      <c r="BA1190" s="1">
        <f t="shared" si="398"/>
        <v>5</v>
      </c>
      <c r="BB1190" s="16"/>
      <c r="BC1190" s="16"/>
      <c r="BD1190" s="16"/>
      <c r="BE1190" s="16"/>
      <c r="BF1190" s="17"/>
      <c r="BG1190" s="16"/>
      <c r="BH1190" s="16"/>
      <c r="BI1190" s="16"/>
      <c r="BJ1190" s="16"/>
      <c r="BK1190" s="16"/>
      <c r="BL1190" s="16"/>
      <c r="BM1190" s="16"/>
      <c r="BN1190" s="16"/>
    </row>
    <row r="1191" spans="1:66" ht="21" x14ac:dyDescent="0.2">
      <c r="A1191" s="9" t="s">
        <v>159</v>
      </c>
      <c r="B1191" s="43" t="s">
        <v>2585</v>
      </c>
      <c r="C1191" s="9">
        <v>5</v>
      </c>
      <c r="D1191" s="9"/>
      <c r="E1191" s="9"/>
      <c r="F1191" s="9"/>
      <c r="G1191" s="9">
        <v>1</v>
      </c>
      <c r="H1191" s="10">
        <v>39.56</v>
      </c>
      <c r="I1191" s="11">
        <v>2.81</v>
      </c>
      <c r="J1191" s="9">
        <v>320</v>
      </c>
      <c r="K1191" s="2">
        <v>35.58892201466</v>
      </c>
      <c r="L1191" s="11">
        <v>6.12548828125</v>
      </c>
      <c r="M1191" s="9">
        <v>1</v>
      </c>
      <c r="N1191" s="9">
        <v>1</v>
      </c>
      <c r="O1191" s="9">
        <v>1</v>
      </c>
      <c r="P1191" s="34">
        <v>0.78056508868949404</v>
      </c>
      <c r="Q1191" s="12">
        <v>0.62475687928114698</v>
      </c>
      <c r="R1191" s="12">
        <v>0.82925726743509898</v>
      </c>
      <c r="S1191" s="12">
        <v>1.17637127625336</v>
      </c>
      <c r="T1191" s="35">
        <v>1.2324310296719001</v>
      </c>
      <c r="U1191" s="34">
        <f t="shared" si="378"/>
        <v>-0.35740915619563296</v>
      </c>
      <c r="V1191" s="12">
        <f t="shared" si="379"/>
        <v>-0.67863321278081856</v>
      </c>
      <c r="W1191" s="12">
        <f t="shared" si="380"/>
        <v>-0.27010834434481035</v>
      </c>
      <c r="X1191" s="12">
        <f t="shared" si="381"/>
        <v>0.23434346312820487</v>
      </c>
      <c r="Y1191" s="35">
        <f t="shared" si="382"/>
        <v>0.30150691156504877</v>
      </c>
      <c r="Z1191" s="2"/>
      <c r="AA1191" s="13">
        <v>1</v>
      </c>
      <c r="AB1191" s="13">
        <v>1</v>
      </c>
      <c r="AC1191" s="13">
        <v>1</v>
      </c>
      <c r="AD1191" s="13">
        <v>1</v>
      </c>
      <c r="AE1191" s="14">
        <v>1</v>
      </c>
      <c r="AF1191" s="15"/>
      <c r="AG1191" s="15"/>
      <c r="AH1191" s="15"/>
      <c r="AI1191" s="15"/>
      <c r="AJ1191" s="2"/>
      <c r="AK1191" s="1">
        <f t="shared" si="383"/>
        <v>0</v>
      </c>
      <c r="AL1191" s="1">
        <f t="shared" si="384"/>
        <v>1</v>
      </c>
      <c r="AM1191" s="1">
        <f t="shared" si="385"/>
        <v>0</v>
      </c>
      <c r="AN1191" s="1">
        <f t="shared" si="386"/>
        <v>0</v>
      </c>
      <c r="AO1191" s="1">
        <f t="shared" si="387"/>
        <v>0</v>
      </c>
      <c r="AP1191" s="1">
        <f t="shared" si="388"/>
        <v>1</v>
      </c>
      <c r="AQ1191" s="1">
        <f t="shared" si="389"/>
        <v>0</v>
      </c>
      <c r="AR1191" s="1">
        <f t="shared" si="390"/>
        <v>0</v>
      </c>
      <c r="AS1191" s="1">
        <f t="shared" si="391"/>
        <v>0</v>
      </c>
      <c r="AT1191" s="1">
        <f t="shared" si="392"/>
        <v>0</v>
      </c>
      <c r="AU1191" s="1">
        <f t="shared" si="393"/>
        <v>0</v>
      </c>
      <c r="AV1191" s="1">
        <f t="shared" si="394"/>
        <v>0</v>
      </c>
      <c r="AW1191" s="1">
        <f t="shared" si="395"/>
        <v>0</v>
      </c>
      <c r="AX1191" s="1">
        <f t="shared" si="396"/>
        <v>0</v>
      </c>
      <c r="AY1191" s="1">
        <v>4</v>
      </c>
      <c r="AZ1191" s="1">
        <f t="shared" si="397"/>
        <v>4</v>
      </c>
      <c r="BA1191" s="1">
        <f t="shared" si="398"/>
        <v>5</v>
      </c>
      <c r="BB1191" s="16"/>
      <c r="BC1191" s="16"/>
      <c r="BD1191" s="16"/>
      <c r="BE1191" s="16"/>
      <c r="BF1191" s="17"/>
      <c r="BG1191" s="16"/>
      <c r="BH1191" s="16"/>
      <c r="BI1191" s="16"/>
      <c r="BJ1191" s="16"/>
      <c r="BK1191" s="16"/>
      <c r="BL1191" s="16"/>
      <c r="BM1191" s="16"/>
      <c r="BN1191" s="16"/>
    </row>
    <row r="1192" spans="1:66" ht="21" x14ac:dyDescent="0.2">
      <c r="A1192" s="9" t="s">
        <v>1194</v>
      </c>
      <c r="B1192" s="43" t="s">
        <v>2582</v>
      </c>
      <c r="C1192" s="9">
        <v>5</v>
      </c>
      <c r="D1192" s="9"/>
      <c r="E1192" s="9"/>
      <c r="F1192" s="9"/>
      <c r="G1192" s="9">
        <v>1</v>
      </c>
      <c r="H1192" s="10">
        <v>52.96</v>
      </c>
      <c r="I1192" s="11">
        <v>4.12</v>
      </c>
      <c r="J1192" s="9">
        <v>291</v>
      </c>
      <c r="K1192" s="2">
        <v>32.390250404660001</v>
      </c>
      <c r="L1192" s="11">
        <v>6.31591796875</v>
      </c>
      <c r="M1192" s="9">
        <v>1</v>
      </c>
      <c r="N1192" s="9">
        <v>1</v>
      </c>
      <c r="O1192" s="9">
        <v>1</v>
      </c>
      <c r="P1192" s="34">
        <v>0.54498664124379803</v>
      </c>
      <c r="Q1192" s="12">
        <v>0.53982169195849705</v>
      </c>
      <c r="R1192" s="12">
        <v>0.77535177242004005</v>
      </c>
      <c r="S1192" s="12">
        <v>0.50166251243484905</v>
      </c>
      <c r="T1192" s="35">
        <v>0.99586409097846196</v>
      </c>
      <c r="U1192" s="34">
        <f t="shared" si="378"/>
        <v>-0.87570722802078738</v>
      </c>
      <c r="V1192" s="12">
        <f t="shared" si="379"/>
        <v>-0.88944514429198551</v>
      </c>
      <c r="W1192" s="12">
        <f t="shared" si="380"/>
        <v>-0.36707709394102744</v>
      </c>
      <c r="X1192" s="12">
        <f t="shared" si="381"/>
        <v>-0.99521096054240521</v>
      </c>
      <c r="Y1192" s="35">
        <f t="shared" si="382"/>
        <v>-5.9792287489379122E-3</v>
      </c>
      <c r="Z1192" s="2"/>
      <c r="AA1192" s="13">
        <v>1</v>
      </c>
      <c r="AB1192" s="13">
        <v>1</v>
      </c>
      <c r="AC1192" s="13">
        <v>1</v>
      </c>
      <c r="AD1192" s="13">
        <v>1</v>
      </c>
      <c r="AE1192" s="14">
        <v>1</v>
      </c>
      <c r="AF1192" s="15"/>
      <c r="AG1192" s="15"/>
      <c r="AH1192" s="15"/>
      <c r="AI1192" s="15"/>
      <c r="AJ1192" s="2"/>
      <c r="AK1192" s="1">
        <f t="shared" si="383"/>
        <v>1</v>
      </c>
      <c r="AL1192" s="1">
        <f t="shared" si="384"/>
        <v>1</v>
      </c>
      <c r="AM1192" s="1">
        <f t="shared" si="385"/>
        <v>0</v>
      </c>
      <c r="AN1192" s="1">
        <f t="shared" si="386"/>
        <v>1</v>
      </c>
      <c r="AO1192" s="1">
        <f t="shared" si="387"/>
        <v>0</v>
      </c>
      <c r="AP1192" s="1">
        <f t="shared" si="388"/>
        <v>3</v>
      </c>
      <c r="AQ1192" s="1">
        <f t="shared" si="389"/>
        <v>0</v>
      </c>
      <c r="AR1192" s="1">
        <f t="shared" si="390"/>
        <v>0</v>
      </c>
      <c r="AS1192" s="1">
        <f t="shared" si="391"/>
        <v>0</v>
      </c>
      <c r="AT1192" s="1">
        <f t="shared" si="392"/>
        <v>0</v>
      </c>
      <c r="AU1192" s="1">
        <f t="shared" si="393"/>
        <v>0</v>
      </c>
      <c r="AV1192" s="1">
        <f t="shared" si="394"/>
        <v>0</v>
      </c>
      <c r="AW1192" s="1">
        <f t="shared" si="395"/>
        <v>0</v>
      </c>
      <c r="AX1192" s="1">
        <f t="shared" si="396"/>
        <v>0</v>
      </c>
      <c r="AY1192" s="1">
        <v>5</v>
      </c>
      <c r="AZ1192" s="1">
        <f t="shared" si="397"/>
        <v>2</v>
      </c>
      <c r="BA1192" s="1">
        <f t="shared" si="398"/>
        <v>5</v>
      </c>
      <c r="BB1192" s="16"/>
      <c r="BC1192" s="16"/>
      <c r="BD1192" s="16"/>
      <c r="BE1192" s="16"/>
      <c r="BF1192" s="17"/>
      <c r="BG1192" s="16"/>
      <c r="BH1192" s="16"/>
      <c r="BI1192" s="16"/>
      <c r="BJ1192" s="16"/>
      <c r="BK1192" s="16"/>
      <c r="BL1192" s="16"/>
      <c r="BM1192" s="16"/>
      <c r="BN1192" s="16"/>
    </row>
    <row r="1193" spans="1:66" x14ac:dyDescent="0.2">
      <c r="A1193" s="9" t="s">
        <v>798</v>
      </c>
      <c r="B1193" s="43" t="s">
        <v>2588</v>
      </c>
      <c r="C1193" s="9">
        <v>5</v>
      </c>
      <c r="D1193" s="9"/>
      <c r="E1193" s="9"/>
      <c r="F1193" s="9"/>
      <c r="G1193" s="9">
        <v>1</v>
      </c>
      <c r="H1193" s="10">
        <v>68.72</v>
      </c>
      <c r="I1193" s="11">
        <v>2.85</v>
      </c>
      <c r="J1193" s="9">
        <v>386</v>
      </c>
      <c r="K1193" s="2">
        <v>43.187251824660002</v>
      </c>
      <c r="L1193" s="11">
        <v>7.16650390625</v>
      </c>
      <c r="M1193" s="9">
        <v>1</v>
      </c>
      <c r="N1193" s="9">
        <v>1</v>
      </c>
      <c r="O1193" s="9">
        <v>1</v>
      </c>
      <c r="P1193" s="34">
        <v>0.93935584701916197</v>
      </c>
      <c r="Q1193" s="12">
        <v>0.78092042073951495</v>
      </c>
      <c r="R1193" s="12">
        <v>0.76114201504569001</v>
      </c>
      <c r="S1193" s="12">
        <v>0.33941290098343302</v>
      </c>
      <c r="T1193" s="35">
        <v>1.1865551026593499</v>
      </c>
      <c r="U1193" s="34">
        <f t="shared" si="378"/>
        <v>-9.0256311365661812E-2</v>
      </c>
      <c r="V1193" s="12">
        <f t="shared" si="379"/>
        <v>-0.35675255606429995</v>
      </c>
      <c r="W1193" s="12">
        <f t="shared" si="380"/>
        <v>-0.39376243578779707</v>
      </c>
      <c r="X1193" s="12">
        <f t="shared" si="381"/>
        <v>-1.558886692555121</v>
      </c>
      <c r="Y1193" s="35">
        <f t="shared" si="382"/>
        <v>0.24677909967849615</v>
      </c>
      <c r="Z1193" s="2"/>
      <c r="AA1193" s="13">
        <v>1</v>
      </c>
      <c r="AB1193" s="13">
        <v>1</v>
      </c>
      <c r="AC1193" s="13">
        <v>1</v>
      </c>
      <c r="AD1193" s="13">
        <v>1</v>
      </c>
      <c r="AE1193" s="14">
        <v>1</v>
      </c>
      <c r="AF1193" s="15"/>
      <c r="AG1193" s="15"/>
      <c r="AH1193" s="15"/>
      <c r="AI1193" s="15"/>
      <c r="AJ1193" s="2"/>
      <c r="AK1193" s="1">
        <f t="shared" si="383"/>
        <v>0</v>
      </c>
      <c r="AL1193" s="1">
        <f t="shared" si="384"/>
        <v>0</v>
      </c>
      <c r="AM1193" s="1">
        <f t="shared" si="385"/>
        <v>0</v>
      </c>
      <c r="AN1193" s="1">
        <f t="shared" si="386"/>
        <v>3</v>
      </c>
      <c r="AO1193" s="1">
        <f t="shared" si="387"/>
        <v>0</v>
      </c>
      <c r="AP1193" s="1">
        <f t="shared" si="388"/>
        <v>3</v>
      </c>
      <c r="AQ1193" s="1">
        <f t="shared" si="389"/>
        <v>0</v>
      </c>
      <c r="AR1193" s="1">
        <f t="shared" si="390"/>
        <v>0</v>
      </c>
      <c r="AS1193" s="1">
        <f t="shared" si="391"/>
        <v>0</v>
      </c>
      <c r="AT1193" s="1">
        <f t="shared" si="392"/>
        <v>0</v>
      </c>
      <c r="AU1193" s="1">
        <f t="shared" si="393"/>
        <v>0</v>
      </c>
      <c r="AV1193" s="1">
        <f t="shared" si="394"/>
        <v>0</v>
      </c>
      <c r="AW1193" s="1">
        <f t="shared" si="395"/>
        <v>0</v>
      </c>
      <c r="AX1193" s="1">
        <f t="shared" si="396"/>
        <v>0</v>
      </c>
      <c r="AY1193" s="1">
        <v>5</v>
      </c>
      <c r="AZ1193" s="1">
        <f t="shared" si="397"/>
        <v>2</v>
      </c>
      <c r="BA1193" s="1">
        <f t="shared" si="398"/>
        <v>5</v>
      </c>
      <c r="BB1193" s="16"/>
      <c r="BC1193" s="16"/>
      <c r="BD1193" s="16"/>
      <c r="BE1193" s="16"/>
      <c r="BF1193" s="17"/>
      <c r="BG1193" s="16"/>
      <c r="BH1193" s="16"/>
      <c r="BI1193" s="16"/>
      <c r="BJ1193" s="16"/>
      <c r="BK1193" s="16"/>
      <c r="BL1193" s="16"/>
      <c r="BM1193" s="16"/>
      <c r="BN1193" s="16"/>
    </row>
    <row r="1194" spans="1:66" x14ac:dyDescent="0.2">
      <c r="A1194" s="9" t="s">
        <v>360</v>
      </c>
      <c r="B1194" s="43" t="s">
        <v>2584</v>
      </c>
      <c r="C1194" s="9">
        <v>5</v>
      </c>
      <c r="D1194" s="9"/>
      <c r="E1194" s="9"/>
      <c r="F1194" s="9"/>
      <c r="G1194" s="9">
        <v>1</v>
      </c>
      <c r="H1194" s="10">
        <v>56.4377415958689</v>
      </c>
      <c r="I1194" s="11">
        <v>3.6</v>
      </c>
      <c r="J1194" s="9">
        <v>750</v>
      </c>
      <c r="K1194" s="2">
        <v>85.459875104660199</v>
      </c>
      <c r="L1194" s="11">
        <v>5.73193359375</v>
      </c>
      <c r="M1194" s="9">
        <v>2</v>
      </c>
      <c r="N1194" s="9">
        <v>2</v>
      </c>
      <c r="O1194" s="9">
        <v>2</v>
      </c>
      <c r="P1194" s="34">
        <v>0.70662265836499505</v>
      </c>
      <c r="Q1194" s="12">
        <v>0.53818462025585101</v>
      </c>
      <c r="R1194" s="12">
        <v>0.73564089243983199</v>
      </c>
      <c r="S1194" s="12">
        <v>0.66562445054167696</v>
      </c>
      <c r="T1194" s="35">
        <v>1.29515225032325</v>
      </c>
      <c r="U1194" s="34">
        <f t="shared" si="378"/>
        <v>-0.50098808386045646</v>
      </c>
      <c r="V1194" s="12">
        <f t="shared" si="379"/>
        <v>-0.89382693132941293</v>
      </c>
      <c r="W1194" s="12">
        <f t="shared" si="380"/>
        <v>-0.44292641709452119</v>
      </c>
      <c r="X1194" s="12">
        <f t="shared" si="381"/>
        <v>-0.58721966557401239</v>
      </c>
      <c r="Y1194" s="35">
        <f t="shared" si="382"/>
        <v>0.37312170244882276</v>
      </c>
      <c r="Z1194" s="2"/>
      <c r="AA1194" s="13">
        <v>1</v>
      </c>
      <c r="AB1194" s="13">
        <v>1</v>
      </c>
      <c r="AC1194" s="13">
        <v>1</v>
      </c>
      <c r="AD1194" s="13">
        <v>1</v>
      </c>
      <c r="AE1194" s="14">
        <v>1</v>
      </c>
      <c r="AF1194" s="15"/>
      <c r="AG1194" s="15"/>
      <c r="AH1194" s="15"/>
      <c r="AI1194" s="15"/>
      <c r="AJ1194" s="2"/>
      <c r="AK1194" s="1">
        <f t="shared" si="383"/>
        <v>0</v>
      </c>
      <c r="AL1194" s="1">
        <f t="shared" si="384"/>
        <v>1</v>
      </c>
      <c r="AM1194" s="1">
        <f t="shared" si="385"/>
        <v>0</v>
      </c>
      <c r="AN1194" s="1">
        <f t="shared" si="386"/>
        <v>1</v>
      </c>
      <c r="AO1194" s="1">
        <f t="shared" si="387"/>
        <v>0</v>
      </c>
      <c r="AP1194" s="1">
        <f t="shared" si="388"/>
        <v>2</v>
      </c>
      <c r="AQ1194" s="1">
        <f t="shared" si="389"/>
        <v>0</v>
      </c>
      <c r="AR1194" s="1">
        <f t="shared" si="390"/>
        <v>0</v>
      </c>
      <c r="AS1194" s="1">
        <f t="shared" si="391"/>
        <v>0</v>
      </c>
      <c r="AT1194" s="1">
        <f t="shared" si="392"/>
        <v>0</v>
      </c>
      <c r="AU1194" s="1">
        <f t="shared" si="393"/>
        <v>0</v>
      </c>
      <c r="AV1194" s="1">
        <f t="shared" si="394"/>
        <v>0</v>
      </c>
      <c r="AW1194" s="1">
        <f t="shared" si="395"/>
        <v>0</v>
      </c>
      <c r="AX1194" s="1">
        <f t="shared" si="396"/>
        <v>1</v>
      </c>
      <c r="AY1194" s="1">
        <v>5</v>
      </c>
      <c r="AZ1194" s="1">
        <f t="shared" si="397"/>
        <v>2</v>
      </c>
      <c r="BA1194" s="1">
        <f t="shared" si="398"/>
        <v>5</v>
      </c>
      <c r="BB1194" s="16"/>
      <c r="BC1194" s="16"/>
      <c r="BD1194" s="16"/>
      <c r="BE1194" s="16"/>
      <c r="BF1194" s="17"/>
      <c r="BG1194" s="16"/>
      <c r="BH1194" s="16"/>
      <c r="BI1194" s="16"/>
      <c r="BJ1194" s="16"/>
      <c r="BK1194" s="16"/>
      <c r="BL1194" s="16"/>
      <c r="BM1194" s="16"/>
      <c r="BN1194" s="16"/>
    </row>
    <row r="1195" spans="1:66" x14ac:dyDescent="0.2">
      <c r="A1195" s="9" t="s">
        <v>955</v>
      </c>
      <c r="B1195" s="43" t="s">
        <v>2581</v>
      </c>
      <c r="C1195" s="9">
        <v>5</v>
      </c>
      <c r="D1195" s="9"/>
      <c r="E1195" s="9"/>
      <c r="F1195" s="9"/>
      <c r="G1195" s="9">
        <v>1</v>
      </c>
      <c r="H1195" s="10">
        <v>45</v>
      </c>
      <c r="I1195" s="11">
        <v>6.57</v>
      </c>
      <c r="J1195" s="9">
        <v>198</v>
      </c>
      <c r="K1195" s="2">
        <v>22.573717074659999</v>
      </c>
      <c r="L1195" s="11">
        <v>8.90966796875</v>
      </c>
      <c r="M1195" s="9">
        <v>1</v>
      </c>
      <c r="N1195" s="9">
        <v>1</v>
      </c>
      <c r="O1195" s="9">
        <v>1</v>
      </c>
      <c r="P1195" s="34">
        <v>0.48701834000245697</v>
      </c>
      <c r="Q1195" s="12">
        <v>4.5514216927045297</v>
      </c>
      <c r="R1195" s="12">
        <v>0.68940308645419601</v>
      </c>
      <c r="S1195" s="12">
        <v>0.51179129769237597</v>
      </c>
      <c r="T1195" s="35">
        <v>0.105551106132845</v>
      </c>
      <c r="U1195" s="34">
        <f t="shared" si="378"/>
        <v>-1.0379519929444372</v>
      </c>
      <c r="V1195" s="12">
        <f t="shared" si="379"/>
        <v>2.1863172592987588</v>
      </c>
      <c r="W1195" s="12">
        <f t="shared" si="380"/>
        <v>-0.53658033722918475</v>
      </c>
      <c r="X1195" s="12">
        <f t="shared" si="381"/>
        <v>-0.96637247834781326</v>
      </c>
      <c r="Y1195" s="35">
        <f t="shared" si="382"/>
        <v>-3.2439863972633232</v>
      </c>
      <c r="Z1195" s="2"/>
      <c r="AA1195" s="13">
        <v>1</v>
      </c>
      <c r="AB1195" s="13">
        <v>1</v>
      </c>
      <c r="AC1195" s="13">
        <v>1</v>
      </c>
      <c r="AD1195" s="13">
        <v>1</v>
      </c>
      <c r="AE1195" s="14">
        <v>1</v>
      </c>
      <c r="AF1195" s="15"/>
      <c r="AG1195" s="15"/>
      <c r="AH1195" s="15"/>
      <c r="AI1195" s="15"/>
      <c r="AJ1195" s="2"/>
      <c r="AK1195" s="1">
        <f t="shared" si="383"/>
        <v>2</v>
      </c>
      <c r="AL1195" s="1">
        <f t="shared" si="384"/>
        <v>5</v>
      </c>
      <c r="AM1195" s="1">
        <f t="shared" si="385"/>
        <v>0</v>
      </c>
      <c r="AN1195" s="1">
        <f t="shared" si="386"/>
        <v>1</v>
      </c>
      <c r="AO1195" s="1">
        <f t="shared" si="387"/>
        <v>-4</v>
      </c>
      <c r="AP1195" s="1">
        <f t="shared" si="388"/>
        <v>4</v>
      </c>
      <c r="AQ1195" s="1">
        <f t="shared" si="389"/>
        <v>0</v>
      </c>
      <c r="AR1195" s="1">
        <f t="shared" si="390"/>
        <v>0</v>
      </c>
      <c r="AS1195" s="1">
        <f t="shared" si="391"/>
        <v>0</v>
      </c>
      <c r="AT1195" s="1">
        <f t="shared" si="392"/>
        <v>0</v>
      </c>
      <c r="AU1195" s="1">
        <f t="shared" si="393"/>
        <v>0</v>
      </c>
      <c r="AV1195" s="1">
        <f t="shared" si="394"/>
        <v>0</v>
      </c>
      <c r="AW1195" s="1">
        <f t="shared" si="395"/>
        <v>0</v>
      </c>
      <c r="AX1195" s="1">
        <f t="shared" si="396"/>
        <v>0</v>
      </c>
      <c r="AY1195" s="1">
        <v>2</v>
      </c>
      <c r="AZ1195" s="1">
        <f t="shared" si="397"/>
        <v>1</v>
      </c>
      <c r="BA1195" s="1">
        <f t="shared" si="398"/>
        <v>5</v>
      </c>
      <c r="BB1195" s="16"/>
      <c r="BC1195" s="16"/>
      <c r="BD1195" s="16"/>
      <c r="BE1195" s="16"/>
      <c r="BF1195" s="17"/>
      <c r="BG1195" s="16"/>
      <c r="BH1195" s="16"/>
      <c r="BI1195" s="16"/>
      <c r="BJ1195" s="16"/>
      <c r="BK1195" s="16"/>
      <c r="BL1195" s="16"/>
      <c r="BM1195" s="16"/>
      <c r="BN1195" s="16"/>
    </row>
    <row r="1196" spans="1:66" ht="21" x14ac:dyDescent="0.2">
      <c r="A1196" s="9" t="s">
        <v>555</v>
      </c>
      <c r="B1196" s="43" t="s">
        <v>2586</v>
      </c>
      <c r="C1196" s="9">
        <v>5</v>
      </c>
      <c r="D1196" s="9"/>
      <c r="E1196" s="9"/>
      <c r="F1196" s="9"/>
      <c r="G1196" s="9">
        <v>1</v>
      </c>
      <c r="H1196" s="10">
        <v>44.29</v>
      </c>
      <c r="I1196" s="11">
        <v>2.58</v>
      </c>
      <c r="J1196" s="9">
        <v>658</v>
      </c>
      <c r="K1196" s="2">
        <v>73.730400714660107</v>
      </c>
      <c r="L1196" s="11">
        <v>8.17724609375</v>
      </c>
      <c r="M1196" s="9">
        <v>1</v>
      </c>
      <c r="N1196" s="9">
        <v>1</v>
      </c>
      <c r="O1196" s="9">
        <v>1</v>
      </c>
      <c r="P1196" s="34">
        <v>0.85328843031246804</v>
      </c>
      <c r="Q1196" s="12">
        <v>0.861338314366211</v>
      </c>
      <c r="R1196" s="12">
        <v>0.68053811543631204</v>
      </c>
      <c r="S1196" s="12">
        <v>1.3866472847074101</v>
      </c>
      <c r="T1196" s="35">
        <v>0.97720715670869995</v>
      </c>
      <c r="U1196" s="34">
        <f t="shared" si="378"/>
        <v>-0.22889460815604226</v>
      </c>
      <c r="V1196" s="12">
        <f t="shared" si="379"/>
        <v>-0.21534808770481434</v>
      </c>
      <c r="W1196" s="12">
        <f t="shared" si="380"/>
        <v>-0.55525212873338237</v>
      </c>
      <c r="X1196" s="12">
        <f t="shared" si="381"/>
        <v>0.47160086241545879</v>
      </c>
      <c r="Y1196" s="35">
        <f t="shared" si="382"/>
        <v>-3.3263665471363807E-2</v>
      </c>
      <c r="Z1196" s="2"/>
      <c r="AA1196" s="13">
        <v>1</v>
      </c>
      <c r="AB1196" s="13">
        <v>1</v>
      </c>
      <c r="AC1196" s="13">
        <v>1</v>
      </c>
      <c r="AD1196" s="13">
        <v>1</v>
      </c>
      <c r="AE1196" s="14">
        <v>1</v>
      </c>
      <c r="AF1196" s="15"/>
      <c r="AG1196" s="15"/>
      <c r="AH1196" s="15"/>
      <c r="AI1196" s="15"/>
      <c r="AJ1196" s="2"/>
      <c r="AK1196" s="1">
        <f t="shared" si="383"/>
        <v>0</v>
      </c>
      <c r="AL1196" s="1">
        <f t="shared" si="384"/>
        <v>0</v>
      </c>
      <c r="AM1196" s="1">
        <f t="shared" si="385"/>
        <v>0</v>
      </c>
      <c r="AN1196" s="1">
        <f t="shared" si="386"/>
        <v>1</v>
      </c>
      <c r="AO1196" s="1">
        <f t="shared" si="387"/>
        <v>0</v>
      </c>
      <c r="AP1196" s="1">
        <f t="shared" si="388"/>
        <v>1</v>
      </c>
      <c r="AQ1196" s="1">
        <f t="shared" si="389"/>
        <v>0</v>
      </c>
      <c r="AR1196" s="1">
        <f t="shared" si="390"/>
        <v>0</v>
      </c>
      <c r="AS1196" s="1">
        <f t="shared" si="391"/>
        <v>0</v>
      </c>
      <c r="AT1196" s="1">
        <f t="shared" si="392"/>
        <v>0</v>
      </c>
      <c r="AU1196" s="1">
        <f t="shared" si="393"/>
        <v>0</v>
      </c>
      <c r="AV1196" s="1">
        <f t="shared" si="394"/>
        <v>0</v>
      </c>
      <c r="AW1196" s="1">
        <f t="shared" si="395"/>
        <v>0</v>
      </c>
      <c r="AX1196" s="1">
        <f t="shared" si="396"/>
        <v>0</v>
      </c>
      <c r="AY1196" s="1">
        <v>4</v>
      </c>
      <c r="AZ1196" s="1">
        <f t="shared" si="397"/>
        <v>4</v>
      </c>
      <c r="BA1196" s="1">
        <f t="shared" si="398"/>
        <v>5</v>
      </c>
      <c r="BB1196" s="16"/>
      <c r="BC1196" s="16"/>
      <c r="BD1196" s="16"/>
      <c r="BE1196" s="16"/>
      <c r="BF1196" s="17"/>
      <c r="BG1196" s="16"/>
      <c r="BH1196" s="16"/>
      <c r="BI1196" s="16"/>
      <c r="BJ1196" s="16"/>
      <c r="BK1196" s="16"/>
      <c r="BL1196" s="16"/>
      <c r="BM1196" s="16"/>
      <c r="BN1196" s="16"/>
    </row>
    <row r="1197" spans="1:66" x14ac:dyDescent="0.2">
      <c r="A1197" s="9" t="s">
        <v>1030</v>
      </c>
      <c r="B1197" s="43" t="s">
        <v>2583</v>
      </c>
      <c r="C1197" s="9">
        <v>5</v>
      </c>
      <c r="D1197" s="9"/>
      <c r="E1197" s="9"/>
      <c r="F1197" s="9"/>
      <c r="G1197" s="9">
        <v>1</v>
      </c>
      <c r="H1197" s="10">
        <v>50.398681244165203</v>
      </c>
      <c r="I1197" s="11">
        <v>0.28000000000000003</v>
      </c>
      <c r="J1197" s="9">
        <v>2813</v>
      </c>
      <c r="K1197" s="2">
        <v>307.35909475466099</v>
      </c>
      <c r="L1197" s="11">
        <v>5.23681640625</v>
      </c>
      <c r="M1197" s="9">
        <v>1</v>
      </c>
      <c r="N1197" s="9">
        <v>1</v>
      </c>
      <c r="O1197" s="9">
        <v>8</v>
      </c>
      <c r="P1197" s="34">
        <v>0.60071782525329398</v>
      </c>
      <c r="Q1197" s="12">
        <v>0.84680193732343301</v>
      </c>
      <c r="R1197" s="12">
        <v>0.67029184438189005</v>
      </c>
      <c r="S1197" s="12">
        <v>1.19919511523254</v>
      </c>
      <c r="T1197" s="35">
        <v>0.69976662316706795</v>
      </c>
      <c r="U1197" s="34">
        <f t="shared" si="378"/>
        <v>-0.73524062092978604</v>
      </c>
      <c r="V1197" s="12">
        <f t="shared" si="379"/>
        <v>-0.23990352492339972</v>
      </c>
      <c r="W1197" s="12">
        <f t="shared" si="380"/>
        <v>-0.57713871458794597</v>
      </c>
      <c r="X1197" s="12">
        <f t="shared" si="381"/>
        <v>0.26206641177720985</v>
      </c>
      <c r="Y1197" s="35">
        <f t="shared" si="382"/>
        <v>-0.51505424102652297</v>
      </c>
      <c r="Z1197" s="2"/>
      <c r="AA1197" s="13">
        <v>1</v>
      </c>
      <c r="AB1197" s="13">
        <v>1</v>
      </c>
      <c r="AC1197" s="13">
        <v>1</v>
      </c>
      <c r="AD1197" s="13">
        <v>1</v>
      </c>
      <c r="AE1197" s="14">
        <v>1</v>
      </c>
      <c r="AF1197" s="15"/>
      <c r="AG1197" s="15"/>
      <c r="AH1197" s="15"/>
      <c r="AI1197" s="15"/>
      <c r="AJ1197" s="2"/>
      <c r="AK1197" s="1">
        <f t="shared" si="383"/>
        <v>1</v>
      </c>
      <c r="AL1197" s="1">
        <f t="shared" si="384"/>
        <v>0</v>
      </c>
      <c r="AM1197" s="1">
        <f t="shared" si="385"/>
        <v>0</v>
      </c>
      <c r="AN1197" s="1">
        <f t="shared" si="386"/>
        <v>0</v>
      </c>
      <c r="AO1197" s="1">
        <f t="shared" si="387"/>
        <v>0</v>
      </c>
      <c r="AP1197" s="1">
        <f t="shared" si="388"/>
        <v>1</v>
      </c>
      <c r="AQ1197" s="1">
        <f t="shared" si="389"/>
        <v>0</v>
      </c>
      <c r="AR1197" s="1">
        <f t="shared" si="390"/>
        <v>0</v>
      </c>
      <c r="AS1197" s="1">
        <f t="shared" si="391"/>
        <v>0</v>
      </c>
      <c r="AT1197" s="1">
        <f t="shared" si="392"/>
        <v>0</v>
      </c>
      <c r="AU1197" s="1">
        <f t="shared" si="393"/>
        <v>0</v>
      </c>
      <c r="AV1197" s="1">
        <f t="shared" si="394"/>
        <v>0</v>
      </c>
      <c r="AW1197" s="1">
        <f t="shared" si="395"/>
        <v>0</v>
      </c>
      <c r="AX1197" s="1">
        <f t="shared" si="396"/>
        <v>0</v>
      </c>
      <c r="AY1197" s="1">
        <v>4</v>
      </c>
      <c r="AZ1197" s="1">
        <f t="shared" si="397"/>
        <v>4</v>
      </c>
      <c r="BA1197" s="1">
        <f t="shared" si="398"/>
        <v>5</v>
      </c>
      <c r="BB1197" s="16"/>
      <c r="BC1197" s="16"/>
      <c r="BD1197" s="16"/>
      <c r="BE1197" s="16"/>
      <c r="BF1197" s="17"/>
      <c r="BG1197" s="16"/>
      <c r="BH1197" s="16"/>
      <c r="BI1197" s="16"/>
      <c r="BJ1197" s="16"/>
      <c r="BK1197" s="16"/>
      <c r="BL1197" s="16"/>
      <c r="BM1197" s="16"/>
      <c r="BN1197" s="16"/>
    </row>
    <row r="1198" spans="1:66" x14ac:dyDescent="0.2">
      <c r="A1198" s="9" t="s">
        <v>586</v>
      </c>
      <c r="B1198" s="43" t="s">
        <v>3129</v>
      </c>
      <c r="C1198" s="9">
        <v>5</v>
      </c>
      <c r="D1198" s="9"/>
      <c r="E1198" s="9"/>
      <c r="F1198" s="9"/>
      <c r="G1198" s="9">
        <v>1</v>
      </c>
      <c r="H1198" s="10">
        <v>143.67379381312199</v>
      </c>
      <c r="I1198" s="11">
        <v>9.76</v>
      </c>
      <c r="J1198" s="9">
        <v>379</v>
      </c>
      <c r="K1198" s="2">
        <v>43.108116664660002</v>
      </c>
      <c r="L1198" s="11">
        <v>6.74169921875</v>
      </c>
      <c r="M1198" s="9">
        <v>2</v>
      </c>
      <c r="N1198" s="9">
        <v>2</v>
      </c>
      <c r="O1198" s="9">
        <v>2</v>
      </c>
      <c r="P1198" s="34">
        <v>0.86582835239308997</v>
      </c>
      <c r="Q1198" s="12">
        <v>1.67372277628391</v>
      </c>
      <c r="R1198" s="12">
        <v>0.56301446344335904</v>
      </c>
      <c r="S1198" s="12">
        <v>1.43553491104189</v>
      </c>
      <c r="T1198" s="35">
        <v>0.51028502657922203</v>
      </c>
      <c r="U1198" s="34">
        <f t="shared" si="378"/>
        <v>-0.20784705110865598</v>
      </c>
      <c r="V1198" s="12">
        <f t="shared" si="379"/>
        <v>0.7430605897753596</v>
      </c>
      <c r="W1198" s="12">
        <f t="shared" si="380"/>
        <v>-0.82875611029058704</v>
      </c>
      <c r="X1198" s="12">
        <f t="shared" si="381"/>
        <v>0.52158841614214946</v>
      </c>
      <c r="Y1198" s="35">
        <f t="shared" si="382"/>
        <v>-0.9706247859041518</v>
      </c>
      <c r="Z1198" s="2"/>
      <c r="AA1198" s="13">
        <v>1</v>
      </c>
      <c r="AB1198" s="13">
        <v>1</v>
      </c>
      <c r="AC1198" s="13">
        <v>1</v>
      </c>
      <c r="AD1198" s="13">
        <v>1</v>
      </c>
      <c r="AE1198" s="14">
        <v>1</v>
      </c>
      <c r="AF1198" s="15"/>
      <c r="AG1198" s="15"/>
      <c r="AH1198" s="15"/>
      <c r="AI1198" s="15"/>
      <c r="AJ1198" s="2"/>
      <c r="AK1198" s="1">
        <f t="shared" si="383"/>
        <v>0</v>
      </c>
      <c r="AL1198" s="1">
        <f t="shared" si="384"/>
        <v>2</v>
      </c>
      <c r="AM1198" s="1">
        <f t="shared" si="385"/>
        <v>1</v>
      </c>
      <c r="AN1198" s="1">
        <f t="shared" si="386"/>
        <v>1</v>
      </c>
      <c r="AO1198" s="1">
        <f t="shared" si="387"/>
        <v>-1</v>
      </c>
      <c r="AP1198" s="1">
        <f t="shared" si="388"/>
        <v>3</v>
      </c>
      <c r="AQ1198" s="1">
        <f t="shared" si="389"/>
        <v>0</v>
      </c>
      <c r="AR1198" s="1">
        <f t="shared" si="390"/>
        <v>0</v>
      </c>
      <c r="AS1198" s="1">
        <f t="shared" si="391"/>
        <v>0</v>
      </c>
      <c r="AT1198" s="1">
        <f t="shared" si="392"/>
        <v>0</v>
      </c>
      <c r="AU1198" s="1">
        <f t="shared" si="393"/>
        <v>0</v>
      </c>
      <c r="AV1198" s="1">
        <f t="shared" si="394"/>
        <v>0</v>
      </c>
      <c r="AW1198" s="1">
        <f t="shared" si="395"/>
        <v>0</v>
      </c>
      <c r="AX1198" s="1">
        <f t="shared" si="396"/>
        <v>1</v>
      </c>
      <c r="AY1198" s="1">
        <v>2</v>
      </c>
      <c r="AZ1198" s="1">
        <f t="shared" si="397"/>
        <v>1</v>
      </c>
      <c r="BA1198" s="1">
        <f t="shared" si="398"/>
        <v>5</v>
      </c>
      <c r="BB1198" s="16"/>
      <c r="BC1198" s="16"/>
      <c r="BD1198" s="16"/>
      <c r="BE1198" s="16"/>
      <c r="BF1198" s="17"/>
      <c r="BG1198" s="16"/>
      <c r="BH1198" s="16"/>
      <c r="BI1198" s="16"/>
      <c r="BJ1198" s="16"/>
      <c r="BK1198" s="16"/>
      <c r="BL1198" s="16"/>
      <c r="BM1198" s="16"/>
      <c r="BN1198" s="16"/>
    </row>
    <row r="1199" spans="1:66" ht="21" x14ac:dyDescent="0.2">
      <c r="A1199" s="9" t="s">
        <v>1392</v>
      </c>
      <c r="B1199" s="43" t="s">
        <v>2936</v>
      </c>
      <c r="C1199" s="9">
        <v>5</v>
      </c>
      <c r="D1199" s="9"/>
      <c r="E1199" s="9"/>
      <c r="F1199" s="9"/>
      <c r="G1199" s="9">
        <v>1</v>
      </c>
      <c r="H1199" s="10">
        <v>40.08</v>
      </c>
      <c r="I1199" s="11">
        <v>4.04</v>
      </c>
      <c r="J1199" s="9">
        <v>223</v>
      </c>
      <c r="K1199" s="2">
        <v>25.37083987466</v>
      </c>
      <c r="L1199" s="11">
        <v>5.51611328125</v>
      </c>
      <c r="M1199" s="9">
        <v>1</v>
      </c>
      <c r="N1199" s="9">
        <v>1</v>
      </c>
      <c r="O1199" s="9">
        <v>1</v>
      </c>
      <c r="P1199" s="34">
        <v>0.29861599609359701</v>
      </c>
      <c r="Q1199" s="12">
        <v>1.7171645225607199</v>
      </c>
      <c r="R1199" s="12">
        <v>0.50411744021856797</v>
      </c>
      <c r="S1199" s="12">
        <v>1.43553491104189</v>
      </c>
      <c r="T1199" s="35">
        <v>0.17154011970602501</v>
      </c>
      <c r="U1199" s="34">
        <f t="shared" si="378"/>
        <v>-1.7436366458690471</v>
      </c>
      <c r="V1199" s="12">
        <f t="shared" si="379"/>
        <v>0.78002827143759945</v>
      </c>
      <c r="W1199" s="12">
        <f t="shared" si="380"/>
        <v>-0.9881682288527075</v>
      </c>
      <c r="X1199" s="12">
        <f t="shared" si="381"/>
        <v>0.52158841614214946</v>
      </c>
      <c r="Y1199" s="35">
        <f t="shared" si="382"/>
        <v>-2.5433820623267844</v>
      </c>
      <c r="Z1199" s="2"/>
      <c r="AA1199" s="13">
        <v>1</v>
      </c>
      <c r="AB1199" s="13">
        <v>1</v>
      </c>
      <c r="AC1199" s="13">
        <v>1</v>
      </c>
      <c r="AD1199" s="13">
        <v>1</v>
      </c>
      <c r="AE1199" s="14">
        <v>1</v>
      </c>
      <c r="AF1199" s="15"/>
      <c r="AG1199" s="15"/>
      <c r="AH1199" s="15"/>
      <c r="AI1199" s="15"/>
      <c r="AJ1199" s="2"/>
      <c r="AK1199" s="1">
        <f t="shared" si="383"/>
        <v>4</v>
      </c>
      <c r="AL1199" s="1">
        <f t="shared" si="384"/>
        <v>2</v>
      </c>
      <c r="AM1199" s="1">
        <f t="shared" si="385"/>
        <v>1</v>
      </c>
      <c r="AN1199" s="1">
        <f t="shared" si="386"/>
        <v>1</v>
      </c>
      <c r="AO1199" s="1">
        <f t="shared" si="387"/>
        <v>-4</v>
      </c>
      <c r="AP1199" s="1">
        <f t="shared" si="388"/>
        <v>4</v>
      </c>
      <c r="AQ1199" s="1">
        <f t="shared" si="389"/>
        <v>0</v>
      </c>
      <c r="AR1199" s="1">
        <f t="shared" si="390"/>
        <v>0</v>
      </c>
      <c r="AS1199" s="1">
        <f t="shared" si="391"/>
        <v>0</v>
      </c>
      <c r="AT1199" s="1">
        <f t="shared" si="392"/>
        <v>0</v>
      </c>
      <c r="AU1199" s="1">
        <f t="shared" si="393"/>
        <v>0</v>
      </c>
      <c r="AV1199" s="1">
        <f t="shared" si="394"/>
        <v>0</v>
      </c>
      <c r="AW1199" s="1">
        <f t="shared" si="395"/>
        <v>0</v>
      </c>
      <c r="AX1199" s="1">
        <f t="shared" si="396"/>
        <v>0</v>
      </c>
      <c r="AY1199" s="1">
        <v>2</v>
      </c>
      <c r="AZ1199" s="1">
        <f t="shared" si="397"/>
        <v>1</v>
      </c>
      <c r="BA1199" s="1">
        <f t="shared" si="398"/>
        <v>5</v>
      </c>
      <c r="BB1199" s="16"/>
      <c r="BC1199" s="16"/>
      <c r="BD1199" s="16"/>
      <c r="BE1199" s="16"/>
      <c r="BF1199" s="17"/>
      <c r="BG1199" s="16"/>
      <c r="BH1199" s="16"/>
      <c r="BI1199" s="16"/>
      <c r="BJ1199" s="16"/>
      <c r="BK1199" s="16"/>
      <c r="BL1199" s="16"/>
      <c r="BM1199" s="16"/>
      <c r="BN1199" s="16"/>
    </row>
    <row r="1200" spans="1:66" x14ac:dyDescent="0.2">
      <c r="A1200" s="9" t="s">
        <v>1135</v>
      </c>
      <c r="B1200" s="43" t="s">
        <v>2057</v>
      </c>
      <c r="C1200" s="9">
        <v>4.8</v>
      </c>
      <c r="D1200" s="9"/>
      <c r="E1200" s="9"/>
      <c r="F1200" s="9"/>
      <c r="G1200" s="9">
        <v>2</v>
      </c>
      <c r="H1200" s="10">
        <v>374.17097897131202</v>
      </c>
      <c r="I1200" s="11">
        <v>16.16</v>
      </c>
      <c r="J1200" s="9">
        <v>365</v>
      </c>
      <c r="K1200" s="2">
        <v>38.555593374659999</v>
      </c>
      <c r="L1200" s="11">
        <v>6.78564453125</v>
      </c>
      <c r="M1200" s="9">
        <v>2</v>
      </c>
      <c r="N1200" s="9">
        <v>5</v>
      </c>
      <c r="O1200" s="9">
        <v>11</v>
      </c>
      <c r="P1200" s="34">
        <v>1.08804048189419</v>
      </c>
      <c r="Q1200" s="12">
        <v>0.92087161541085905</v>
      </c>
      <c r="R1200" s="12">
        <v>1.1407677417895501</v>
      </c>
      <c r="S1200" s="12">
        <v>0.66888348398321096</v>
      </c>
      <c r="T1200" s="35">
        <v>1.3008858076960601</v>
      </c>
      <c r="U1200" s="34">
        <f t="shared" si="378"/>
        <v>0.1217322348433091</v>
      </c>
      <c r="V1200" s="12">
        <f t="shared" si="379"/>
        <v>-0.11892805987457142</v>
      </c>
      <c r="W1200" s="12">
        <f t="shared" si="380"/>
        <v>0.1900050914717171</v>
      </c>
      <c r="X1200" s="12">
        <f t="shared" si="381"/>
        <v>-0.58017317209173713</v>
      </c>
      <c r="Y1200" s="35">
        <f t="shared" si="382"/>
        <v>0.37949432723551735</v>
      </c>
      <c r="Z1200" s="2"/>
      <c r="AA1200" s="13">
        <v>10</v>
      </c>
      <c r="AB1200" s="13">
        <v>10</v>
      </c>
      <c r="AC1200" s="13">
        <v>10</v>
      </c>
      <c r="AD1200" s="13">
        <v>10</v>
      </c>
      <c r="AE1200" s="14">
        <v>10</v>
      </c>
      <c r="AF1200" s="15">
        <v>41.567938883983203</v>
      </c>
      <c r="AG1200" s="15">
        <v>33.714734663300497</v>
      </c>
      <c r="AH1200" s="15">
        <v>15.816914715222801</v>
      </c>
      <c r="AI1200" s="15">
        <v>76.476121653427796</v>
      </c>
      <c r="AJ1200" s="2">
        <v>51.570018499507498</v>
      </c>
      <c r="AK1200" s="1">
        <f t="shared" si="383"/>
        <v>0</v>
      </c>
      <c r="AL1200" s="1">
        <f t="shared" si="384"/>
        <v>0</v>
      </c>
      <c r="AM1200" s="1">
        <f t="shared" si="385"/>
        <v>0</v>
      </c>
      <c r="AN1200" s="1">
        <f t="shared" si="386"/>
        <v>0</v>
      </c>
      <c r="AO1200" s="1">
        <f t="shared" si="387"/>
        <v>-1</v>
      </c>
      <c r="AP1200" s="1">
        <f t="shared" si="388"/>
        <v>-1</v>
      </c>
      <c r="AQ1200" s="1">
        <f t="shared" si="389"/>
        <v>2</v>
      </c>
      <c r="AR1200" s="1">
        <f t="shared" si="390"/>
        <v>1</v>
      </c>
      <c r="AS1200" s="1">
        <f t="shared" si="391"/>
        <v>1</v>
      </c>
      <c r="AT1200" s="1">
        <f t="shared" si="392"/>
        <v>2</v>
      </c>
      <c r="AU1200" s="1">
        <f t="shared" si="393"/>
        <v>0</v>
      </c>
      <c r="AV1200" s="1">
        <f t="shared" si="394"/>
        <v>0</v>
      </c>
      <c r="AW1200" s="1">
        <f t="shared" si="395"/>
        <v>0.8</v>
      </c>
      <c r="AX1200" s="1">
        <f t="shared" si="396"/>
        <v>1</v>
      </c>
      <c r="AY1200" s="1">
        <v>5</v>
      </c>
      <c r="AZ1200" s="1">
        <f t="shared" si="397"/>
        <v>2</v>
      </c>
      <c r="BA1200" s="1">
        <f t="shared" si="398"/>
        <v>4.8</v>
      </c>
      <c r="BB1200" s="16"/>
      <c r="BC1200" s="16"/>
      <c r="BD1200" s="16"/>
      <c r="BE1200" s="16"/>
      <c r="BF1200" s="17"/>
      <c r="BG1200" s="16"/>
      <c r="BH1200" s="16"/>
      <c r="BI1200" s="16"/>
      <c r="BJ1200" s="16"/>
      <c r="BK1200" s="16"/>
      <c r="BL1200" s="16"/>
      <c r="BM1200" s="16"/>
      <c r="BN1200" s="16"/>
    </row>
    <row r="1201" spans="1:66" ht="21" x14ac:dyDescent="0.2">
      <c r="A1201" s="9" t="s">
        <v>61</v>
      </c>
      <c r="B1201" s="43" t="s">
        <v>2054</v>
      </c>
      <c r="C1201" s="9">
        <v>4.8</v>
      </c>
      <c r="D1201" s="9"/>
      <c r="E1201" s="9"/>
      <c r="F1201" s="9"/>
      <c r="G1201" s="9">
        <v>1</v>
      </c>
      <c r="H1201" s="10">
        <v>67.093355289495605</v>
      </c>
      <c r="I1201" s="11">
        <v>14.8</v>
      </c>
      <c r="J1201" s="9">
        <v>223</v>
      </c>
      <c r="K1201" s="2">
        <v>23.803731494659999</v>
      </c>
      <c r="L1201" s="11">
        <v>4.88134765625</v>
      </c>
      <c r="M1201" s="9">
        <v>3</v>
      </c>
      <c r="N1201" s="9">
        <v>3</v>
      </c>
      <c r="O1201" s="9">
        <v>4</v>
      </c>
      <c r="P1201" s="34">
        <v>0.98076647184410604</v>
      </c>
      <c r="Q1201" s="12">
        <v>1.5707437798047701</v>
      </c>
      <c r="R1201" s="12">
        <v>1.1152599130412</v>
      </c>
      <c r="S1201" s="12">
        <v>1.11045428688999</v>
      </c>
      <c r="T1201" s="35">
        <v>0.61592071408153903</v>
      </c>
      <c r="U1201" s="34">
        <f t="shared" si="378"/>
        <v>-2.8018434507755124E-2</v>
      </c>
      <c r="V1201" s="12">
        <f t="shared" si="379"/>
        <v>0.65144786697717072</v>
      </c>
      <c r="W1201" s="12">
        <f t="shared" si="380"/>
        <v>0.15737997163250944</v>
      </c>
      <c r="X1201" s="12">
        <f t="shared" si="381"/>
        <v>0.1511500039298723</v>
      </c>
      <c r="Y1201" s="35">
        <f t="shared" si="382"/>
        <v>-0.69918344650506237</v>
      </c>
      <c r="Z1201" s="2"/>
      <c r="AA1201" s="13">
        <v>2</v>
      </c>
      <c r="AB1201" s="13">
        <v>2</v>
      </c>
      <c r="AC1201" s="13">
        <v>2</v>
      </c>
      <c r="AD1201" s="13">
        <v>2</v>
      </c>
      <c r="AE1201" s="14">
        <v>2</v>
      </c>
      <c r="AF1201" s="15">
        <v>33.023060813254702</v>
      </c>
      <c r="AG1201" s="15">
        <v>125.57673833236601</v>
      </c>
      <c r="AH1201" s="15">
        <v>8.2275843023973891</v>
      </c>
      <c r="AI1201" s="15">
        <v>57.719165167230599</v>
      </c>
      <c r="AJ1201" s="2">
        <v>72.676249896724798</v>
      </c>
      <c r="AK1201" s="1">
        <f t="shared" si="383"/>
        <v>0</v>
      </c>
      <c r="AL1201" s="1">
        <f t="shared" si="384"/>
        <v>2</v>
      </c>
      <c r="AM1201" s="1">
        <f t="shared" si="385"/>
        <v>0</v>
      </c>
      <c r="AN1201" s="1">
        <f t="shared" si="386"/>
        <v>0</v>
      </c>
      <c r="AO1201" s="1">
        <f t="shared" si="387"/>
        <v>-1</v>
      </c>
      <c r="AP1201" s="1">
        <f t="shared" si="388"/>
        <v>1</v>
      </c>
      <c r="AQ1201" s="1">
        <f t="shared" si="389"/>
        <v>0</v>
      </c>
      <c r="AR1201" s="1">
        <f t="shared" si="390"/>
        <v>1</v>
      </c>
      <c r="AS1201" s="1">
        <f t="shared" si="391"/>
        <v>0</v>
      </c>
      <c r="AT1201" s="1">
        <f t="shared" si="392"/>
        <v>3</v>
      </c>
      <c r="AU1201" s="1">
        <f t="shared" si="393"/>
        <v>0</v>
      </c>
      <c r="AV1201" s="1">
        <f t="shared" si="394"/>
        <v>0</v>
      </c>
      <c r="AW1201" s="1">
        <f t="shared" si="395"/>
        <v>0.8</v>
      </c>
      <c r="AX1201" s="1">
        <f t="shared" si="396"/>
        <v>2</v>
      </c>
      <c r="AY1201" s="1">
        <v>2</v>
      </c>
      <c r="AZ1201" s="1">
        <f t="shared" si="397"/>
        <v>1</v>
      </c>
      <c r="BA1201" s="1">
        <f t="shared" si="398"/>
        <v>4.8</v>
      </c>
      <c r="BB1201" s="16"/>
      <c r="BC1201" s="16"/>
      <c r="BD1201" s="16"/>
      <c r="BE1201" s="16"/>
      <c r="BF1201" s="17"/>
      <c r="BG1201" s="16"/>
      <c r="BH1201" s="16"/>
      <c r="BI1201" s="16"/>
      <c r="BJ1201" s="16"/>
      <c r="BK1201" s="16"/>
      <c r="BL1201" s="16"/>
      <c r="BM1201" s="16"/>
      <c r="BN1201" s="16"/>
    </row>
    <row r="1202" spans="1:66" ht="21" x14ac:dyDescent="0.2">
      <c r="A1202" s="9" t="s">
        <v>1050</v>
      </c>
      <c r="B1202" s="43" t="s">
        <v>2059</v>
      </c>
      <c r="C1202" s="9">
        <v>4.8</v>
      </c>
      <c r="D1202" s="9"/>
      <c r="E1202" s="9"/>
      <c r="F1202" s="9"/>
      <c r="G1202" s="9">
        <v>1</v>
      </c>
      <c r="H1202" s="10">
        <v>125.356666666667</v>
      </c>
      <c r="I1202" s="11">
        <v>2.36</v>
      </c>
      <c r="J1202" s="9">
        <v>466</v>
      </c>
      <c r="K1202" s="2">
        <v>52.132078994659999</v>
      </c>
      <c r="L1202" s="11">
        <v>5.51611328125</v>
      </c>
      <c r="M1202" s="9">
        <v>1</v>
      </c>
      <c r="N1202" s="9">
        <v>1</v>
      </c>
      <c r="O1202" s="9">
        <v>3</v>
      </c>
      <c r="P1202" s="34">
        <v>1.13819803453702</v>
      </c>
      <c r="Q1202" s="12">
        <v>0.71480728801913596</v>
      </c>
      <c r="R1202" s="12">
        <v>1.10517481404683</v>
      </c>
      <c r="S1202" s="12">
        <v>0.62590184531214499</v>
      </c>
      <c r="T1202" s="35">
        <v>1.3833156152122501</v>
      </c>
      <c r="U1202" s="34">
        <f t="shared" si="378"/>
        <v>0.18675159331087302</v>
      </c>
      <c r="V1202" s="12">
        <f t="shared" si="379"/>
        <v>-0.48437375102913405</v>
      </c>
      <c r="W1202" s="12">
        <f t="shared" si="380"/>
        <v>0.14427458989807329</v>
      </c>
      <c r="X1202" s="12">
        <f t="shared" si="381"/>
        <v>-0.6759916651804927</v>
      </c>
      <c r="Y1202" s="35">
        <f t="shared" si="382"/>
        <v>0.46813035717759394</v>
      </c>
      <c r="Z1202" s="2"/>
      <c r="AA1202" s="13">
        <v>3</v>
      </c>
      <c r="AB1202" s="13">
        <v>3</v>
      </c>
      <c r="AC1202" s="13">
        <v>3</v>
      </c>
      <c r="AD1202" s="13">
        <v>3</v>
      </c>
      <c r="AE1202" s="14">
        <v>3</v>
      </c>
      <c r="AF1202" s="15">
        <v>13.3353719682805</v>
      </c>
      <c r="AG1202" s="15">
        <v>25.823439804818801</v>
      </c>
      <c r="AH1202" s="15">
        <v>11.569959684348399</v>
      </c>
      <c r="AI1202" s="15">
        <v>15.8101607322538</v>
      </c>
      <c r="AJ1202" s="2">
        <v>19.003011164052701</v>
      </c>
      <c r="AK1202" s="1">
        <f t="shared" si="383"/>
        <v>0</v>
      </c>
      <c r="AL1202" s="1">
        <f t="shared" si="384"/>
        <v>0</v>
      </c>
      <c r="AM1202" s="1">
        <f t="shared" si="385"/>
        <v>0</v>
      </c>
      <c r="AN1202" s="1">
        <f t="shared" si="386"/>
        <v>1</v>
      </c>
      <c r="AO1202" s="1">
        <f t="shared" si="387"/>
        <v>-1</v>
      </c>
      <c r="AP1202" s="1">
        <f t="shared" si="388"/>
        <v>0</v>
      </c>
      <c r="AQ1202" s="1">
        <f t="shared" si="389"/>
        <v>1</v>
      </c>
      <c r="AR1202" s="1">
        <f t="shared" si="390"/>
        <v>2</v>
      </c>
      <c r="AS1202" s="1">
        <f t="shared" si="391"/>
        <v>1</v>
      </c>
      <c r="AT1202" s="1">
        <f t="shared" si="392"/>
        <v>2</v>
      </c>
      <c r="AU1202" s="1">
        <f t="shared" si="393"/>
        <v>2</v>
      </c>
      <c r="AV1202" s="1">
        <f t="shared" si="394"/>
        <v>2</v>
      </c>
      <c r="AW1202" s="1">
        <f t="shared" si="395"/>
        <v>1.8</v>
      </c>
      <c r="AX1202" s="1">
        <f t="shared" si="396"/>
        <v>0</v>
      </c>
      <c r="AY1202" s="1">
        <v>5</v>
      </c>
      <c r="AZ1202" s="1">
        <f t="shared" si="397"/>
        <v>2</v>
      </c>
      <c r="BA1202" s="1">
        <f t="shared" si="398"/>
        <v>4.8</v>
      </c>
      <c r="BB1202" s="16"/>
      <c r="BC1202" s="16"/>
      <c r="BD1202" s="16"/>
      <c r="BE1202" s="16"/>
      <c r="BF1202" s="17"/>
      <c r="BG1202" s="16"/>
      <c r="BH1202" s="16"/>
      <c r="BI1202" s="16"/>
      <c r="BJ1202" s="16"/>
      <c r="BK1202" s="16"/>
      <c r="BL1202" s="16"/>
      <c r="BM1202" s="16"/>
      <c r="BN1202" s="16"/>
    </row>
    <row r="1203" spans="1:66" x14ac:dyDescent="0.2">
      <c r="A1203" s="9" t="s">
        <v>604</v>
      </c>
      <c r="B1203" s="43" t="s">
        <v>2941</v>
      </c>
      <c r="C1203" s="9">
        <v>4.8</v>
      </c>
      <c r="D1203" s="9"/>
      <c r="E1203" s="9"/>
      <c r="F1203" s="9"/>
      <c r="G1203" s="9">
        <v>1</v>
      </c>
      <c r="H1203" s="10">
        <v>61.799914787125701</v>
      </c>
      <c r="I1203" s="11">
        <v>5.01</v>
      </c>
      <c r="J1203" s="9">
        <v>519</v>
      </c>
      <c r="K1203" s="2">
        <v>56.130814154660101</v>
      </c>
      <c r="L1203" s="11">
        <v>7.92822265625</v>
      </c>
      <c r="M1203" s="9">
        <v>2</v>
      </c>
      <c r="N1203" s="9">
        <v>2</v>
      </c>
      <c r="O1203" s="9">
        <v>2</v>
      </c>
      <c r="P1203" s="34">
        <v>1.46787628673765</v>
      </c>
      <c r="Q1203" s="12">
        <v>0.92390699993146796</v>
      </c>
      <c r="R1203" s="12">
        <v>1.0456390904183299</v>
      </c>
      <c r="S1203" s="12">
        <v>0.85963889827496898</v>
      </c>
      <c r="T1203" s="35">
        <v>1.5672047705716201</v>
      </c>
      <c r="U1203" s="34">
        <f t="shared" si="378"/>
        <v>0.55373038232889049</v>
      </c>
      <c r="V1203" s="12">
        <f t="shared" si="379"/>
        <v>-0.11418045698004507</v>
      </c>
      <c r="W1203" s="12">
        <f t="shared" si="380"/>
        <v>6.4384981305763284E-2</v>
      </c>
      <c r="X1203" s="12">
        <f t="shared" si="381"/>
        <v>-0.21819732934047389</v>
      </c>
      <c r="Y1203" s="35">
        <f t="shared" si="382"/>
        <v>0.6481936942888008</v>
      </c>
      <c r="Z1203" s="2"/>
      <c r="AA1203" s="13">
        <v>2</v>
      </c>
      <c r="AB1203" s="13">
        <v>2</v>
      </c>
      <c r="AC1203" s="13">
        <v>2</v>
      </c>
      <c r="AD1203" s="13">
        <v>2</v>
      </c>
      <c r="AE1203" s="14">
        <v>2</v>
      </c>
      <c r="AF1203" s="15">
        <v>4.0959452340533904</v>
      </c>
      <c r="AG1203" s="15">
        <v>7.2981162338901804</v>
      </c>
      <c r="AH1203" s="15">
        <v>5.5417090396969</v>
      </c>
      <c r="AI1203" s="15">
        <v>3.6025499685632698</v>
      </c>
      <c r="AJ1203" s="2">
        <v>11.419624659799799</v>
      </c>
      <c r="AK1203" s="1">
        <f t="shared" si="383"/>
        <v>1</v>
      </c>
      <c r="AL1203" s="1">
        <f t="shared" si="384"/>
        <v>0</v>
      </c>
      <c r="AM1203" s="1">
        <f t="shared" si="385"/>
        <v>0</v>
      </c>
      <c r="AN1203" s="1">
        <f t="shared" si="386"/>
        <v>0</v>
      </c>
      <c r="AO1203" s="1">
        <f t="shared" si="387"/>
        <v>-2</v>
      </c>
      <c r="AP1203" s="1">
        <f t="shared" si="388"/>
        <v>-1</v>
      </c>
      <c r="AQ1203" s="1">
        <f t="shared" si="389"/>
        <v>0</v>
      </c>
      <c r="AR1203" s="1">
        <f t="shared" si="390"/>
        <v>3</v>
      </c>
      <c r="AS1203" s="1">
        <f t="shared" si="391"/>
        <v>3</v>
      </c>
      <c r="AT1203" s="1">
        <f t="shared" si="392"/>
        <v>3</v>
      </c>
      <c r="AU1203" s="1">
        <f t="shared" si="393"/>
        <v>3</v>
      </c>
      <c r="AV1203" s="1">
        <f t="shared" si="394"/>
        <v>2</v>
      </c>
      <c r="AW1203" s="1">
        <f t="shared" si="395"/>
        <v>2.8</v>
      </c>
      <c r="AX1203" s="1">
        <f t="shared" si="396"/>
        <v>1</v>
      </c>
      <c r="AY1203" s="1">
        <v>5</v>
      </c>
      <c r="AZ1203" s="1">
        <f t="shared" si="397"/>
        <v>2</v>
      </c>
      <c r="BA1203" s="1">
        <f t="shared" si="398"/>
        <v>4.8</v>
      </c>
      <c r="BB1203" s="16"/>
      <c r="BC1203" s="16"/>
      <c r="BD1203" s="16"/>
      <c r="BE1203" s="16"/>
      <c r="BF1203" s="17"/>
      <c r="BG1203" s="16"/>
      <c r="BH1203" s="16"/>
      <c r="BI1203" s="16"/>
      <c r="BJ1203" s="16"/>
      <c r="BK1203" s="16"/>
      <c r="BL1203" s="16"/>
      <c r="BM1203" s="16"/>
      <c r="BN1203" s="16"/>
    </row>
    <row r="1204" spans="1:66" ht="21" x14ac:dyDescent="0.2">
      <c r="A1204" s="9" t="s">
        <v>992</v>
      </c>
      <c r="B1204" s="43" t="s">
        <v>2060</v>
      </c>
      <c r="C1204" s="9">
        <v>4.8</v>
      </c>
      <c r="D1204" s="9"/>
      <c r="E1204" s="9"/>
      <c r="F1204" s="9"/>
      <c r="G1204" s="9">
        <v>1</v>
      </c>
      <c r="H1204" s="10">
        <v>32.233632197676897</v>
      </c>
      <c r="I1204" s="11">
        <v>3.7</v>
      </c>
      <c r="J1204" s="9">
        <v>270</v>
      </c>
      <c r="K1204" s="2">
        <v>30.00309414466</v>
      </c>
      <c r="L1204" s="11">
        <v>7.23974609375</v>
      </c>
      <c r="M1204" s="9">
        <v>1</v>
      </c>
      <c r="N1204" s="9">
        <v>1</v>
      </c>
      <c r="O1204" s="9">
        <v>4</v>
      </c>
      <c r="P1204" s="34">
        <v>1.8489867615568401</v>
      </c>
      <c r="Q1204" s="12">
        <v>1.05599660075521</v>
      </c>
      <c r="R1204" s="12">
        <v>0.99709670081744395</v>
      </c>
      <c r="S1204" s="12">
        <v>1.1576141486309099</v>
      </c>
      <c r="T1204" s="35">
        <v>1.68118633067427</v>
      </c>
      <c r="U1204" s="34">
        <f t="shared" si="378"/>
        <v>0.88673489531827498</v>
      </c>
      <c r="V1204" s="12">
        <f t="shared" si="379"/>
        <v>7.8605190679799694E-2</v>
      </c>
      <c r="W1204" s="12">
        <f t="shared" si="380"/>
        <v>-4.1946674709508799E-3</v>
      </c>
      <c r="X1204" s="12">
        <f t="shared" si="381"/>
        <v>0.21115446004629351</v>
      </c>
      <c r="Y1204" s="35">
        <f t="shared" si="382"/>
        <v>0.74947963144037011</v>
      </c>
      <c r="Z1204" s="2"/>
      <c r="AA1204" s="13">
        <v>3</v>
      </c>
      <c r="AB1204" s="13">
        <v>3</v>
      </c>
      <c r="AC1204" s="13">
        <v>3</v>
      </c>
      <c r="AD1204" s="13">
        <v>3</v>
      </c>
      <c r="AE1204" s="14">
        <v>3</v>
      </c>
      <c r="AF1204" s="15">
        <v>4.0025830476825801</v>
      </c>
      <c r="AG1204" s="15">
        <v>25.6675987960969</v>
      </c>
      <c r="AH1204" s="15">
        <v>2.89199168786029</v>
      </c>
      <c r="AI1204" s="15">
        <v>61.262064328049</v>
      </c>
      <c r="AJ1204" s="2">
        <v>21.5007553340076</v>
      </c>
      <c r="AK1204" s="1">
        <f t="shared" si="383"/>
        <v>2</v>
      </c>
      <c r="AL1204" s="1">
        <f t="shared" si="384"/>
        <v>0</v>
      </c>
      <c r="AM1204" s="1">
        <f t="shared" si="385"/>
        <v>0</v>
      </c>
      <c r="AN1204" s="1">
        <f t="shared" si="386"/>
        <v>0</v>
      </c>
      <c r="AO1204" s="1">
        <f t="shared" si="387"/>
        <v>-2</v>
      </c>
      <c r="AP1204" s="1">
        <f t="shared" si="388"/>
        <v>0</v>
      </c>
      <c r="AQ1204" s="1">
        <f t="shared" si="389"/>
        <v>1</v>
      </c>
      <c r="AR1204" s="1">
        <f t="shared" si="390"/>
        <v>3</v>
      </c>
      <c r="AS1204" s="1">
        <f t="shared" si="391"/>
        <v>1</v>
      </c>
      <c r="AT1204" s="1">
        <f t="shared" si="392"/>
        <v>3</v>
      </c>
      <c r="AU1204" s="1">
        <f t="shared" si="393"/>
        <v>0</v>
      </c>
      <c r="AV1204" s="1">
        <f t="shared" si="394"/>
        <v>2</v>
      </c>
      <c r="AW1204" s="1">
        <f t="shared" si="395"/>
        <v>1.8</v>
      </c>
      <c r="AX1204" s="1">
        <f t="shared" si="396"/>
        <v>0</v>
      </c>
      <c r="AY1204" s="1">
        <v>5</v>
      </c>
      <c r="AZ1204" s="1">
        <f t="shared" si="397"/>
        <v>2</v>
      </c>
      <c r="BA1204" s="1">
        <f t="shared" si="398"/>
        <v>4.8</v>
      </c>
      <c r="BB1204" s="16"/>
      <c r="BC1204" s="16"/>
      <c r="BD1204" s="16"/>
      <c r="BE1204" s="16"/>
      <c r="BF1204" s="17"/>
      <c r="BG1204" s="16"/>
      <c r="BH1204" s="16"/>
      <c r="BI1204" s="16"/>
      <c r="BJ1204" s="16"/>
      <c r="BK1204" s="16"/>
      <c r="BL1204" s="16"/>
      <c r="BM1204" s="16"/>
      <c r="BN1204" s="16"/>
    </row>
    <row r="1205" spans="1:66" x14ac:dyDescent="0.2">
      <c r="A1205" s="9" t="s">
        <v>396</v>
      </c>
      <c r="B1205" s="43" t="s">
        <v>3132</v>
      </c>
      <c r="C1205" s="9">
        <v>4.8</v>
      </c>
      <c r="D1205" s="9"/>
      <c r="E1205" s="9"/>
      <c r="F1205" s="9"/>
      <c r="G1205" s="9">
        <v>1</v>
      </c>
      <c r="H1205" s="10">
        <v>156.22999999999999</v>
      </c>
      <c r="I1205" s="11">
        <v>2.84</v>
      </c>
      <c r="J1205" s="9">
        <v>952</v>
      </c>
      <c r="K1205" s="2">
        <v>105.25679130466</v>
      </c>
      <c r="L1205" s="11">
        <v>5.99853515625</v>
      </c>
      <c r="M1205" s="9">
        <v>2</v>
      </c>
      <c r="N1205" s="9">
        <v>2</v>
      </c>
      <c r="O1205" s="9">
        <v>4</v>
      </c>
      <c r="P1205" s="34">
        <v>1.06572818349015</v>
      </c>
      <c r="Q1205" s="12">
        <v>0.78704681242023</v>
      </c>
      <c r="R1205" s="12">
        <v>0.92384186631819798</v>
      </c>
      <c r="S1205" s="12">
        <v>0.67235602779735404</v>
      </c>
      <c r="T1205" s="35">
        <v>1.3649626385106099</v>
      </c>
      <c r="U1205" s="34">
        <f t="shared" si="378"/>
        <v>9.1839522209918215E-2</v>
      </c>
      <c r="V1205" s="12">
        <f t="shared" si="379"/>
        <v>-0.34547864716221915</v>
      </c>
      <c r="W1205" s="12">
        <f t="shared" si="380"/>
        <v>-0.11428216770774739</v>
      </c>
      <c r="X1205" s="12">
        <f t="shared" si="381"/>
        <v>-0.5727027197378699</v>
      </c>
      <c r="Y1205" s="35">
        <f t="shared" si="382"/>
        <v>0.44886146252011416</v>
      </c>
      <c r="Z1205" s="2"/>
      <c r="AA1205" s="13">
        <v>4</v>
      </c>
      <c r="AB1205" s="13">
        <v>4</v>
      </c>
      <c r="AC1205" s="13">
        <v>4</v>
      </c>
      <c r="AD1205" s="13">
        <v>4</v>
      </c>
      <c r="AE1205" s="14">
        <v>4</v>
      </c>
      <c r="AF1205" s="15">
        <v>23.911480046746199</v>
      </c>
      <c r="AG1205" s="15">
        <v>24.589729460888002</v>
      </c>
      <c r="AH1205" s="15">
        <v>5.8276669850080003</v>
      </c>
      <c r="AI1205" s="15">
        <v>82.935562683381903</v>
      </c>
      <c r="AJ1205" s="2">
        <v>20.580436199127799</v>
      </c>
      <c r="AK1205" s="1">
        <f t="shared" si="383"/>
        <v>0</v>
      </c>
      <c r="AL1205" s="1">
        <f t="shared" si="384"/>
        <v>0</v>
      </c>
      <c r="AM1205" s="1">
        <f t="shared" si="385"/>
        <v>0</v>
      </c>
      <c r="AN1205" s="1">
        <f t="shared" si="386"/>
        <v>0</v>
      </c>
      <c r="AO1205" s="1">
        <f t="shared" si="387"/>
        <v>-1</v>
      </c>
      <c r="AP1205" s="1">
        <f t="shared" si="388"/>
        <v>-1</v>
      </c>
      <c r="AQ1205" s="1">
        <f t="shared" si="389"/>
        <v>1</v>
      </c>
      <c r="AR1205" s="1">
        <f t="shared" si="390"/>
        <v>2</v>
      </c>
      <c r="AS1205" s="1">
        <f t="shared" si="391"/>
        <v>2</v>
      </c>
      <c r="AT1205" s="1">
        <f t="shared" si="392"/>
        <v>3</v>
      </c>
      <c r="AU1205" s="1">
        <f t="shared" si="393"/>
        <v>0</v>
      </c>
      <c r="AV1205" s="1">
        <f t="shared" si="394"/>
        <v>2</v>
      </c>
      <c r="AW1205" s="1">
        <f t="shared" si="395"/>
        <v>1.8</v>
      </c>
      <c r="AX1205" s="1">
        <f t="shared" si="396"/>
        <v>1</v>
      </c>
      <c r="AY1205" s="1">
        <v>5</v>
      </c>
      <c r="AZ1205" s="1">
        <f t="shared" si="397"/>
        <v>2</v>
      </c>
      <c r="BA1205" s="1">
        <f t="shared" si="398"/>
        <v>4.8</v>
      </c>
      <c r="BB1205" s="16"/>
      <c r="BC1205" s="16"/>
      <c r="BD1205" s="16"/>
      <c r="BE1205" s="16"/>
      <c r="BF1205" s="17"/>
      <c r="BG1205" s="16"/>
      <c r="BH1205" s="16"/>
      <c r="BI1205" s="16"/>
      <c r="BJ1205" s="16"/>
      <c r="BK1205" s="16"/>
      <c r="BL1205" s="16"/>
      <c r="BM1205" s="16"/>
      <c r="BN1205" s="16"/>
    </row>
    <row r="1206" spans="1:66" x14ac:dyDescent="0.2">
      <c r="A1206" s="9" t="s">
        <v>1512</v>
      </c>
      <c r="B1206" s="43" t="s">
        <v>2058</v>
      </c>
      <c r="C1206" s="9">
        <v>4.8</v>
      </c>
      <c r="D1206" s="9"/>
      <c r="E1206" s="9"/>
      <c r="F1206" s="9"/>
      <c r="G1206" s="9">
        <v>1</v>
      </c>
      <c r="H1206" s="10">
        <v>179.51959620487401</v>
      </c>
      <c r="I1206" s="11">
        <v>12.33</v>
      </c>
      <c r="J1206" s="9">
        <v>430</v>
      </c>
      <c r="K1206" s="2">
        <v>48.177568244660002</v>
      </c>
      <c r="L1206" s="11">
        <v>5.04638671875</v>
      </c>
      <c r="M1206" s="9">
        <v>3</v>
      </c>
      <c r="N1206" s="9">
        <v>3</v>
      </c>
      <c r="O1206" s="9">
        <v>6</v>
      </c>
      <c r="P1206" s="34">
        <v>1.12217976916553</v>
      </c>
      <c r="Q1206" s="12">
        <v>0.78731769066632795</v>
      </c>
      <c r="R1206" s="12">
        <v>0.90835194434678102</v>
      </c>
      <c r="S1206" s="12">
        <v>1.0604497589900801</v>
      </c>
      <c r="T1206" s="35">
        <v>1.3851869805222701</v>
      </c>
      <c r="U1206" s="34">
        <f t="shared" si="378"/>
        <v>0.16630380902056469</v>
      </c>
      <c r="V1206" s="12">
        <f t="shared" si="379"/>
        <v>-0.34498219960459159</v>
      </c>
      <c r="W1206" s="12">
        <f t="shared" si="380"/>
        <v>-0.13867671148288419</v>
      </c>
      <c r="X1206" s="12">
        <f t="shared" si="381"/>
        <v>8.4676271813458992E-2</v>
      </c>
      <c r="Y1206" s="35">
        <f t="shared" si="382"/>
        <v>0.47008073271114337</v>
      </c>
      <c r="Z1206" s="2"/>
      <c r="AA1206" s="13">
        <v>4</v>
      </c>
      <c r="AB1206" s="13">
        <v>4</v>
      </c>
      <c r="AC1206" s="13">
        <v>4</v>
      </c>
      <c r="AD1206" s="13">
        <v>4</v>
      </c>
      <c r="AE1206" s="14">
        <v>4</v>
      </c>
      <c r="AF1206" s="15">
        <v>27.174181226760901</v>
      </c>
      <c r="AG1206" s="15">
        <v>39.146915721536097</v>
      </c>
      <c r="AH1206" s="15">
        <v>10.562819501093699</v>
      </c>
      <c r="AI1206" s="15">
        <v>53.563871831417103</v>
      </c>
      <c r="AJ1206" s="2">
        <v>54.848973745838997</v>
      </c>
      <c r="AK1206" s="1">
        <f t="shared" si="383"/>
        <v>0</v>
      </c>
      <c r="AL1206" s="1">
        <f t="shared" si="384"/>
        <v>0</v>
      </c>
      <c r="AM1206" s="1">
        <f t="shared" si="385"/>
        <v>0</v>
      </c>
      <c r="AN1206" s="1">
        <f t="shared" si="386"/>
        <v>0</v>
      </c>
      <c r="AO1206" s="1">
        <f t="shared" si="387"/>
        <v>-1</v>
      </c>
      <c r="AP1206" s="1">
        <f t="shared" si="388"/>
        <v>-1</v>
      </c>
      <c r="AQ1206" s="1">
        <f t="shared" si="389"/>
        <v>1</v>
      </c>
      <c r="AR1206" s="1">
        <f t="shared" si="390"/>
        <v>1</v>
      </c>
      <c r="AS1206" s="1">
        <f t="shared" si="391"/>
        <v>1</v>
      </c>
      <c r="AT1206" s="1">
        <f t="shared" si="392"/>
        <v>2</v>
      </c>
      <c r="AU1206" s="1">
        <f t="shared" si="393"/>
        <v>0</v>
      </c>
      <c r="AV1206" s="1">
        <f t="shared" si="394"/>
        <v>0</v>
      </c>
      <c r="AW1206" s="1">
        <f t="shared" si="395"/>
        <v>0.8</v>
      </c>
      <c r="AX1206" s="1">
        <f t="shared" si="396"/>
        <v>2</v>
      </c>
      <c r="AY1206" s="1">
        <v>5</v>
      </c>
      <c r="AZ1206" s="1">
        <f t="shared" si="397"/>
        <v>2</v>
      </c>
      <c r="BA1206" s="1">
        <f t="shared" si="398"/>
        <v>4.8</v>
      </c>
      <c r="BB1206" s="16"/>
      <c r="BC1206" s="16"/>
      <c r="BD1206" s="16"/>
      <c r="BE1206" s="16"/>
      <c r="BF1206" s="17"/>
      <c r="BG1206" s="16"/>
      <c r="BH1206" s="16"/>
      <c r="BI1206" s="16"/>
      <c r="BJ1206" s="16"/>
      <c r="BK1206" s="16"/>
      <c r="BL1206" s="16"/>
      <c r="BM1206" s="16"/>
      <c r="BN1206" s="16"/>
    </row>
    <row r="1207" spans="1:66" x14ac:dyDescent="0.2">
      <c r="A1207" s="9" t="s">
        <v>1284</v>
      </c>
      <c r="B1207" s="43" t="s">
        <v>2056</v>
      </c>
      <c r="C1207" s="9">
        <v>4.8</v>
      </c>
      <c r="D1207" s="9"/>
      <c r="E1207" s="9"/>
      <c r="F1207" s="9"/>
      <c r="G1207" s="9">
        <v>2</v>
      </c>
      <c r="H1207" s="10">
        <v>87.230891100395795</v>
      </c>
      <c r="I1207" s="11">
        <v>21.88</v>
      </c>
      <c r="J1207" s="9">
        <v>96</v>
      </c>
      <c r="K1207" s="2">
        <v>10.847722254660001</v>
      </c>
      <c r="L1207" s="11">
        <v>7.50341796875</v>
      </c>
      <c r="M1207" s="9">
        <v>1</v>
      </c>
      <c r="N1207" s="9">
        <v>2</v>
      </c>
      <c r="O1207" s="9">
        <v>3</v>
      </c>
      <c r="P1207" s="34">
        <v>1.07094803305433</v>
      </c>
      <c r="Q1207" s="12">
        <v>1.16594714583157</v>
      </c>
      <c r="R1207" s="12">
        <v>0.90710597426567496</v>
      </c>
      <c r="S1207" s="12">
        <v>1.3046689417680799</v>
      </c>
      <c r="T1207" s="35">
        <v>0.90605399960000399</v>
      </c>
      <c r="U1207" s="34">
        <f t="shared" si="378"/>
        <v>9.888847609772082E-2</v>
      </c>
      <c r="V1207" s="12">
        <f t="shared" si="379"/>
        <v>0.22150239044666137</v>
      </c>
      <c r="W1207" s="12">
        <f t="shared" si="380"/>
        <v>-0.14065698887836578</v>
      </c>
      <c r="X1207" s="12">
        <f t="shared" si="381"/>
        <v>0.38368377103916457</v>
      </c>
      <c r="Y1207" s="35">
        <f t="shared" si="382"/>
        <v>-0.14233105936908116</v>
      </c>
      <c r="Z1207" s="2"/>
      <c r="AA1207" s="13">
        <v>2</v>
      </c>
      <c r="AB1207" s="13">
        <v>2</v>
      </c>
      <c r="AC1207" s="13">
        <v>2</v>
      </c>
      <c r="AD1207" s="13">
        <v>2</v>
      </c>
      <c r="AE1207" s="14">
        <v>2</v>
      </c>
      <c r="AF1207" s="15">
        <v>2.0117229956842499</v>
      </c>
      <c r="AG1207" s="15">
        <v>2.5254253971121399</v>
      </c>
      <c r="AH1207" s="15">
        <v>3.5669571658724601</v>
      </c>
      <c r="AI1207" s="15">
        <v>13.7124577332377</v>
      </c>
      <c r="AJ1207" s="2">
        <v>4.5388774508039402</v>
      </c>
      <c r="AK1207" s="1">
        <f t="shared" si="383"/>
        <v>0</v>
      </c>
      <c r="AL1207" s="1">
        <f t="shared" si="384"/>
        <v>0</v>
      </c>
      <c r="AM1207" s="1">
        <f t="shared" si="385"/>
        <v>0</v>
      </c>
      <c r="AN1207" s="1">
        <f t="shared" si="386"/>
        <v>1</v>
      </c>
      <c r="AO1207" s="1">
        <f t="shared" si="387"/>
        <v>0</v>
      </c>
      <c r="AP1207" s="1">
        <f t="shared" si="388"/>
        <v>1</v>
      </c>
      <c r="AQ1207" s="1">
        <f t="shared" si="389"/>
        <v>0</v>
      </c>
      <c r="AR1207" s="1">
        <f t="shared" si="390"/>
        <v>3</v>
      </c>
      <c r="AS1207" s="1">
        <f t="shared" si="391"/>
        <v>3</v>
      </c>
      <c r="AT1207" s="1">
        <f t="shared" si="392"/>
        <v>3</v>
      </c>
      <c r="AU1207" s="1">
        <f t="shared" si="393"/>
        <v>2</v>
      </c>
      <c r="AV1207" s="1">
        <f t="shared" si="394"/>
        <v>3</v>
      </c>
      <c r="AW1207" s="1">
        <f t="shared" si="395"/>
        <v>2.8</v>
      </c>
      <c r="AX1207" s="1">
        <f t="shared" si="396"/>
        <v>0</v>
      </c>
      <c r="AY1207" s="1">
        <v>2</v>
      </c>
      <c r="AZ1207" s="1">
        <f t="shared" si="397"/>
        <v>1</v>
      </c>
      <c r="BA1207" s="1">
        <f t="shared" si="398"/>
        <v>4.8</v>
      </c>
      <c r="BB1207" s="16"/>
      <c r="BC1207" s="16"/>
      <c r="BD1207" s="16"/>
      <c r="BE1207" s="16"/>
      <c r="BF1207" s="17"/>
      <c r="BG1207" s="16"/>
      <c r="BH1207" s="16"/>
      <c r="BI1207" s="16"/>
      <c r="BJ1207" s="16"/>
      <c r="BK1207" s="16"/>
      <c r="BL1207" s="16"/>
      <c r="BM1207" s="16"/>
      <c r="BN1207" s="16"/>
    </row>
    <row r="1208" spans="1:66" ht="21" x14ac:dyDescent="0.2">
      <c r="A1208" s="9" t="s">
        <v>400</v>
      </c>
      <c r="B1208" s="43" t="s">
        <v>2593</v>
      </c>
      <c r="C1208" s="9">
        <v>4.8</v>
      </c>
      <c r="D1208" s="9"/>
      <c r="E1208" s="9"/>
      <c r="F1208" s="9"/>
      <c r="G1208" s="9">
        <v>1</v>
      </c>
      <c r="H1208" s="10">
        <v>80.510000000000005</v>
      </c>
      <c r="I1208" s="11">
        <v>24.81</v>
      </c>
      <c r="J1208" s="9">
        <v>129</v>
      </c>
      <c r="K1208" s="2">
        <v>13.686943594660001</v>
      </c>
      <c r="L1208" s="11">
        <v>8.80712890625</v>
      </c>
      <c r="M1208" s="9">
        <v>2</v>
      </c>
      <c r="N1208" s="9">
        <v>2</v>
      </c>
      <c r="O1208" s="9">
        <v>2</v>
      </c>
      <c r="P1208" s="34">
        <v>2.5526055511943802</v>
      </c>
      <c r="Q1208" s="12">
        <v>0.94939084854339995</v>
      </c>
      <c r="R1208" s="12">
        <v>0.80845105898000202</v>
      </c>
      <c r="S1208" s="12">
        <v>1.4135231840395801</v>
      </c>
      <c r="T1208" s="35">
        <v>2.65218134623181</v>
      </c>
      <c r="U1208" s="34">
        <f t="shared" si="378"/>
        <v>1.3519706183161107</v>
      </c>
      <c r="V1208" s="12">
        <f t="shared" si="379"/>
        <v>-7.4925951613261696E-2</v>
      </c>
      <c r="W1208" s="12">
        <f t="shared" si="380"/>
        <v>-0.30676765465034628</v>
      </c>
      <c r="X1208" s="12">
        <f t="shared" si="381"/>
        <v>0.49929554586780239</v>
      </c>
      <c r="Y1208" s="35">
        <f t="shared" si="382"/>
        <v>1.4071794249092353</v>
      </c>
      <c r="Z1208" s="2"/>
      <c r="AA1208" s="13">
        <v>2</v>
      </c>
      <c r="AB1208" s="13">
        <v>2</v>
      </c>
      <c r="AC1208" s="13">
        <v>2</v>
      </c>
      <c r="AD1208" s="13">
        <v>2</v>
      </c>
      <c r="AE1208" s="14">
        <v>2</v>
      </c>
      <c r="AF1208" s="15">
        <v>108.716430000294</v>
      </c>
      <c r="AG1208" s="15">
        <v>10.8976805906242</v>
      </c>
      <c r="AH1208" s="15">
        <v>10.9912675083502</v>
      </c>
      <c r="AI1208" s="15">
        <v>156.55999367454299</v>
      </c>
      <c r="AJ1208" s="2">
        <v>90.677287452485501</v>
      </c>
      <c r="AK1208" s="1">
        <f t="shared" si="383"/>
        <v>4</v>
      </c>
      <c r="AL1208" s="1">
        <f t="shared" si="384"/>
        <v>0</v>
      </c>
      <c r="AM1208" s="1">
        <f t="shared" si="385"/>
        <v>0</v>
      </c>
      <c r="AN1208" s="1">
        <f t="shared" si="386"/>
        <v>1</v>
      </c>
      <c r="AO1208" s="1">
        <f t="shared" si="387"/>
        <v>-4</v>
      </c>
      <c r="AP1208" s="1">
        <f t="shared" si="388"/>
        <v>1</v>
      </c>
      <c r="AQ1208" s="1">
        <f t="shared" si="389"/>
        <v>0</v>
      </c>
      <c r="AR1208" s="1">
        <f t="shared" si="390"/>
        <v>0</v>
      </c>
      <c r="AS1208" s="1">
        <f t="shared" si="391"/>
        <v>2</v>
      </c>
      <c r="AT1208" s="1">
        <f t="shared" si="392"/>
        <v>2</v>
      </c>
      <c r="AU1208" s="1">
        <f t="shared" si="393"/>
        <v>0</v>
      </c>
      <c r="AV1208" s="1">
        <f t="shared" si="394"/>
        <v>0</v>
      </c>
      <c r="AW1208" s="1">
        <f t="shared" si="395"/>
        <v>0.8</v>
      </c>
      <c r="AX1208" s="1">
        <f t="shared" si="396"/>
        <v>1</v>
      </c>
      <c r="AY1208" s="1">
        <v>5</v>
      </c>
      <c r="AZ1208" s="1">
        <f t="shared" si="397"/>
        <v>2</v>
      </c>
      <c r="BA1208" s="1">
        <f t="shared" si="398"/>
        <v>4.8</v>
      </c>
      <c r="BB1208" s="16"/>
      <c r="BC1208" s="16"/>
      <c r="BD1208" s="16"/>
      <c r="BE1208" s="16"/>
      <c r="BF1208" s="17"/>
      <c r="BG1208" s="16"/>
      <c r="BH1208" s="16"/>
      <c r="BI1208" s="16"/>
      <c r="BJ1208" s="16"/>
      <c r="BK1208" s="16"/>
      <c r="BL1208" s="16"/>
      <c r="BM1208" s="16"/>
      <c r="BN1208" s="16"/>
    </row>
    <row r="1209" spans="1:66" x14ac:dyDescent="0.2">
      <c r="A1209" s="9" t="s">
        <v>374</v>
      </c>
      <c r="B1209" s="43" t="s">
        <v>2940</v>
      </c>
      <c r="C1209" s="9">
        <v>4.8</v>
      </c>
      <c r="D1209" s="9"/>
      <c r="E1209" s="9"/>
      <c r="F1209" s="9"/>
      <c r="G1209" s="9">
        <v>3</v>
      </c>
      <c r="H1209" s="10">
        <v>157.99004891631401</v>
      </c>
      <c r="I1209" s="11">
        <v>13.95</v>
      </c>
      <c r="J1209" s="9">
        <v>215</v>
      </c>
      <c r="K1209" s="2">
        <v>24.878162524659999</v>
      </c>
      <c r="L1209" s="11">
        <v>5.74462890625</v>
      </c>
      <c r="M1209" s="9">
        <v>3</v>
      </c>
      <c r="N1209" s="9">
        <v>3</v>
      </c>
      <c r="O1209" s="9">
        <v>5</v>
      </c>
      <c r="P1209" s="34">
        <v>0.25808700136794299</v>
      </c>
      <c r="Q1209" s="12">
        <v>0.892606739171382</v>
      </c>
      <c r="R1209" s="12">
        <v>0.79101132919305195</v>
      </c>
      <c r="S1209" s="12">
        <v>0.73998431684991595</v>
      </c>
      <c r="T1209" s="35">
        <v>0.215338537490284</v>
      </c>
      <c r="U1209" s="34">
        <f t="shared" si="378"/>
        <v>-1.9540706134099581</v>
      </c>
      <c r="V1209" s="12">
        <f t="shared" si="379"/>
        <v>-0.16390339592426942</v>
      </c>
      <c r="W1209" s="12">
        <f t="shared" si="380"/>
        <v>-0.33822973716327009</v>
      </c>
      <c r="X1209" s="12">
        <f t="shared" si="381"/>
        <v>-0.43443340014931098</v>
      </c>
      <c r="Y1209" s="35">
        <f t="shared" si="382"/>
        <v>-2.2153215641845208</v>
      </c>
      <c r="Z1209" s="2"/>
      <c r="AA1209" s="13">
        <v>5</v>
      </c>
      <c r="AB1209" s="13">
        <v>5</v>
      </c>
      <c r="AC1209" s="13">
        <v>5</v>
      </c>
      <c r="AD1209" s="13">
        <v>5</v>
      </c>
      <c r="AE1209" s="14">
        <v>5</v>
      </c>
      <c r="AF1209" s="15">
        <v>146.240673330536</v>
      </c>
      <c r="AG1209" s="15">
        <v>43.540546560304399</v>
      </c>
      <c r="AH1209" s="15">
        <v>2.15340226445349</v>
      </c>
      <c r="AI1209" s="15">
        <v>50.942047727255101</v>
      </c>
      <c r="AJ1209" s="2">
        <v>77.917147955232195</v>
      </c>
      <c r="AK1209" s="1">
        <f t="shared" si="383"/>
        <v>4</v>
      </c>
      <c r="AL1209" s="1">
        <f t="shared" si="384"/>
        <v>0</v>
      </c>
      <c r="AM1209" s="1">
        <f t="shared" si="385"/>
        <v>0</v>
      </c>
      <c r="AN1209" s="1">
        <f t="shared" si="386"/>
        <v>0</v>
      </c>
      <c r="AO1209" s="1">
        <f t="shared" si="387"/>
        <v>-4</v>
      </c>
      <c r="AP1209" s="1">
        <f t="shared" si="388"/>
        <v>0</v>
      </c>
      <c r="AQ1209" s="1">
        <f t="shared" si="389"/>
        <v>1</v>
      </c>
      <c r="AR1209" s="1">
        <f t="shared" si="390"/>
        <v>0</v>
      </c>
      <c r="AS1209" s="1">
        <f t="shared" si="391"/>
        <v>1</v>
      </c>
      <c r="AT1209" s="1">
        <f t="shared" si="392"/>
        <v>3</v>
      </c>
      <c r="AU1209" s="1">
        <f t="shared" si="393"/>
        <v>0</v>
      </c>
      <c r="AV1209" s="1">
        <f t="shared" si="394"/>
        <v>0</v>
      </c>
      <c r="AW1209" s="1">
        <f t="shared" si="395"/>
        <v>0.8</v>
      </c>
      <c r="AX1209" s="1">
        <f t="shared" si="396"/>
        <v>2</v>
      </c>
      <c r="AY1209" s="1">
        <v>2</v>
      </c>
      <c r="AZ1209" s="1">
        <f t="shared" si="397"/>
        <v>1</v>
      </c>
      <c r="BA1209" s="1">
        <f t="shared" si="398"/>
        <v>4.8</v>
      </c>
      <c r="BB1209" s="16"/>
      <c r="BC1209" s="16"/>
      <c r="BD1209" s="16"/>
      <c r="BE1209" s="16"/>
      <c r="BF1209" s="17"/>
      <c r="BG1209" s="16"/>
      <c r="BH1209" s="16"/>
      <c r="BI1209" s="16"/>
      <c r="BJ1209" s="16"/>
      <c r="BK1209" s="16"/>
      <c r="BL1209" s="16"/>
      <c r="BM1209" s="16"/>
      <c r="BN1209" s="16"/>
    </row>
    <row r="1210" spans="1:66" ht="21" x14ac:dyDescent="0.2">
      <c r="A1210" s="9" t="s">
        <v>1496</v>
      </c>
      <c r="B1210" s="43" t="s">
        <v>2055</v>
      </c>
      <c r="C1210" s="9">
        <v>4.8</v>
      </c>
      <c r="D1210" s="9"/>
      <c r="E1210" s="9"/>
      <c r="F1210" s="9"/>
      <c r="G1210" s="9">
        <v>1</v>
      </c>
      <c r="H1210" s="10">
        <v>77.260000000000005</v>
      </c>
      <c r="I1210" s="11">
        <v>11.54</v>
      </c>
      <c r="J1210" s="9">
        <v>182</v>
      </c>
      <c r="K1210" s="2">
        <v>20.49267993466</v>
      </c>
      <c r="L1210" s="11">
        <v>6.78564453125</v>
      </c>
      <c r="M1210" s="9">
        <v>2</v>
      </c>
      <c r="N1210" s="9">
        <v>2</v>
      </c>
      <c r="O1210" s="9">
        <v>2</v>
      </c>
      <c r="P1210" s="34">
        <v>1.0594423599718501</v>
      </c>
      <c r="Q1210" s="12">
        <v>0.85425468032869101</v>
      </c>
      <c r="R1210" s="12">
        <v>0.73947239062139503</v>
      </c>
      <c r="S1210" s="12">
        <v>1.0160593578028001</v>
      </c>
      <c r="T1210" s="35">
        <v>1.22336067079442</v>
      </c>
      <c r="U1210" s="34">
        <f t="shared" si="378"/>
        <v>8.3305098569122576E-2</v>
      </c>
      <c r="V1210" s="12">
        <f t="shared" si="379"/>
        <v>-0.22726184790914933</v>
      </c>
      <c r="W1210" s="12">
        <f t="shared" si="380"/>
        <v>-0.43543181187293156</v>
      </c>
      <c r="X1210" s="12">
        <f t="shared" si="381"/>
        <v>2.2984686269823751E-2</v>
      </c>
      <c r="Y1210" s="35">
        <f t="shared" si="382"/>
        <v>0.29084980145812822</v>
      </c>
      <c r="Z1210" s="2"/>
      <c r="AA1210" s="13">
        <v>2</v>
      </c>
      <c r="AB1210" s="13">
        <v>2</v>
      </c>
      <c r="AC1210" s="13">
        <v>2</v>
      </c>
      <c r="AD1210" s="13">
        <v>2</v>
      </c>
      <c r="AE1210" s="14">
        <v>2</v>
      </c>
      <c r="AF1210" s="15">
        <v>11.501156970697</v>
      </c>
      <c r="AG1210" s="15">
        <v>17.177192743333201</v>
      </c>
      <c r="AH1210" s="15">
        <v>7.5385139199748501</v>
      </c>
      <c r="AI1210" s="15">
        <v>27.523615290374099</v>
      </c>
      <c r="AJ1210" s="2">
        <v>29.105502866459599</v>
      </c>
      <c r="AK1210" s="1">
        <f t="shared" si="383"/>
        <v>0</v>
      </c>
      <c r="AL1210" s="1">
        <f t="shared" si="384"/>
        <v>0</v>
      </c>
      <c r="AM1210" s="1">
        <f t="shared" si="385"/>
        <v>0</v>
      </c>
      <c r="AN1210" s="1">
        <f t="shared" si="386"/>
        <v>0</v>
      </c>
      <c r="AO1210" s="1">
        <f t="shared" si="387"/>
        <v>0</v>
      </c>
      <c r="AP1210" s="1">
        <f t="shared" si="388"/>
        <v>0</v>
      </c>
      <c r="AQ1210" s="1">
        <f t="shared" si="389"/>
        <v>0</v>
      </c>
      <c r="AR1210" s="1">
        <f t="shared" si="390"/>
        <v>2</v>
      </c>
      <c r="AS1210" s="1">
        <f t="shared" si="391"/>
        <v>2</v>
      </c>
      <c r="AT1210" s="1">
        <f t="shared" si="392"/>
        <v>3</v>
      </c>
      <c r="AU1210" s="1">
        <f t="shared" si="393"/>
        <v>1</v>
      </c>
      <c r="AV1210" s="1">
        <f t="shared" si="394"/>
        <v>1</v>
      </c>
      <c r="AW1210" s="1">
        <f t="shared" si="395"/>
        <v>1.8</v>
      </c>
      <c r="AX1210" s="1">
        <f t="shared" si="396"/>
        <v>1</v>
      </c>
      <c r="AY1210" s="1">
        <v>5</v>
      </c>
      <c r="AZ1210" s="1">
        <f t="shared" si="397"/>
        <v>2</v>
      </c>
      <c r="BA1210" s="1">
        <f t="shared" si="398"/>
        <v>4.8</v>
      </c>
      <c r="BB1210" s="16"/>
      <c r="BC1210" s="16"/>
      <c r="BD1210" s="16"/>
      <c r="BE1210" s="16"/>
      <c r="BF1210" s="17"/>
      <c r="BG1210" s="16"/>
      <c r="BH1210" s="16"/>
      <c r="BI1210" s="16"/>
      <c r="BJ1210" s="16"/>
      <c r="BK1210" s="16"/>
      <c r="BL1210" s="16"/>
      <c r="BM1210" s="16"/>
      <c r="BN1210" s="16"/>
    </row>
    <row r="1211" spans="1:66" ht="21" x14ac:dyDescent="0.2">
      <c r="A1211" s="9" t="s">
        <v>624</v>
      </c>
      <c r="B1211" s="43" t="s">
        <v>2065</v>
      </c>
      <c r="C1211" s="9">
        <v>4.5999999999999996</v>
      </c>
      <c r="D1211" s="9"/>
      <c r="E1211" s="9"/>
      <c r="F1211" s="9"/>
      <c r="G1211" s="9">
        <v>15</v>
      </c>
      <c r="H1211" s="10">
        <v>83.061080256975501</v>
      </c>
      <c r="I1211" s="11">
        <v>9.2899999999999991</v>
      </c>
      <c r="J1211" s="9">
        <v>366</v>
      </c>
      <c r="K1211" s="2">
        <v>41.06926247466</v>
      </c>
      <c r="L1211" s="11">
        <v>6.11279296875</v>
      </c>
      <c r="M1211" s="9">
        <v>1</v>
      </c>
      <c r="N1211" s="9">
        <v>3</v>
      </c>
      <c r="O1211" s="9">
        <v>4</v>
      </c>
      <c r="P1211" s="34">
        <v>1.8450204034147799</v>
      </c>
      <c r="Q1211" s="12">
        <v>0.76145464589075196</v>
      </c>
      <c r="R1211" s="12">
        <v>1.3698857410757701</v>
      </c>
      <c r="S1211" s="12">
        <v>0.50531042761489997</v>
      </c>
      <c r="T1211" s="35">
        <v>2.3901308658807499</v>
      </c>
      <c r="U1211" s="34">
        <f t="shared" si="378"/>
        <v>0.88363677061768175</v>
      </c>
      <c r="V1211" s="12">
        <f t="shared" si="379"/>
        <v>-0.39316998607644571</v>
      </c>
      <c r="W1211" s="12">
        <f t="shared" si="380"/>
        <v>0.45405556642838429</v>
      </c>
      <c r="X1211" s="12">
        <f t="shared" si="381"/>
        <v>-0.98475814308688892</v>
      </c>
      <c r="Y1211" s="35">
        <f t="shared" si="382"/>
        <v>1.2570896116739954</v>
      </c>
      <c r="Z1211" s="2"/>
      <c r="AA1211" s="13">
        <v>2</v>
      </c>
      <c r="AB1211" s="13">
        <v>2</v>
      </c>
      <c r="AC1211" s="13">
        <v>2</v>
      </c>
      <c r="AD1211" s="13">
        <v>1</v>
      </c>
      <c r="AE1211" s="14">
        <v>2</v>
      </c>
      <c r="AF1211" s="15">
        <v>20.8288627885998</v>
      </c>
      <c r="AG1211" s="15">
        <v>8.5325154385336699</v>
      </c>
      <c r="AH1211" s="15">
        <v>23.2545318832051</v>
      </c>
      <c r="AI1211" s="15"/>
      <c r="AJ1211" s="2">
        <v>29.7538662277172</v>
      </c>
      <c r="AK1211" s="1">
        <f t="shared" si="383"/>
        <v>2</v>
      </c>
      <c r="AL1211" s="1">
        <f t="shared" si="384"/>
        <v>0</v>
      </c>
      <c r="AM1211" s="1">
        <f t="shared" si="385"/>
        <v>1</v>
      </c>
      <c r="AN1211" s="1">
        <f t="shared" si="386"/>
        <v>1</v>
      </c>
      <c r="AO1211" s="1">
        <f t="shared" si="387"/>
        <v>-3</v>
      </c>
      <c r="AP1211" s="1">
        <f t="shared" si="388"/>
        <v>1</v>
      </c>
      <c r="AQ1211" s="1">
        <f t="shared" si="389"/>
        <v>0</v>
      </c>
      <c r="AR1211" s="1">
        <f t="shared" si="390"/>
        <v>2</v>
      </c>
      <c r="AS1211" s="1">
        <f t="shared" si="391"/>
        <v>3</v>
      </c>
      <c r="AT1211" s="1">
        <f t="shared" si="392"/>
        <v>2</v>
      </c>
      <c r="AU1211" s="1">
        <f t="shared" si="393"/>
        <v>0</v>
      </c>
      <c r="AV1211" s="1">
        <f t="shared" si="394"/>
        <v>1</v>
      </c>
      <c r="AW1211" s="1">
        <f t="shared" si="395"/>
        <v>1.6</v>
      </c>
      <c r="AX1211" s="1">
        <f t="shared" si="396"/>
        <v>0</v>
      </c>
      <c r="AY1211" s="1">
        <v>5</v>
      </c>
      <c r="AZ1211" s="1">
        <f t="shared" si="397"/>
        <v>2</v>
      </c>
      <c r="BA1211" s="1">
        <f t="shared" si="398"/>
        <v>4.5999999999999996</v>
      </c>
      <c r="BB1211" s="16"/>
      <c r="BC1211" s="16"/>
      <c r="BD1211" s="16"/>
      <c r="BE1211" s="16"/>
      <c r="BF1211" s="17"/>
      <c r="BG1211" s="16"/>
      <c r="BH1211" s="16"/>
      <c r="BI1211" s="16"/>
      <c r="BJ1211" s="16"/>
      <c r="BK1211" s="16"/>
      <c r="BL1211" s="16"/>
      <c r="BM1211" s="16"/>
      <c r="BN1211" s="16"/>
    </row>
    <row r="1212" spans="1:66" x14ac:dyDescent="0.2">
      <c r="A1212" s="9" t="s">
        <v>1280</v>
      </c>
      <c r="B1212" s="43" t="s">
        <v>2944</v>
      </c>
      <c r="C1212" s="9">
        <v>4.5999999999999996</v>
      </c>
      <c r="D1212" s="9"/>
      <c r="E1212" s="9"/>
      <c r="F1212" s="9"/>
      <c r="G1212" s="9">
        <v>1</v>
      </c>
      <c r="H1212" s="10">
        <v>32.590000000000003</v>
      </c>
      <c r="I1212" s="11">
        <v>0.26</v>
      </c>
      <c r="J1212" s="9">
        <v>4167</v>
      </c>
      <c r="K1212" s="2">
        <v>460.682803454664</v>
      </c>
      <c r="L1212" s="11">
        <v>6.27783203125</v>
      </c>
      <c r="M1212" s="9">
        <v>1</v>
      </c>
      <c r="N1212" s="9">
        <v>1</v>
      </c>
      <c r="O1212" s="9">
        <v>6</v>
      </c>
      <c r="P1212" s="34">
        <v>1.1374042890037599</v>
      </c>
      <c r="Q1212" s="12">
        <v>0.82155854593544597</v>
      </c>
      <c r="R1212" s="12">
        <v>1.15066997959854</v>
      </c>
      <c r="S1212" s="12">
        <v>0.64566147917153505</v>
      </c>
      <c r="T1212" s="35">
        <v>1.36565466294685</v>
      </c>
      <c r="U1212" s="34">
        <f t="shared" si="378"/>
        <v>0.18574514962855018</v>
      </c>
      <c r="V1212" s="12">
        <f t="shared" si="379"/>
        <v>-0.28356470666134348</v>
      </c>
      <c r="W1212" s="12">
        <f t="shared" si="380"/>
        <v>0.20247411751254607</v>
      </c>
      <c r="X1212" s="12">
        <f t="shared" si="381"/>
        <v>-0.63115013790580088</v>
      </c>
      <c r="Y1212" s="35">
        <f t="shared" si="382"/>
        <v>0.44959271126974976</v>
      </c>
      <c r="Z1212" s="2"/>
      <c r="AA1212" s="13">
        <v>2</v>
      </c>
      <c r="AB1212" s="13">
        <v>2</v>
      </c>
      <c r="AC1212" s="13">
        <v>2</v>
      </c>
      <c r="AD1212" s="13">
        <v>2</v>
      </c>
      <c r="AE1212" s="14">
        <v>2</v>
      </c>
      <c r="AF1212" s="15">
        <v>7.2753237957516497</v>
      </c>
      <c r="AG1212" s="15">
        <v>5.1786376311977902</v>
      </c>
      <c r="AH1212" s="15">
        <v>13.5451477968814</v>
      </c>
      <c r="AI1212" s="15">
        <v>15.3445056390064</v>
      </c>
      <c r="AJ1212" s="2">
        <v>2.09078199043896</v>
      </c>
      <c r="AK1212" s="1">
        <f t="shared" si="383"/>
        <v>0</v>
      </c>
      <c r="AL1212" s="1">
        <f t="shared" si="384"/>
        <v>0</v>
      </c>
      <c r="AM1212" s="1">
        <f t="shared" si="385"/>
        <v>0</v>
      </c>
      <c r="AN1212" s="1">
        <f t="shared" si="386"/>
        <v>1</v>
      </c>
      <c r="AO1212" s="1">
        <f t="shared" si="387"/>
        <v>-1</v>
      </c>
      <c r="AP1212" s="1">
        <f t="shared" si="388"/>
        <v>0</v>
      </c>
      <c r="AQ1212" s="1">
        <f t="shared" si="389"/>
        <v>0</v>
      </c>
      <c r="AR1212" s="1">
        <f t="shared" si="390"/>
        <v>3</v>
      </c>
      <c r="AS1212" s="1">
        <f t="shared" si="391"/>
        <v>3</v>
      </c>
      <c r="AT1212" s="1">
        <f t="shared" si="392"/>
        <v>2</v>
      </c>
      <c r="AU1212" s="1">
        <f t="shared" si="393"/>
        <v>2</v>
      </c>
      <c r="AV1212" s="1">
        <f t="shared" si="394"/>
        <v>3</v>
      </c>
      <c r="AW1212" s="1">
        <f t="shared" si="395"/>
        <v>2.6</v>
      </c>
      <c r="AX1212" s="1">
        <f t="shared" si="396"/>
        <v>0</v>
      </c>
      <c r="AY1212" s="1">
        <v>5</v>
      </c>
      <c r="AZ1212" s="1">
        <f t="shared" si="397"/>
        <v>2</v>
      </c>
      <c r="BA1212" s="1">
        <f t="shared" si="398"/>
        <v>4.5999999999999996</v>
      </c>
      <c r="BB1212" s="16"/>
      <c r="BC1212" s="16"/>
      <c r="BD1212" s="16"/>
      <c r="BE1212" s="16"/>
      <c r="BF1212" s="17"/>
      <c r="BG1212" s="16"/>
      <c r="BH1212" s="16"/>
      <c r="BI1212" s="16"/>
      <c r="BJ1212" s="16"/>
      <c r="BK1212" s="16"/>
      <c r="BL1212" s="16"/>
      <c r="BM1212" s="16"/>
      <c r="BN1212" s="16"/>
    </row>
    <row r="1213" spans="1:66" ht="21" x14ac:dyDescent="0.2">
      <c r="A1213" s="9" t="s">
        <v>1229</v>
      </c>
      <c r="B1213" s="43" t="s">
        <v>2064</v>
      </c>
      <c r="C1213" s="9">
        <v>4.5999999999999996</v>
      </c>
      <c r="D1213" s="9"/>
      <c r="E1213" s="9"/>
      <c r="F1213" s="9"/>
      <c r="G1213" s="9">
        <v>3</v>
      </c>
      <c r="H1213" s="10">
        <v>143.90960834704401</v>
      </c>
      <c r="I1213" s="11">
        <v>4.17</v>
      </c>
      <c r="J1213" s="9">
        <v>671</v>
      </c>
      <c r="K1213" s="2">
        <v>74.272233554660005</v>
      </c>
      <c r="L1213" s="11">
        <v>7.48876953125</v>
      </c>
      <c r="M1213" s="9">
        <v>1</v>
      </c>
      <c r="N1213" s="9">
        <v>4</v>
      </c>
      <c r="O1213" s="9">
        <v>9</v>
      </c>
      <c r="P1213" s="34">
        <v>1.4559224286321799</v>
      </c>
      <c r="Q1213" s="12">
        <v>0.71894469139717099</v>
      </c>
      <c r="R1213" s="12">
        <v>1.0770958484933999</v>
      </c>
      <c r="S1213" s="12">
        <v>0.49817983477688899</v>
      </c>
      <c r="T1213" s="35">
        <v>2.1303336694680599</v>
      </c>
      <c r="U1213" s="34">
        <f t="shared" si="378"/>
        <v>0.54193349097002941</v>
      </c>
      <c r="V1213" s="12">
        <f t="shared" si="379"/>
        <v>-0.47604730686007241</v>
      </c>
      <c r="W1213" s="12">
        <f t="shared" si="380"/>
        <v>0.10714663799102724</v>
      </c>
      <c r="X1213" s="12">
        <f t="shared" si="381"/>
        <v>-1.0052614692463251</v>
      </c>
      <c r="Y1213" s="35">
        <f t="shared" si="382"/>
        <v>1.0910794142942573</v>
      </c>
      <c r="Z1213" s="2"/>
      <c r="AA1213" s="13">
        <v>4</v>
      </c>
      <c r="AB1213" s="13">
        <v>4</v>
      </c>
      <c r="AC1213" s="13">
        <v>4</v>
      </c>
      <c r="AD1213" s="13">
        <v>4</v>
      </c>
      <c r="AE1213" s="14">
        <v>4</v>
      </c>
      <c r="AF1213" s="15">
        <v>27.475436423678701</v>
      </c>
      <c r="AG1213" s="15">
        <v>9.5600405092161793</v>
      </c>
      <c r="AH1213" s="15">
        <v>15.509772515674401</v>
      </c>
      <c r="AI1213" s="15">
        <v>64.891567597903006</v>
      </c>
      <c r="AJ1213" s="2">
        <v>17.572211832743601</v>
      </c>
      <c r="AK1213" s="1">
        <f t="shared" si="383"/>
        <v>1</v>
      </c>
      <c r="AL1213" s="1">
        <f t="shared" si="384"/>
        <v>0</v>
      </c>
      <c r="AM1213" s="1">
        <f t="shared" si="385"/>
        <v>0</v>
      </c>
      <c r="AN1213" s="1">
        <f t="shared" si="386"/>
        <v>2</v>
      </c>
      <c r="AO1213" s="1">
        <f t="shared" si="387"/>
        <v>-3</v>
      </c>
      <c r="AP1213" s="1">
        <f t="shared" si="388"/>
        <v>0</v>
      </c>
      <c r="AQ1213" s="1">
        <f t="shared" si="389"/>
        <v>1</v>
      </c>
      <c r="AR1213" s="1">
        <f t="shared" si="390"/>
        <v>1</v>
      </c>
      <c r="AS1213" s="1">
        <f t="shared" si="391"/>
        <v>3</v>
      </c>
      <c r="AT1213" s="1">
        <f t="shared" si="392"/>
        <v>2</v>
      </c>
      <c r="AU1213" s="1">
        <f t="shared" si="393"/>
        <v>0</v>
      </c>
      <c r="AV1213" s="1">
        <f t="shared" si="394"/>
        <v>2</v>
      </c>
      <c r="AW1213" s="1">
        <f t="shared" si="395"/>
        <v>1.6</v>
      </c>
      <c r="AX1213" s="1">
        <f t="shared" si="396"/>
        <v>0</v>
      </c>
      <c r="AY1213" s="1">
        <v>5</v>
      </c>
      <c r="AZ1213" s="1">
        <f t="shared" si="397"/>
        <v>2</v>
      </c>
      <c r="BA1213" s="1">
        <f t="shared" si="398"/>
        <v>4.5999999999999996</v>
      </c>
      <c r="BB1213" s="16"/>
      <c r="BC1213" s="16"/>
      <c r="BD1213" s="16"/>
      <c r="BE1213" s="16"/>
      <c r="BF1213" s="17"/>
      <c r="BG1213" s="16"/>
      <c r="BH1213" s="16"/>
      <c r="BI1213" s="16"/>
      <c r="BJ1213" s="16"/>
      <c r="BK1213" s="16"/>
      <c r="BL1213" s="16"/>
      <c r="BM1213" s="16"/>
      <c r="BN1213" s="16"/>
    </row>
    <row r="1214" spans="1:66" x14ac:dyDescent="0.2">
      <c r="A1214" s="9" t="s">
        <v>559</v>
      </c>
      <c r="B1214" s="43" t="s">
        <v>2942</v>
      </c>
      <c r="C1214" s="9">
        <v>4.5999999999999996</v>
      </c>
      <c r="D1214" s="9"/>
      <c r="E1214" s="9"/>
      <c r="F1214" s="9"/>
      <c r="G1214" s="9">
        <v>1</v>
      </c>
      <c r="H1214" s="10">
        <v>53.537451169603997</v>
      </c>
      <c r="I1214" s="11">
        <v>15.11</v>
      </c>
      <c r="J1214" s="9">
        <v>225</v>
      </c>
      <c r="K1214" s="2">
        <v>24.748263424659999</v>
      </c>
      <c r="L1214" s="11">
        <v>4.66552734375</v>
      </c>
      <c r="M1214" s="9">
        <v>3</v>
      </c>
      <c r="N1214" s="9">
        <v>3</v>
      </c>
      <c r="O1214" s="9">
        <v>3</v>
      </c>
      <c r="P1214" s="34">
        <v>0.58277464125766798</v>
      </c>
      <c r="Q1214" s="12">
        <v>1.03678066112379</v>
      </c>
      <c r="R1214" s="12">
        <v>0.97616054630193905</v>
      </c>
      <c r="S1214" s="12">
        <v>0.86058462418236303</v>
      </c>
      <c r="T1214" s="35">
        <v>0.55447032241054595</v>
      </c>
      <c r="U1214" s="34">
        <f t="shared" si="378"/>
        <v>-0.77898999327040164</v>
      </c>
      <c r="V1214" s="12">
        <f t="shared" si="379"/>
        <v>5.2110713264756123E-2</v>
      </c>
      <c r="W1214" s="12">
        <f t="shared" si="380"/>
        <v>-3.4809651704002381E-2</v>
      </c>
      <c r="X1214" s="12">
        <f t="shared" si="381"/>
        <v>-0.21661103058768208</v>
      </c>
      <c r="Y1214" s="35">
        <f t="shared" si="382"/>
        <v>-0.85081785155528999</v>
      </c>
      <c r="Z1214" s="2"/>
      <c r="AA1214" s="13">
        <v>2</v>
      </c>
      <c r="AB1214" s="13">
        <v>2</v>
      </c>
      <c r="AC1214" s="13">
        <v>2</v>
      </c>
      <c r="AD1214" s="13">
        <v>2</v>
      </c>
      <c r="AE1214" s="14">
        <v>2</v>
      </c>
      <c r="AF1214" s="15">
        <v>32.652578208211303</v>
      </c>
      <c r="AG1214" s="15">
        <v>17.391455721204899</v>
      </c>
      <c r="AH1214" s="15">
        <v>16.3795529363836</v>
      </c>
      <c r="AI1214" s="15">
        <v>25.780626162550401</v>
      </c>
      <c r="AJ1214" s="2">
        <v>14.644713705459401</v>
      </c>
      <c r="AK1214" s="1">
        <f t="shared" si="383"/>
        <v>1</v>
      </c>
      <c r="AL1214" s="1">
        <f t="shared" si="384"/>
        <v>0</v>
      </c>
      <c r="AM1214" s="1">
        <f t="shared" si="385"/>
        <v>0</v>
      </c>
      <c r="AN1214" s="1">
        <f t="shared" si="386"/>
        <v>0</v>
      </c>
      <c r="AO1214" s="1">
        <f t="shared" si="387"/>
        <v>-1</v>
      </c>
      <c r="AP1214" s="1">
        <f t="shared" si="388"/>
        <v>0</v>
      </c>
      <c r="AQ1214" s="1">
        <f t="shared" si="389"/>
        <v>0</v>
      </c>
      <c r="AR1214" s="1">
        <f t="shared" si="390"/>
        <v>1</v>
      </c>
      <c r="AS1214" s="1">
        <f t="shared" si="391"/>
        <v>2</v>
      </c>
      <c r="AT1214" s="1">
        <f t="shared" si="392"/>
        <v>2</v>
      </c>
      <c r="AU1214" s="1">
        <f t="shared" si="393"/>
        <v>1</v>
      </c>
      <c r="AV1214" s="1">
        <f t="shared" si="394"/>
        <v>2</v>
      </c>
      <c r="AW1214" s="1">
        <f t="shared" si="395"/>
        <v>1.6</v>
      </c>
      <c r="AX1214" s="1">
        <f t="shared" si="396"/>
        <v>2</v>
      </c>
      <c r="AY1214" s="1">
        <v>2</v>
      </c>
      <c r="AZ1214" s="1">
        <f t="shared" si="397"/>
        <v>1</v>
      </c>
      <c r="BA1214" s="1">
        <f t="shared" si="398"/>
        <v>4.5999999999999996</v>
      </c>
      <c r="BB1214" s="16"/>
      <c r="BC1214" s="16"/>
      <c r="BD1214" s="16"/>
      <c r="BE1214" s="16"/>
      <c r="BF1214" s="17"/>
      <c r="BG1214" s="16"/>
      <c r="BH1214" s="16"/>
      <c r="BI1214" s="16"/>
      <c r="BJ1214" s="16"/>
      <c r="BK1214" s="16"/>
      <c r="BL1214" s="16"/>
      <c r="BM1214" s="16"/>
      <c r="BN1214" s="16"/>
    </row>
    <row r="1215" spans="1:66" ht="21" x14ac:dyDescent="0.2">
      <c r="A1215" s="9" t="s">
        <v>84</v>
      </c>
      <c r="B1215" s="43" t="s">
        <v>2063</v>
      </c>
      <c r="C1215" s="9">
        <v>4.5999999999999996</v>
      </c>
      <c r="D1215" s="9"/>
      <c r="E1215" s="9"/>
      <c r="F1215" s="9"/>
      <c r="G1215" s="9">
        <v>1</v>
      </c>
      <c r="H1215" s="10">
        <v>54.08</v>
      </c>
      <c r="I1215" s="11">
        <v>6.11</v>
      </c>
      <c r="J1215" s="9">
        <v>180</v>
      </c>
      <c r="K1215" s="2">
        <v>20.261148114659999</v>
      </c>
      <c r="L1215" s="11">
        <v>4.95751953125</v>
      </c>
      <c r="M1215" s="9">
        <v>1</v>
      </c>
      <c r="N1215" s="9">
        <v>1</v>
      </c>
      <c r="O1215" s="9">
        <v>2</v>
      </c>
      <c r="P1215" s="34">
        <v>1.1249694293918699</v>
      </c>
      <c r="Q1215" s="12">
        <v>0.91107120894045002</v>
      </c>
      <c r="R1215" s="12">
        <v>0.91379073476758499</v>
      </c>
      <c r="S1215" s="12">
        <v>0.90320096762903002</v>
      </c>
      <c r="T1215" s="35">
        <v>1.2180158678865101</v>
      </c>
      <c r="U1215" s="34">
        <f t="shared" si="378"/>
        <v>0.16988579729653797</v>
      </c>
      <c r="V1215" s="12">
        <f t="shared" si="379"/>
        <v>-0.13436427601879145</v>
      </c>
      <c r="W1215" s="12">
        <f t="shared" si="380"/>
        <v>-0.13006428023837829</v>
      </c>
      <c r="X1215" s="12">
        <f t="shared" si="381"/>
        <v>-0.14688106316877003</v>
      </c>
      <c r="Y1215" s="35">
        <f t="shared" si="382"/>
        <v>0.28453292829519689</v>
      </c>
      <c r="Z1215" s="2"/>
      <c r="AA1215" s="13">
        <v>2</v>
      </c>
      <c r="AB1215" s="13">
        <v>2</v>
      </c>
      <c r="AC1215" s="13">
        <v>2</v>
      </c>
      <c r="AD1215" s="13">
        <v>2</v>
      </c>
      <c r="AE1215" s="14">
        <v>2</v>
      </c>
      <c r="AF1215" s="15">
        <v>7.2471207945881497</v>
      </c>
      <c r="AG1215" s="15">
        <v>6.1276320063189198</v>
      </c>
      <c r="AH1215" s="15">
        <v>4.2802056561447399</v>
      </c>
      <c r="AI1215" s="15">
        <v>25.742296963597799</v>
      </c>
      <c r="AJ1215" s="2">
        <v>1.1157752009801001</v>
      </c>
      <c r="AK1215" s="1">
        <f t="shared" si="383"/>
        <v>0</v>
      </c>
      <c r="AL1215" s="1">
        <f t="shared" si="384"/>
        <v>0</v>
      </c>
      <c r="AM1215" s="1">
        <f t="shared" si="385"/>
        <v>0</v>
      </c>
      <c r="AN1215" s="1">
        <f t="shared" si="386"/>
        <v>0</v>
      </c>
      <c r="AO1215" s="1">
        <f t="shared" si="387"/>
        <v>0</v>
      </c>
      <c r="AP1215" s="1">
        <f t="shared" si="388"/>
        <v>0</v>
      </c>
      <c r="AQ1215" s="1">
        <f t="shared" si="389"/>
        <v>0</v>
      </c>
      <c r="AR1215" s="1">
        <f t="shared" si="390"/>
        <v>3</v>
      </c>
      <c r="AS1215" s="1">
        <f t="shared" si="391"/>
        <v>3</v>
      </c>
      <c r="AT1215" s="1">
        <f t="shared" si="392"/>
        <v>3</v>
      </c>
      <c r="AU1215" s="1">
        <f t="shared" si="393"/>
        <v>1</v>
      </c>
      <c r="AV1215" s="1">
        <f t="shared" si="394"/>
        <v>3</v>
      </c>
      <c r="AW1215" s="1">
        <f t="shared" si="395"/>
        <v>2.6</v>
      </c>
      <c r="AX1215" s="1">
        <f t="shared" si="396"/>
        <v>0</v>
      </c>
      <c r="AY1215" s="1">
        <v>5</v>
      </c>
      <c r="AZ1215" s="1">
        <f t="shared" si="397"/>
        <v>2</v>
      </c>
      <c r="BA1215" s="1">
        <f t="shared" si="398"/>
        <v>4.5999999999999996</v>
      </c>
      <c r="BB1215" s="16"/>
      <c r="BC1215" s="16"/>
      <c r="BD1215" s="16"/>
      <c r="BE1215" s="16"/>
      <c r="BF1215" s="17"/>
      <c r="BG1215" s="16"/>
      <c r="BH1215" s="16"/>
      <c r="BI1215" s="16"/>
      <c r="BJ1215" s="16"/>
      <c r="BK1215" s="16"/>
      <c r="BL1215" s="16"/>
      <c r="BM1215" s="16"/>
      <c r="BN1215" s="16"/>
    </row>
    <row r="1216" spans="1:66" ht="21" x14ac:dyDescent="0.2">
      <c r="A1216" s="9" t="s">
        <v>1544</v>
      </c>
      <c r="B1216" s="43" t="s">
        <v>2062</v>
      </c>
      <c r="C1216" s="9">
        <v>4.5999999999999996</v>
      </c>
      <c r="D1216" s="9"/>
      <c r="E1216" s="9"/>
      <c r="F1216" s="9"/>
      <c r="G1216" s="9">
        <v>1</v>
      </c>
      <c r="H1216" s="10">
        <v>105.25217852688699</v>
      </c>
      <c r="I1216" s="11">
        <v>9.43</v>
      </c>
      <c r="J1216" s="9">
        <v>106</v>
      </c>
      <c r="K1216" s="2">
        <v>11.72412572466</v>
      </c>
      <c r="L1216" s="11">
        <v>9.59814453125</v>
      </c>
      <c r="M1216" s="9">
        <v>1</v>
      </c>
      <c r="N1216" s="9">
        <v>1</v>
      </c>
      <c r="O1216" s="9">
        <v>2</v>
      </c>
      <c r="P1216" s="34">
        <v>0.95924691688085195</v>
      </c>
      <c r="Q1216" s="12">
        <v>0.72928518223847305</v>
      </c>
      <c r="R1216" s="12">
        <v>0.89159713889400105</v>
      </c>
      <c r="S1216" s="12">
        <v>0.66872878455103801</v>
      </c>
      <c r="T1216" s="35">
        <v>1.2974707332630599</v>
      </c>
      <c r="U1216" s="34">
        <f t="shared" si="378"/>
        <v>-6.0025872023436198E-2</v>
      </c>
      <c r="V1216" s="12">
        <f t="shared" si="379"/>
        <v>-0.45544501346684368</v>
      </c>
      <c r="W1216" s="12">
        <f t="shared" si="380"/>
        <v>-0.16553610784337461</v>
      </c>
      <c r="X1216" s="12">
        <f t="shared" si="381"/>
        <v>-0.58050687732137574</v>
      </c>
      <c r="Y1216" s="35">
        <f t="shared" si="382"/>
        <v>0.37570199642327201</v>
      </c>
      <c r="Z1216" s="2"/>
      <c r="AA1216" s="13">
        <v>2</v>
      </c>
      <c r="AB1216" s="13">
        <v>2</v>
      </c>
      <c r="AC1216" s="13">
        <v>2</v>
      </c>
      <c r="AD1216" s="13">
        <v>2</v>
      </c>
      <c r="AE1216" s="14">
        <v>2</v>
      </c>
      <c r="AF1216" s="15">
        <v>5.2241616176305303</v>
      </c>
      <c r="AG1216" s="15">
        <v>7.3970060054289499</v>
      </c>
      <c r="AH1216" s="15">
        <v>2.69247840816073</v>
      </c>
      <c r="AI1216" s="15">
        <v>27.7084852343379</v>
      </c>
      <c r="AJ1216" s="2">
        <v>2.1665693091057401</v>
      </c>
      <c r="AK1216" s="1">
        <f t="shared" si="383"/>
        <v>0</v>
      </c>
      <c r="AL1216" s="1">
        <f t="shared" si="384"/>
        <v>0</v>
      </c>
      <c r="AM1216" s="1">
        <f t="shared" si="385"/>
        <v>0</v>
      </c>
      <c r="AN1216" s="1">
        <f t="shared" si="386"/>
        <v>0</v>
      </c>
      <c r="AO1216" s="1">
        <f t="shared" si="387"/>
        <v>0</v>
      </c>
      <c r="AP1216" s="1">
        <f t="shared" si="388"/>
        <v>0</v>
      </c>
      <c r="AQ1216" s="1">
        <f t="shared" si="389"/>
        <v>0</v>
      </c>
      <c r="AR1216" s="1">
        <f t="shared" si="390"/>
        <v>3</v>
      </c>
      <c r="AS1216" s="1">
        <f t="shared" si="391"/>
        <v>3</v>
      </c>
      <c r="AT1216" s="1">
        <f t="shared" si="392"/>
        <v>3</v>
      </c>
      <c r="AU1216" s="1">
        <f t="shared" si="393"/>
        <v>1</v>
      </c>
      <c r="AV1216" s="1">
        <f t="shared" si="394"/>
        <v>3</v>
      </c>
      <c r="AW1216" s="1">
        <f t="shared" si="395"/>
        <v>2.6</v>
      </c>
      <c r="AX1216" s="1">
        <f t="shared" si="396"/>
        <v>0</v>
      </c>
      <c r="AY1216" s="1">
        <v>5</v>
      </c>
      <c r="AZ1216" s="1">
        <f t="shared" si="397"/>
        <v>2</v>
      </c>
      <c r="BA1216" s="1">
        <f t="shared" si="398"/>
        <v>4.5999999999999996</v>
      </c>
      <c r="BB1216" s="16"/>
      <c r="BC1216" s="16"/>
      <c r="BD1216" s="16"/>
      <c r="BE1216" s="16"/>
      <c r="BF1216" s="17"/>
      <c r="BG1216" s="16"/>
      <c r="BH1216" s="16"/>
      <c r="BI1216" s="16"/>
      <c r="BJ1216" s="16"/>
      <c r="BK1216" s="16"/>
      <c r="BL1216" s="16"/>
      <c r="BM1216" s="16"/>
      <c r="BN1216" s="16"/>
    </row>
    <row r="1217" spans="1:66" x14ac:dyDescent="0.2">
      <c r="A1217" s="9" t="s">
        <v>1502</v>
      </c>
      <c r="B1217" s="43" t="s">
        <v>2061</v>
      </c>
      <c r="C1217" s="9">
        <v>4.5999999999999996</v>
      </c>
      <c r="D1217" s="9"/>
      <c r="E1217" s="9"/>
      <c r="F1217" s="9"/>
      <c r="G1217" s="9">
        <v>1</v>
      </c>
      <c r="H1217" s="10">
        <v>83.556047466184395</v>
      </c>
      <c r="I1217" s="11">
        <v>2.9</v>
      </c>
      <c r="J1217" s="9">
        <v>759</v>
      </c>
      <c r="K1217" s="2">
        <v>85.173362304660102</v>
      </c>
      <c r="L1217" s="11">
        <v>6.84423828125</v>
      </c>
      <c r="M1217" s="9">
        <v>2</v>
      </c>
      <c r="N1217" s="9">
        <v>2</v>
      </c>
      <c r="O1217" s="9">
        <v>2</v>
      </c>
      <c r="P1217" s="34">
        <v>0.93686984642079196</v>
      </c>
      <c r="Q1217" s="12">
        <v>0.63226679300909305</v>
      </c>
      <c r="R1217" s="12">
        <v>0.85113977762473003</v>
      </c>
      <c r="S1217" s="12">
        <v>0.96377601963594794</v>
      </c>
      <c r="T1217" s="35">
        <v>1.4616501520903</v>
      </c>
      <c r="U1217" s="34">
        <f t="shared" si="378"/>
        <v>-9.4079457852072057E-2</v>
      </c>
      <c r="V1217" s="12">
        <f t="shared" si="379"/>
        <v>-0.66139464450268393</v>
      </c>
      <c r="W1217" s="12">
        <f t="shared" si="380"/>
        <v>-0.23253201829140532</v>
      </c>
      <c r="X1217" s="12">
        <f t="shared" si="381"/>
        <v>-5.3230190035545147E-2</v>
      </c>
      <c r="Y1217" s="35">
        <f t="shared" si="382"/>
        <v>0.54759804163047832</v>
      </c>
      <c r="Z1217" s="2"/>
      <c r="AA1217" s="13">
        <v>2</v>
      </c>
      <c r="AB1217" s="13">
        <v>2</v>
      </c>
      <c r="AC1217" s="13">
        <v>2</v>
      </c>
      <c r="AD1217" s="13">
        <v>2</v>
      </c>
      <c r="AE1217" s="14">
        <v>2</v>
      </c>
      <c r="AF1217" s="15">
        <v>18.317353507228301</v>
      </c>
      <c r="AG1217" s="15">
        <v>22.8469654089225</v>
      </c>
      <c r="AH1217" s="15">
        <v>26.291679114548302</v>
      </c>
      <c r="AI1217" s="15">
        <v>54.359949962193802</v>
      </c>
      <c r="AJ1217" s="2">
        <v>4.3926471610305402</v>
      </c>
      <c r="AK1217" s="1">
        <f t="shared" si="383"/>
        <v>0</v>
      </c>
      <c r="AL1217" s="1">
        <f t="shared" si="384"/>
        <v>1</v>
      </c>
      <c r="AM1217" s="1">
        <f t="shared" si="385"/>
        <v>0</v>
      </c>
      <c r="AN1217" s="1">
        <f t="shared" si="386"/>
        <v>0</v>
      </c>
      <c r="AO1217" s="1">
        <f t="shared" si="387"/>
        <v>-1</v>
      </c>
      <c r="AP1217" s="1">
        <f t="shared" si="388"/>
        <v>0</v>
      </c>
      <c r="AQ1217" s="1">
        <f t="shared" si="389"/>
        <v>0</v>
      </c>
      <c r="AR1217" s="1">
        <f t="shared" si="390"/>
        <v>2</v>
      </c>
      <c r="AS1217" s="1">
        <f t="shared" si="391"/>
        <v>2</v>
      </c>
      <c r="AT1217" s="1">
        <f t="shared" si="392"/>
        <v>1</v>
      </c>
      <c r="AU1217" s="1">
        <f t="shared" si="393"/>
        <v>0</v>
      </c>
      <c r="AV1217" s="1">
        <f t="shared" si="394"/>
        <v>3</v>
      </c>
      <c r="AW1217" s="1">
        <f t="shared" si="395"/>
        <v>1.6</v>
      </c>
      <c r="AX1217" s="1">
        <f t="shared" si="396"/>
        <v>1</v>
      </c>
      <c r="AY1217" s="1">
        <v>5</v>
      </c>
      <c r="AZ1217" s="1">
        <f t="shared" si="397"/>
        <v>2</v>
      </c>
      <c r="BA1217" s="1">
        <f t="shared" si="398"/>
        <v>4.5999999999999996</v>
      </c>
      <c r="BB1217" s="16"/>
      <c r="BC1217" s="16"/>
      <c r="BD1217" s="16"/>
      <c r="BE1217" s="16"/>
      <c r="BF1217" s="17"/>
      <c r="BG1217" s="16"/>
      <c r="BH1217" s="16"/>
      <c r="BI1217" s="16"/>
      <c r="BJ1217" s="16"/>
      <c r="BK1217" s="16"/>
      <c r="BL1217" s="16"/>
      <c r="BM1217" s="16"/>
      <c r="BN1217" s="16"/>
    </row>
    <row r="1218" spans="1:66" x14ac:dyDescent="0.2">
      <c r="A1218" s="9" t="s">
        <v>463</v>
      </c>
      <c r="B1218" s="43" t="s">
        <v>2594</v>
      </c>
      <c r="C1218" s="9">
        <v>4.5999999999999996</v>
      </c>
      <c r="D1218" s="9"/>
      <c r="E1218" s="9"/>
      <c r="F1218" s="9"/>
      <c r="G1218" s="9">
        <v>1</v>
      </c>
      <c r="H1218" s="10">
        <v>108.53</v>
      </c>
      <c r="I1218" s="11">
        <v>34.229999999999997</v>
      </c>
      <c r="J1218" s="9">
        <v>111</v>
      </c>
      <c r="K1218" s="2">
        <v>13.521977424659999</v>
      </c>
      <c r="L1218" s="11">
        <v>8.77783203125</v>
      </c>
      <c r="M1218" s="9">
        <v>3</v>
      </c>
      <c r="N1218" s="9">
        <v>3</v>
      </c>
      <c r="O1218" s="9">
        <v>3</v>
      </c>
      <c r="P1218" s="34">
        <v>0.404746079819299</v>
      </c>
      <c r="Q1218" s="12">
        <v>1.07276501355419</v>
      </c>
      <c r="R1218" s="12">
        <v>0.83184544000979899</v>
      </c>
      <c r="S1218" s="12">
        <v>1.2740914653766</v>
      </c>
      <c r="T1218" s="35">
        <v>0.361024895324568</v>
      </c>
      <c r="U1218" s="34">
        <f t="shared" ref="U1218:U1281" si="399">LOG(P1218,2)</f>
        <v>-1.3049109875593865</v>
      </c>
      <c r="V1218" s="12">
        <f t="shared" ref="V1218:V1281" si="400">LOG(Q1218,2)</f>
        <v>0.1013340920241755</v>
      </c>
      <c r="W1218" s="12">
        <f t="shared" ref="W1218:W1281" si="401">LOG(R1218,2)</f>
        <v>-0.26561259974891649</v>
      </c>
      <c r="X1218" s="12">
        <f t="shared" ref="X1218:X1281" si="402">LOG(S1218,2)</f>
        <v>0.34946885052091836</v>
      </c>
      <c r="Y1218" s="35">
        <f t="shared" ref="Y1218:Y1281" si="403">LOG(T1218,2)</f>
        <v>-1.469829769899796</v>
      </c>
      <c r="Z1218" s="2"/>
      <c r="AA1218" s="13">
        <v>3</v>
      </c>
      <c r="AB1218" s="13">
        <v>3</v>
      </c>
      <c r="AC1218" s="13">
        <v>3</v>
      </c>
      <c r="AD1218" s="13">
        <v>3</v>
      </c>
      <c r="AE1218" s="14">
        <v>3</v>
      </c>
      <c r="AF1218" s="15">
        <v>4.6770175565532703</v>
      </c>
      <c r="AG1218" s="15">
        <v>0.16637080970420401</v>
      </c>
      <c r="AH1218" s="15">
        <v>11.5696023936008</v>
      </c>
      <c r="AI1218" s="15">
        <v>55.326897418448098</v>
      </c>
      <c r="AJ1218" s="2">
        <v>121.708190815639</v>
      </c>
      <c r="AK1218" s="1">
        <f t="shared" ref="AK1218:AK1281" si="404">IF(P1218&gt;2.999,5,IF(P1218&gt;2.499,4,IF(P1218&gt;1.999,3,IF(P1218&gt;1.499,2,IF(P1218&gt;1.299,1,IF(P1218="",0,IF(P1218&lt;0.334,4,IF(P1218&lt;0.401,3,IF(P1218&lt;0.501,2,IF(P1218&lt;0.668,1,0))))))))))</f>
        <v>2</v>
      </c>
      <c r="AL1218" s="1">
        <f t="shared" ref="AL1218:AL1281" si="405">IF(Q1218&gt;2.999,5,IF(Q1218&gt;2.499,4,IF(Q1218&gt;1.999,3,IF(Q1218&gt;1.499,2,IF(Q1218&gt;1.299,1,IF(Q1218="",0,IF(Q1218&lt;0.334,4,IF(Q1218&lt;0.401,3,IF(Q1218&lt;0.501,2,IF(Q1218&lt;0.668,1,0))))))))))</f>
        <v>0</v>
      </c>
      <c r="AM1218" s="1">
        <f t="shared" ref="AM1218:AM1281" si="406">IF(R1218&gt;2.999,5,IF(R1218&gt;2.499,4,IF(R1218&gt;1.999,3,IF(R1218&gt;1.499,2,IF(R1218&gt;1.299,1,IF(R1218="",0,IF(R1218&lt;0.334,4,IF(R1218&lt;0.401,3,IF(R1218&lt;0.501,2,IF(R1218&lt;0.668,1,0))))))))))</f>
        <v>0</v>
      </c>
      <c r="AN1218" s="1">
        <f t="shared" ref="AN1218:AN1281" si="407">IF(S1218&gt;2.999,5,IF(S1218&gt;2.499,4,IF(S1218&gt;1.999,3,IF(S1218&gt;1.499,2,IF(S1218&gt;1.299,1,IF(S1218="",0,IF(S1218&lt;0.334,4,IF(S1218&lt;0.401,3,IF(S1218&lt;0.501,2,IF(S1218&lt;0.668,1,0))))))))))</f>
        <v>0</v>
      </c>
      <c r="AO1218" s="1">
        <f t="shared" ref="AO1218:AO1281" si="408">IF(T1218&gt;2.999,-5,IF(T1218&gt;2.499,-4,IF(T1218&gt;1.999,-3,IF(T1218&gt;1.499,-2,IF(T1218&gt;1.299,-1,IF(T1218="",0,IF(T1218&lt;0.334,-4,IF(T1218&lt;0.401,-3,IF(T1218&lt;0.501,-2,IF(T1218&lt;0.668,-1,0))))))))))</f>
        <v>-3</v>
      </c>
      <c r="AP1218" s="1">
        <f t="shared" ref="AP1218:AP1281" si="409">AK1218+AL1218+AM1218+AN1218+AO1218</f>
        <v>-1</v>
      </c>
      <c r="AQ1218" s="1">
        <f t="shared" ref="AQ1218:AQ1281" si="410">IF(AA1218&gt;11.999,3,IF(AA1218&gt;5.999,2,IF(AA1218&gt;2.999,1,0)))</f>
        <v>1</v>
      </c>
      <c r="AR1218" s="1">
        <f t="shared" ref="AR1218:AR1281" si="411">IF(AF1218="",0,IF(AF1218&lt;10.001,3,IF(AF1218&lt;25.001,2,IF(AF1218&lt;50.001,1,0))))</f>
        <v>3</v>
      </c>
      <c r="AS1218" s="1">
        <f t="shared" ref="AS1218:AS1281" si="412">IF(AG1218="",0,IF(AG1218&lt;10.001,3,IF(AG1218&lt;25.001,2,IF(AG1218&lt;50.001,1,0))))</f>
        <v>3</v>
      </c>
      <c r="AT1218" s="1">
        <f t="shared" ref="AT1218:AT1281" si="413">IF(AH1218="",0,IF(AH1218&lt;10.001,3,IF(AH1218&lt;25.001,2,IF(AH1218&lt;50.001,1,0))))</f>
        <v>2</v>
      </c>
      <c r="AU1218" s="1">
        <f t="shared" ref="AU1218:AU1281" si="414">IF(AI1218="",0,IF(AI1218&lt;10.001,3,IF(AI1218&lt;25.001,2,IF(AI1218&lt;50.001,1,0))))</f>
        <v>0</v>
      </c>
      <c r="AV1218" s="1">
        <f t="shared" ref="AV1218:AV1281" si="415">IF(AJ1218="",0,IF(AJ1218&lt;10.001,3,IF(AJ1218&lt;25.001,2,IF(AJ1218&lt;50.001,1,0))))</f>
        <v>0</v>
      </c>
      <c r="AW1218" s="1">
        <f t="shared" ref="AW1218:AW1281" si="416">AVERAGE(AR1218:AV1218)</f>
        <v>1.6</v>
      </c>
      <c r="AX1218" s="1">
        <f t="shared" ref="AX1218:AX1281" si="417">IF(M1218&gt;5.999,4,IF(M1218&gt;2.999,2,IF(M1218&gt;1.999,1,0)))</f>
        <v>2</v>
      </c>
      <c r="AY1218" s="1">
        <v>2</v>
      </c>
      <c r="AZ1218" s="1">
        <f t="shared" ref="AZ1218:AZ1281" si="418">IF(AY1218=1,8,IF(AY1218=2,1,IF(AY1218=3,6,IF(AY1218=4,4,IF(AY1218=5,2,0)))))</f>
        <v>1</v>
      </c>
      <c r="BA1218" s="1">
        <f t="shared" ref="BA1218:BA1281" si="419">SUM(AP1218,AQ1218,AW1218,AX1218,AZ1218)</f>
        <v>4.5999999999999996</v>
      </c>
      <c r="BB1218" s="16"/>
      <c r="BC1218" s="16"/>
      <c r="BD1218" s="16"/>
      <c r="BE1218" s="16"/>
      <c r="BF1218" s="17"/>
      <c r="BG1218" s="16"/>
      <c r="BH1218" s="16"/>
      <c r="BI1218" s="16"/>
      <c r="BJ1218" s="16"/>
      <c r="BK1218" s="16"/>
      <c r="BL1218" s="16"/>
      <c r="BM1218" s="16"/>
      <c r="BN1218" s="16"/>
    </row>
    <row r="1219" spans="1:66" x14ac:dyDescent="0.2">
      <c r="A1219" s="9" t="s">
        <v>80</v>
      </c>
      <c r="B1219" s="43" t="s">
        <v>2597</v>
      </c>
      <c r="C1219" s="9">
        <v>4.5999999999999996</v>
      </c>
      <c r="D1219" s="9"/>
      <c r="E1219" s="9"/>
      <c r="F1219" s="9"/>
      <c r="G1219" s="9">
        <v>1</v>
      </c>
      <c r="H1219" s="10">
        <v>149.54</v>
      </c>
      <c r="I1219" s="11">
        <v>14.56</v>
      </c>
      <c r="J1219" s="9">
        <v>206</v>
      </c>
      <c r="K1219" s="2">
        <v>22.224272084660001</v>
      </c>
      <c r="L1219" s="11">
        <v>5.36376953125</v>
      </c>
      <c r="M1219" s="9">
        <v>3</v>
      </c>
      <c r="N1219" s="9">
        <v>3</v>
      </c>
      <c r="O1219" s="9">
        <v>5</v>
      </c>
      <c r="P1219" s="34">
        <v>1.1889033767803801</v>
      </c>
      <c r="Q1219" s="12">
        <v>1.1841273590560899</v>
      </c>
      <c r="R1219" s="12">
        <v>0.81627867619087202</v>
      </c>
      <c r="S1219" s="12">
        <v>1.40622240543789</v>
      </c>
      <c r="T1219" s="35">
        <v>0.60363529958946205</v>
      </c>
      <c r="U1219" s="34">
        <f t="shared" si="399"/>
        <v>0.24963147075714379</v>
      </c>
      <c r="V1219" s="12">
        <f t="shared" si="400"/>
        <v>0.24382425866717325</v>
      </c>
      <c r="W1219" s="12">
        <f t="shared" si="401"/>
        <v>-0.29286632489394243</v>
      </c>
      <c r="X1219" s="12">
        <f t="shared" si="402"/>
        <v>0.49182478633606491</v>
      </c>
      <c r="Y1219" s="35">
        <f t="shared" si="403"/>
        <v>-0.72825092014671666</v>
      </c>
      <c r="Z1219" s="2"/>
      <c r="AA1219" s="13">
        <v>5</v>
      </c>
      <c r="AB1219" s="13">
        <v>5</v>
      </c>
      <c r="AC1219" s="13">
        <v>5</v>
      </c>
      <c r="AD1219" s="13">
        <v>5</v>
      </c>
      <c r="AE1219" s="14">
        <v>5</v>
      </c>
      <c r="AF1219" s="15">
        <v>106.2038116144</v>
      </c>
      <c r="AG1219" s="15">
        <v>84.5058736738807</v>
      </c>
      <c r="AH1219" s="15">
        <v>21.9743714946325</v>
      </c>
      <c r="AI1219" s="15">
        <v>32.548538585653603</v>
      </c>
      <c r="AJ1219" s="2">
        <v>81.667300934421704</v>
      </c>
      <c r="AK1219" s="1">
        <f t="shared" si="404"/>
        <v>0</v>
      </c>
      <c r="AL1219" s="1">
        <f t="shared" si="405"/>
        <v>0</v>
      </c>
      <c r="AM1219" s="1">
        <f t="shared" si="406"/>
        <v>0</v>
      </c>
      <c r="AN1219" s="1">
        <f t="shared" si="407"/>
        <v>1</v>
      </c>
      <c r="AO1219" s="1">
        <f t="shared" si="408"/>
        <v>-1</v>
      </c>
      <c r="AP1219" s="1">
        <f t="shared" si="409"/>
        <v>0</v>
      </c>
      <c r="AQ1219" s="1">
        <f t="shared" si="410"/>
        <v>1</v>
      </c>
      <c r="AR1219" s="1">
        <f t="shared" si="411"/>
        <v>0</v>
      </c>
      <c r="AS1219" s="1">
        <f t="shared" si="412"/>
        <v>0</v>
      </c>
      <c r="AT1219" s="1">
        <f t="shared" si="413"/>
        <v>2</v>
      </c>
      <c r="AU1219" s="1">
        <f t="shared" si="414"/>
        <v>1</v>
      </c>
      <c r="AV1219" s="1">
        <f t="shared" si="415"/>
        <v>0</v>
      </c>
      <c r="AW1219" s="1">
        <f t="shared" si="416"/>
        <v>0.6</v>
      </c>
      <c r="AX1219" s="1">
        <f t="shared" si="417"/>
        <v>2</v>
      </c>
      <c r="AY1219" s="1">
        <v>2</v>
      </c>
      <c r="AZ1219" s="1">
        <f t="shared" si="418"/>
        <v>1</v>
      </c>
      <c r="BA1219" s="1">
        <f t="shared" si="419"/>
        <v>4.5999999999999996</v>
      </c>
      <c r="BB1219" s="16"/>
      <c r="BC1219" s="16"/>
      <c r="BD1219" s="16"/>
      <c r="BE1219" s="16"/>
      <c r="BF1219" s="17"/>
      <c r="BG1219" s="16"/>
      <c r="BH1219" s="16"/>
      <c r="BI1219" s="16"/>
      <c r="BJ1219" s="16"/>
      <c r="BK1219" s="16"/>
      <c r="BL1219" s="16"/>
      <c r="BM1219" s="16"/>
      <c r="BN1219" s="16"/>
    </row>
    <row r="1220" spans="1:66" x14ac:dyDescent="0.2">
      <c r="A1220" s="9" t="s">
        <v>584</v>
      </c>
      <c r="B1220" s="43" t="s">
        <v>2943</v>
      </c>
      <c r="C1220" s="9">
        <v>4.5999999999999996</v>
      </c>
      <c r="D1220" s="9"/>
      <c r="E1220" s="9"/>
      <c r="F1220" s="9"/>
      <c r="G1220" s="9">
        <v>2</v>
      </c>
      <c r="H1220" s="10">
        <v>90.743333333333297</v>
      </c>
      <c r="I1220" s="11">
        <v>5.38</v>
      </c>
      <c r="J1220" s="9">
        <v>520</v>
      </c>
      <c r="K1220" s="2">
        <v>58.725158154660001</v>
      </c>
      <c r="L1220" s="11">
        <v>7.50341796875</v>
      </c>
      <c r="M1220" s="9">
        <v>2</v>
      </c>
      <c r="N1220" s="9">
        <v>2</v>
      </c>
      <c r="O1220" s="9">
        <v>3</v>
      </c>
      <c r="P1220" s="34">
        <v>1.0373547475438301</v>
      </c>
      <c r="Q1220" s="12">
        <v>0.90975505475449803</v>
      </c>
      <c r="R1220" s="12">
        <v>0.80461371172055196</v>
      </c>
      <c r="S1220" s="12">
        <v>0.85395026232235505</v>
      </c>
      <c r="T1220" s="35">
        <v>1.12477944076058</v>
      </c>
      <c r="U1220" s="34">
        <f t="shared" si="399"/>
        <v>5.2909341598202875E-2</v>
      </c>
      <c r="V1220" s="12">
        <f t="shared" si="400"/>
        <v>-0.13644993293804844</v>
      </c>
      <c r="W1220" s="12">
        <f t="shared" si="401"/>
        <v>-0.3136317712132965</v>
      </c>
      <c r="X1220" s="12">
        <f t="shared" si="402"/>
        <v>-0.22777605126002579</v>
      </c>
      <c r="Y1220" s="35">
        <f t="shared" si="403"/>
        <v>0.16964212951612451</v>
      </c>
      <c r="Z1220" s="2"/>
      <c r="AA1220" s="13">
        <v>2</v>
      </c>
      <c r="AB1220" s="13">
        <v>2</v>
      </c>
      <c r="AC1220" s="13">
        <v>2</v>
      </c>
      <c r="AD1220" s="13">
        <v>2</v>
      </c>
      <c r="AE1220" s="14">
        <v>2</v>
      </c>
      <c r="AF1220" s="15">
        <v>13.5890491000686</v>
      </c>
      <c r="AG1220" s="15">
        <v>19.692476012655799</v>
      </c>
      <c r="AH1220" s="15">
        <v>23.0685276417205</v>
      </c>
      <c r="AI1220" s="15">
        <v>39.906494059250299</v>
      </c>
      <c r="AJ1220" s="2">
        <v>33.954300181223999</v>
      </c>
      <c r="AK1220" s="1">
        <f t="shared" si="404"/>
        <v>0</v>
      </c>
      <c r="AL1220" s="1">
        <f t="shared" si="405"/>
        <v>0</v>
      </c>
      <c r="AM1220" s="1">
        <f t="shared" si="406"/>
        <v>0</v>
      </c>
      <c r="AN1220" s="1">
        <f t="shared" si="407"/>
        <v>0</v>
      </c>
      <c r="AO1220" s="1">
        <f t="shared" si="408"/>
        <v>0</v>
      </c>
      <c r="AP1220" s="1">
        <f t="shared" si="409"/>
        <v>0</v>
      </c>
      <c r="AQ1220" s="1">
        <f t="shared" si="410"/>
        <v>0</v>
      </c>
      <c r="AR1220" s="1">
        <f t="shared" si="411"/>
        <v>2</v>
      </c>
      <c r="AS1220" s="1">
        <f t="shared" si="412"/>
        <v>2</v>
      </c>
      <c r="AT1220" s="1">
        <f t="shared" si="413"/>
        <v>2</v>
      </c>
      <c r="AU1220" s="1">
        <f t="shared" si="414"/>
        <v>1</v>
      </c>
      <c r="AV1220" s="1">
        <f t="shared" si="415"/>
        <v>1</v>
      </c>
      <c r="AW1220" s="1">
        <f t="shared" si="416"/>
        <v>1.6</v>
      </c>
      <c r="AX1220" s="1">
        <f t="shared" si="417"/>
        <v>1</v>
      </c>
      <c r="AY1220" s="1">
        <v>5</v>
      </c>
      <c r="AZ1220" s="1">
        <f t="shared" si="418"/>
        <v>2</v>
      </c>
      <c r="BA1220" s="1">
        <f t="shared" si="419"/>
        <v>4.5999999999999996</v>
      </c>
      <c r="BB1220" s="16"/>
      <c r="BC1220" s="16"/>
      <c r="BD1220" s="16"/>
      <c r="BE1220" s="16"/>
      <c r="BF1220" s="17"/>
      <c r="BG1220" s="16"/>
      <c r="BH1220" s="16"/>
      <c r="BI1220" s="16"/>
      <c r="BJ1220" s="16"/>
      <c r="BK1220" s="16"/>
      <c r="BL1220" s="16"/>
      <c r="BM1220" s="16"/>
      <c r="BN1220" s="16"/>
    </row>
    <row r="1221" spans="1:66" x14ac:dyDescent="0.2">
      <c r="A1221" s="9" t="s">
        <v>956</v>
      </c>
      <c r="B1221" s="43" t="s">
        <v>2596</v>
      </c>
      <c r="C1221" s="9">
        <v>4.5999999999999996</v>
      </c>
      <c r="D1221" s="9"/>
      <c r="E1221" s="9"/>
      <c r="F1221" s="9"/>
      <c r="G1221" s="9">
        <v>1</v>
      </c>
      <c r="H1221" s="10">
        <v>702.32565459515399</v>
      </c>
      <c r="I1221" s="11">
        <v>6.43</v>
      </c>
      <c r="J1221" s="9">
        <v>420</v>
      </c>
      <c r="K1221" s="2">
        <v>50.164349804659999</v>
      </c>
      <c r="L1221" s="11">
        <v>5.12255859375</v>
      </c>
      <c r="M1221" s="9">
        <v>3</v>
      </c>
      <c r="N1221" s="9">
        <v>3</v>
      </c>
      <c r="O1221" s="9">
        <v>15</v>
      </c>
      <c r="P1221" s="34">
        <v>0.74488999983415205</v>
      </c>
      <c r="Q1221" s="12">
        <v>1.0517202928593501</v>
      </c>
      <c r="R1221" s="12">
        <v>0.74487695550297806</v>
      </c>
      <c r="S1221" s="12">
        <v>0.78794382692973797</v>
      </c>
      <c r="T1221" s="35">
        <v>0.494835528634477</v>
      </c>
      <c r="U1221" s="34">
        <f t="shared" si="399"/>
        <v>-0.42490070073645592</v>
      </c>
      <c r="V1221" s="12">
        <f t="shared" si="400"/>
        <v>7.2751067976174907E-2</v>
      </c>
      <c r="W1221" s="12">
        <f t="shared" si="401"/>
        <v>-0.42492596507975405</v>
      </c>
      <c r="X1221" s="12">
        <f t="shared" si="402"/>
        <v>-0.34383531228509018</v>
      </c>
      <c r="Y1221" s="35">
        <f t="shared" si="403"/>
        <v>-1.0149790069727795</v>
      </c>
      <c r="Z1221" s="2"/>
      <c r="AA1221" s="13">
        <v>14</v>
      </c>
      <c r="AB1221" s="13">
        <v>14</v>
      </c>
      <c r="AC1221" s="13">
        <v>14</v>
      </c>
      <c r="AD1221" s="13">
        <v>14</v>
      </c>
      <c r="AE1221" s="14">
        <v>14</v>
      </c>
      <c r="AF1221" s="15">
        <v>173.18332888211501</v>
      </c>
      <c r="AG1221" s="15">
        <v>18.486402942556701</v>
      </c>
      <c r="AH1221" s="15">
        <v>42.532140247716903</v>
      </c>
      <c r="AI1221" s="15">
        <v>61.940123793586103</v>
      </c>
      <c r="AJ1221" s="2">
        <v>115.085209279433</v>
      </c>
      <c r="AK1221" s="1">
        <f t="shared" si="404"/>
        <v>0</v>
      </c>
      <c r="AL1221" s="1">
        <f t="shared" si="405"/>
        <v>0</v>
      </c>
      <c r="AM1221" s="1">
        <f t="shared" si="406"/>
        <v>0</v>
      </c>
      <c r="AN1221" s="1">
        <f t="shared" si="407"/>
        <v>0</v>
      </c>
      <c r="AO1221" s="1">
        <f t="shared" si="408"/>
        <v>-2</v>
      </c>
      <c r="AP1221" s="1">
        <f t="shared" si="409"/>
        <v>-2</v>
      </c>
      <c r="AQ1221" s="1">
        <f t="shared" si="410"/>
        <v>3</v>
      </c>
      <c r="AR1221" s="1">
        <f t="shared" si="411"/>
        <v>0</v>
      </c>
      <c r="AS1221" s="1">
        <f t="shared" si="412"/>
        <v>2</v>
      </c>
      <c r="AT1221" s="1">
        <f t="shared" si="413"/>
        <v>1</v>
      </c>
      <c r="AU1221" s="1">
        <f t="shared" si="414"/>
        <v>0</v>
      </c>
      <c r="AV1221" s="1">
        <f t="shared" si="415"/>
        <v>0</v>
      </c>
      <c r="AW1221" s="1">
        <f t="shared" si="416"/>
        <v>0.6</v>
      </c>
      <c r="AX1221" s="1">
        <f t="shared" si="417"/>
        <v>2</v>
      </c>
      <c r="AY1221" s="1">
        <v>2</v>
      </c>
      <c r="AZ1221" s="1">
        <f t="shared" si="418"/>
        <v>1</v>
      </c>
      <c r="BA1221" s="1">
        <f t="shared" si="419"/>
        <v>4.5999999999999996</v>
      </c>
      <c r="BB1221" s="16"/>
      <c r="BC1221" s="16"/>
      <c r="BD1221" s="16"/>
      <c r="BE1221" s="16"/>
      <c r="BF1221" s="17"/>
      <c r="BG1221" s="16"/>
      <c r="BH1221" s="16"/>
      <c r="BI1221" s="16"/>
      <c r="BJ1221" s="16"/>
      <c r="BK1221" s="16"/>
      <c r="BL1221" s="16"/>
      <c r="BM1221" s="16"/>
      <c r="BN1221" s="16"/>
    </row>
    <row r="1222" spans="1:66" x14ac:dyDescent="0.2">
      <c r="A1222" s="9" t="s">
        <v>1349</v>
      </c>
      <c r="B1222" s="43" t="s">
        <v>2595</v>
      </c>
      <c r="C1222" s="9">
        <v>4.5999999999999996</v>
      </c>
      <c r="D1222" s="9"/>
      <c r="E1222" s="9"/>
      <c r="F1222" s="9"/>
      <c r="G1222" s="9">
        <v>1</v>
      </c>
      <c r="H1222" s="10">
        <v>85.54</v>
      </c>
      <c r="I1222" s="11">
        <v>7.23</v>
      </c>
      <c r="J1222" s="9">
        <v>470</v>
      </c>
      <c r="K1222" s="2">
        <v>52.086040534659901</v>
      </c>
      <c r="L1222" s="11">
        <v>5.09716796875</v>
      </c>
      <c r="M1222" s="9">
        <v>2</v>
      </c>
      <c r="N1222" s="9">
        <v>2</v>
      </c>
      <c r="O1222" s="9">
        <v>3</v>
      </c>
      <c r="P1222" s="34">
        <v>0.462422457250033</v>
      </c>
      <c r="Q1222" s="12">
        <v>0.86237874807644299</v>
      </c>
      <c r="R1222" s="12">
        <v>0.69169355988013204</v>
      </c>
      <c r="S1222" s="12">
        <v>0.81734140763895802</v>
      </c>
      <c r="T1222" s="35">
        <v>0.52893879266445798</v>
      </c>
      <c r="U1222" s="34">
        <f t="shared" si="399"/>
        <v>-1.112716631788121</v>
      </c>
      <c r="V1222" s="12">
        <f t="shared" si="400"/>
        <v>-0.21360646923491408</v>
      </c>
      <c r="W1222" s="12">
        <f t="shared" si="401"/>
        <v>-0.53179507083782696</v>
      </c>
      <c r="X1222" s="12">
        <f t="shared" si="402"/>
        <v>-0.29098926960867832</v>
      </c>
      <c r="Y1222" s="35">
        <f t="shared" si="403"/>
        <v>-0.91882730757334508</v>
      </c>
      <c r="Z1222" s="2"/>
      <c r="AA1222" s="13">
        <v>2</v>
      </c>
      <c r="AB1222" s="13">
        <v>2</v>
      </c>
      <c r="AC1222" s="13">
        <v>2</v>
      </c>
      <c r="AD1222" s="13">
        <v>2</v>
      </c>
      <c r="AE1222" s="14">
        <v>2</v>
      </c>
      <c r="AF1222" s="15">
        <v>39.1594897376484</v>
      </c>
      <c r="AG1222" s="15">
        <v>30.5602540036287</v>
      </c>
      <c r="AH1222" s="15">
        <v>3.9084284456357401</v>
      </c>
      <c r="AI1222" s="15">
        <v>95.983258350959503</v>
      </c>
      <c r="AJ1222" s="2">
        <v>7.90298557412736</v>
      </c>
      <c r="AK1222" s="1">
        <f t="shared" si="404"/>
        <v>2</v>
      </c>
      <c r="AL1222" s="1">
        <f t="shared" si="405"/>
        <v>0</v>
      </c>
      <c r="AM1222" s="1">
        <f t="shared" si="406"/>
        <v>0</v>
      </c>
      <c r="AN1222" s="1">
        <f t="shared" si="407"/>
        <v>0</v>
      </c>
      <c r="AO1222" s="1">
        <f t="shared" si="408"/>
        <v>-1</v>
      </c>
      <c r="AP1222" s="1">
        <f t="shared" si="409"/>
        <v>1</v>
      </c>
      <c r="AQ1222" s="1">
        <f t="shared" si="410"/>
        <v>0</v>
      </c>
      <c r="AR1222" s="1">
        <f t="shared" si="411"/>
        <v>1</v>
      </c>
      <c r="AS1222" s="1">
        <f t="shared" si="412"/>
        <v>1</v>
      </c>
      <c r="AT1222" s="1">
        <f t="shared" si="413"/>
        <v>3</v>
      </c>
      <c r="AU1222" s="1">
        <f t="shared" si="414"/>
        <v>0</v>
      </c>
      <c r="AV1222" s="1">
        <f t="shared" si="415"/>
        <v>3</v>
      </c>
      <c r="AW1222" s="1">
        <f t="shared" si="416"/>
        <v>1.6</v>
      </c>
      <c r="AX1222" s="1">
        <f t="shared" si="417"/>
        <v>1</v>
      </c>
      <c r="AY1222" s="1">
        <v>2</v>
      </c>
      <c r="AZ1222" s="1">
        <f t="shared" si="418"/>
        <v>1</v>
      </c>
      <c r="BA1222" s="1">
        <f t="shared" si="419"/>
        <v>4.5999999999999996</v>
      </c>
      <c r="BB1222" s="16"/>
      <c r="BC1222" s="16"/>
      <c r="BD1222" s="16"/>
      <c r="BE1222" s="16"/>
      <c r="BF1222" s="17"/>
      <c r="BG1222" s="16"/>
      <c r="BH1222" s="16"/>
      <c r="BI1222" s="16"/>
      <c r="BJ1222" s="16"/>
      <c r="BK1222" s="16"/>
      <c r="BL1222" s="16"/>
      <c r="BM1222" s="16"/>
      <c r="BN1222" s="16"/>
    </row>
    <row r="1223" spans="1:66" x14ac:dyDescent="0.2">
      <c r="A1223" s="9" t="s">
        <v>812</v>
      </c>
      <c r="B1223" s="43" t="s">
        <v>2949</v>
      </c>
      <c r="C1223" s="9">
        <v>4.4000000000000004</v>
      </c>
      <c r="D1223" s="9"/>
      <c r="E1223" s="9"/>
      <c r="F1223" s="9"/>
      <c r="G1223" s="9">
        <v>1</v>
      </c>
      <c r="H1223" s="10">
        <v>416.04320053603601</v>
      </c>
      <c r="I1223" s="11">
        <v>9.83</v>
      </c>
      <c r="J1223" s="9">
        <v>295</v>
      </c>
      <c r="K1223" s="2">
        <v>33.211280964659998</v>
      </c>
      <c r="L1223" s="11">
        <v>5.36376953125</v>
      </c>
      <c r="M1223" s="9">
        <v>3</v>
      </c>
      <c r="N1223" s="9">
        <v>3</v>
      </c>
      <c r="O1223" s="9">
        <v>11</v>
      </c>
      <c r="P1223" s="34">
        <v>1.1031467048077299</v>
      </c>
      <c r="Q1223" s="12">
        <v>1.02562081544775</v>
      </c>
      <c r="R1223" s="12">
        <v>1.2855510902442799</v>
      </c>
      <c r="S1223" s="12">
        <v>1.09896191733371</v>
      </c>
      <c r="T1223" s="35">
        <v>1.7503045065549601</v>
      </c>
      <c r="U1223" s="34">
        <f t="shared" si="399"/>
        <v>0.1416246642062968</v>
      </c>
      <c r="V1223" s="12">
        <f t="shared" si="400"/>
        <v>3.649744752804833E-2</v>
      </c>
      <c r="W1223" s="12">
        <f t="shared" si="401"/>
        <v>0.36238694675453292</v>
      </c>
      <c r="X1223" s="12">
        <f t="shared" si="402"/>
        <v>0.13614139299711234</v>
      </c>
      <c r="Y1223" s="35">
        <f t="shared" si="403"/>
        <v>0.80760593456068464</v>
      </c>
      <c r="Z1223" s="2"/>
      <c r="AA1223" s="13">
        <v>9</v>
      </c>
      <c r="AB1223" s="13">
        <v>9</v>
      </c>
      <c r="AC1223" s="13">
        <v>9</v>
      </c>
      <c r="AD1223" s="13">
        <v>9</v>
      </c>
      <c r="AE1223" s="14">
        <v>9</v>
      </c>
      <c r="AF1223" s="15">
        <v>124.425274462761</v>
      </c>
      <c r="AG1223" s="15">
        <v>44.411571832620602</v>
      </c>
      <c r="AH1223" s="15">
        <v>41.770896646250797</v>
      </c>
      <c r="AI1223" s="15">
        <v>73.111521305922693</v>
      </c>
      <c r="AJ1223" s="2">
        <v>810.46785070633905</v>
      </c>
      <c r="AK1223" s="1">
        <f t="shared" si="404"/>
        <v>0</v>
      </c>
      <c r="AL1223" s="1">
        <f t="shared" si="405"/>
        <v>0</v>
      </c>
      <c r="AM1223" s="1">
        <f t="shared" si="406"/>
        <v>0</v>
      </c>
      <c r="AN1223" s="1">
        <f t="shared" si="407"/>
        <v>0</v>
      </c>
      <c r="AO1223" s="1">
        <f t="shared" si="408"/>
        <v>-2</v>
      </c>
      <c r="AP1223" s="1">
        <f t="shared" si="409"/>
        <v>-2</v>
      </c>
      <c r="AQ1223" s="1">
        <f t="shared" si="410"/>
        <v>2</v>
      </c>
      <c r="AR1223" s="1">
        <f t="shared" si="411"/>
        <v>0</v>
      </c>
      <c r="AS1223" s="1">
        <f t="shared" si="412"/>
        <v>1</v>
      </c>
      <c r="AT1223" s="1">
        <f t="shared" si="413"/>
        <v>1</v>
      </c>
      <c r="AU1223" s="1">
        <f t="shared" si="414"/>
        <v>0</v>
      </c>
      <c r="AV1223" s="1">
        <f t="shared" si="415"/>
        <v>0</v>
      </c>
      <c r="AW1223" s="1">
        <f t="shared" si="416"/>
        <v>0.4</v>
      </c>
      <c r="AX1223" s="1">
        <f t="shared" si="417"/>
        <v>2</v>
      </c>
      <c r="AY1223" s="1">
        <v>5</v>
      </c>
      <c r="AZ1223" s="1">
        <f t="shared" si="418"/>
        <v>2</v>
      </c>
      <c r="BA1223" s="1">
        <f t="shared" si="419"/>
        <v>4.4000000000000004</v>
      </c>
      <c r="BB1223" s="16"/>
      <c r="BC1223" s="16"/>
      <c r="BD1223" s="16"/>
      <c r="BE1223" s="16"/>
      <c r="BF1223" s="17"/>
      <c r="BG1223" s="16"/>
      <c r="BH1223" s="16"/>
      <c r="BI1223" s="16"/>
      <c r="BJ1223" s="16"/>
      <c r="BK1223" s="16"/>
      <c r="BL1223" s="16"/>
      <c r="BM1223" s="16"/>
      <c r="BN1223" s="16"/>
    </row>
    <row r="1224" spans="1:66" x14ac:dyDescent="0.2">
      <c r="A1224" s="9" t="s">
        <v>886</v>
      </c>
      <c r="B1224" s="43" t="s">
        <v>2951</v>
      </c>
      <c r="C1224" s="9">
        <v>4.4000000000000004</v>
      </c>
      <c r="D1224" s="9"/>
      <c r="E1224" s="9"/>
      <c r="F1224" s="9"/>
      <c r="G1224" s="9">
        <v>1</v>
      </c>
      <c r="H1224" s="10">
        <v>164.66147280193999</v>
      </c>
      <c r="I1224" s="11">
        <v>7.24</v>
      </c>
      <c r="J1224" s="9">
        <v>152</v>
      </c>
      <c r="K1224" s="2">
        <v>17.707861034659999</v>
      </c>
      <c r="L1224" s="11">
        <v>10.98974609375</v>
      </c>
      <c r="M1224" s="9">
        <v>1</v>
      </c>
      <c r="N1224" s="9">
        <v>1</v>
      </c>
      <c r="O1224" s="9">
        <v>4</v>
      </c>
      <c r="P1224" s="34">
        <v>2.49829856234915</v>
      </c>
      <c r="Q1224" s="12">
        <v>0.92252046637855301</v>
      </c>
      <c r="R1224" s="12">
        <v>1.2551375125337401</v>
      </c>
      <c r="S1224" s="12">
        <v>1.0427946114362501</v>
      </c>
      <c r="T1224" s="35">
        <v>2.53376600216296</v>
      </c>
      <c r="U1224" s="34">
        <f t="shared" si="399"/>
        <v>1.3209458983557012</v>
      </c>
      <c r="V1224" s="12">
        <f t="shared" si="400"/>
        <v>-0.11634717676006158</v>
      </c>
      <c r="W1224" s="12">
        <f t="shared" si="401"/>
        <v>0.32784543412217154</v>
      </c>
      <c r="X1224" s="12">
        <f t="shared" si="402"/>
        <v>6.0455032985833268E-2</v>
      </c>
      <c r="Y1224" s="35">
        <f t="shared" si="403"/>
        <v>1.3412832951547276</v>
      </c>
      <c r="Z1224" s="2"/>
      <c r="AA1224" s="13">
        <v>3</v>
      </c>
      <c r="AB1224" s="13">
        <v>3</v>
      </c>
      <c r="AC1224" s="13">
        <v>3</v>
      </c>
      <c r="AD1224" s="13">
        <v>3</v>
      </c>
      <c r="AE1224" s="14">
        <v>3</v>
      </c>
      <c r="AF1224" s="15">
        <v>8.7556776794561095</v>
      </c>
      <c r="AG1224" s="15">
        <v>17.174605066999799</v>
      </c>
      <c r="AH1224" s="15">
        <v>5.7382102993620299</v>
      </c>
      <c r="AI1224" s="15">
        <v>32.949638938881598</v>
      </c>
      <c r="AJ1224" s="2">
        <v>0.47068797684463898</v>
      </c>
      <c r="AK1224" s="1">
        <f t="shared" si="404"/>
        <v>3</v>
      </c>
      <c r="AL1224" s="1">
        <f t="shared" si="405"/>
        <v>0</v>
      </c>
      <c r="AM1224" s="1">
        <f t="shared" si="406"/>
        <v>0</v>
      </c>
      <c r="AN1224" s="1">
        <f t="shared" si="407"/>
        <v>0</v>
      </c>
      <c r="AO1224" s="1">
        <f t="shared" si="408"/>
        <v>-4</v>
      </c>
      <c r="AP1224" s="1">
        <f t="shared" si="409"/>
        <v>-1</v>
      </c>
      <c r="AQ1224" s="1">
        <f t="shared" si="410"/>
        <v>1</v>
      </c>
      <c r="AR1224" s="1">
        <f t="shared" si="411"/>
        <v>3</v>
      </c>
      <c r="AS1224" s="1">
        <f t="shared" si="412"/>
        <v>2</v>
      </c>
      <c r="AT1224" s="1">
        <f t="shared" si="413"/>
        <v>3</v>
      </c>
      <c r="AU1224" s="1">
        <f t="shared" si="414"/>
        <v>1</v>
      </c>
      <c r="AV1224" s="1">
        <f t="shared" si="415"/>
        <v>3</v>
      </c>
      <c r="AW1224" s="1">
        <f t="shared" si="416"/>
        <v>2.4</v>
      </c>
      <c r="AX1224" s="1">
        <f t="shared" si="417"/>
        <v>0</v>
      </c>
      <c r="AY1224" s="1">
        <v>5</v>
      </c>
      <c r="AZ1224" s="1">
        <f t="shared" si="418"/>
        <v>2</v>
      </c>
      <c r="BA1224" s="1">
        <f t="shared" si="419"/>
        <v>4.4000000000000004</v>
      </c>
      <c r="BB1224" s="16"/>
      <c r="BC1224" s="16"/>
      <c r="BD1224" s="16"/>
      <c r="BE1224" s="16"/>
      <c r="BF1224" s="17"/>
      <c r="BG1224" s="16"/>
      <c r="BH1224" s="16"/>
      <c r="BI1224" s="16"/>
      <c r="BJ1224" s="16"/>
      <c r="BK1224" s="16"/>
      <c r="BL1224" s="16"/>
      <c r="BM1224" s="16"/>
      <c r="BN1224" s="16"/>
    </row>
    <row r="1225" spans="1:66" x14ac:dyDescent="0.2">
      <c r="A1225" s="9" t="s">
        <v>29</v>
      </c>
      <c r="B1225" s="43" t="s">
        <v>3133</v>
      </c>
      <c r="C1225" s="9">
        <v>4.4000000000000004</v>
      </c>
      <c r="D1225" s="9"/>
      <c r="E1225" s="9"/>
      <c r="F1225" s="9"/>
      <c r="G1225" s="9">
        <v>1</v>
      </c>
      <c r="H1225" s="10">
        <v>92.628307592961704</v>
      </c>
      <c r="I1225" s="11">
        <v>2.46</v>
      </c>
      <c r="J1225" s="9">
        <v>1097</v>
      </c>
      <c r="K1225" s="2">
        <v>123.54986513466</v>
      </c>
      <c r="L1225" s="11">
        <v>4.94482421875</v>
      </c>
      <c r="M1225" s="9">
        <v>2</v>
      </c>
      <c r="N1225" s="9">
        <v>2</v>
      </c>
      <c r="O1225" s="9">
        <v>3</v>
      </c>
      <c r="P1225" s="34">
        <v>0.76867033492102999</v>
      </c>
      <c r="Q1225" s="12">
        <v>0.92658224534522904</v>
      </c>
      <c r="R1225" s="12">
        <v>1.14775264038501</v>
      </c>
      <c r="S1225" s="12">
        <v>1.41076434360601</v>
      </c>
      <c r="T1225" s="35">
        <v>0.45262148478817699</v>
      </c>
      <c r="U1225" s="34">
        <f t="shared" si="399"/>
        <v>-0.3795631028749003</v>
      </c>
      <c r="V1225" s="12">
        <f t="shared" si="400"/>
        <v>-0.1100090563730689</v>
      </c>
      <c r="W1225" s="12">
        <f t="shared" si="401"/>
        <v>0.1988117509489751</v>
      </c>
      <c r="X1225" s="12">
        <f t="shared" si="402"/>
        <v>0.49647701791050164</v>
      </c>
      <c r="Y1225" s="35">
        <f t="shared" si="403"/>
        <v>-1.14362302760095</v>
      </c>
      <c r="Z1225" s="2"/>
      <c r="AA1225" s="13">
        <v>3</v>
      </c>
      <c r="AB1225" s="13">
        <v>3</v>
      </c>
      <c r="AC1225" s="13">
        <v>3</v>
      </c>
      <c r="AD1225" s="13">
        <v>3</v>
      </c>
      <c r="AE1225" s="14">
        <v>3</v>
      </c>
      <c r="AF1225" s="15">
        <v>15.977886236559399</v>
      </c>
      <c r="AG1225" s="15">
        <v>1.6103624954295801</v>
      </c>
      <c r="AH1225" s="15">
        <v>2.31492872932977</v>
      </c>
      <c r="AI1225" s="15">
        <v>2.5810276715400202</v>
      </c>
      <c r="AJ1225" s="2">
        <v>44.449530784155201</v>
      </c>
      <c r="AK1225" s="1">
        <f t="shared" si="404"/>
        <v>0</v>
      </c>
      <c r="AL1225" s="1">
        <f t="shared" si="405"/>
        <v>0</v>
      </c>
      <c r="AM1225" s="1">
        <f t="shared" si="406"/>
        <v>0</v>
      </c>
      <c r="AN1225" s="1">
        <f t="shared" si="407"/>
        <v>1</v>
      </c>
      <c r="AO1225" s="1">
        <f t="shared" si="408"/>
        <v>-2</v>
      </c>
      <c r="AP1225" s="1">
        <f t="shared" si="409"/>
        <v>-1</v>
      </c>
      <c r="AQ1225" s="1">
        <f t="shared" si="410"/>
        <v>1</v>
      </c>
      <c r="AR1225" s="1">
        <f t="shared" si="411"/>
        <v>2</v>
      </c>
      <c r="AS1225" s="1">
        <f t="shared" si="412"/>
        <v>3</v>
      </c>
      <c r="AT1225" s="1">
        <f t="shared" si="413"/>
        <v>3</v>
      </c>
      <c r="AU1225" s="1">
        <f t="shared" si="414"/>
        <v>3</v>
      </c>
      <c r="AV1225" s="1">
        <f t="shared" si="415"/>
        <v>1</v>
      </c>
      <c r="AW1225" s="1">
        <f t="shared" si="416"/>
        <v>2.4</v>
      </c>
      <c r="AX1225" s="1">
        <f t="shared" si="417"/>
        <v>1</v>
      </c>
      <c r="AY1225" s="1">
        <v>2</v>
      </c>
      <c r="AZ1225" s="1">
        <f t="shared" si="418"/>
        <v>1</v>
      </c>
      <c r="BA1225" s="1">
        <f t="shared" si="419"/>
        <v>4.4000000000000004</v>
      </c>
      <c r="BB1225" s="16"/>
      <c r="BC1225" s="16"/>
      <c r="BD1225" s="16"/>
      <c r="BE1225" s="16"/>
      <c r="BF1225" s="17"/>
      <c r="BG1225" s="16"/>
      <c r="BH1225" s="16"/>
      <c r="BI1225" s="16"/>
      <c r="BJ1225" s="16"/>
      <c r="BK1225" s="16"/>
      <c r="BL1225" s="16"/>
      <c r="BM1225" s="16"/>
      <c r="BN1225" s="16"/>
    </row>
    <row r="1226" spans="1:66" x14ac:dyDescent="0.2">
      <c r="A1226" s="9" t="s">
        <v>406</v>
      </c>
      <c r="B1226" s="43" t="s">
        <v>2948</v>
      </c>
      <c r="C1226" s="9">
        <v>4.4000000000000004</v>
      </c>
      <c r="D1226" s="9"/>
      <c r="E1226" s="9"/>
      <c r="F1226" s="9"/>
      <c r="G1226" s="9">
        <v>1</v>
      </c>
      <c r="H1226" s="10">
        <v>169.768624533966</v>
      </c>
      <c r="I1226" s="11">
        <v>2.4900000000000002</v>
      </c>
      <c r="J1226" s="9">
        <v>1609</v>
      </c>
      <c r="K1226" s="2">
        <v>177.48855776465999</v>
      </c>
      <c r="L1226" s="11">
        <v>5.12255859375</v>
      </c>
      <c r="M1226" s="9">
        <v>2</v>
      </c>
      <c r="N1226" s="9">
        <v>2</v>
      </c>
      <c r="O1226" s="9">
        <v>3</v>
      </c>
      <c r="P1226" s="34">
        <v>1.0443127451599801</v>
      </c>
      <c r="Q1226" s="12">
        <v>0.66974067401660298</v>
      </c>
      <c r="R1226" s="12">
        <v>1.1233818011938199</v>
      </c>
      <c r="S1226" s="12">
        <v>1.02873655501228</v>
      </c>
      <c r="T1226" s="35">
        <v>1.7873783058432799</v>
      </c>
      <c r="U1226" s="34">
        <f t="shared" si="399"/>
        <v>6.2553827160442554E-2</v>
      </c>
      <c r="V1226" s="12">
        <f t="shared" si="400"/>
        <v>-0.57832550787334536</v>
      </c>
      <c r="W1226" s="12">
        <f t="shared" si="401"/>
        <v>0.16784833653183739</v>
      </c>
      <c r="X1226" s="12">
        <f t="shared" si="402"/>
        <v>4.0873575586039011E-2</v>
      </c>
      <c r="Y1226" s="35">
        <f t="shared" si="403"/>
        <v>0.83784501893547314</v>
      </c>
      <c r="Z1226" s="2"/>
      <c r="AA1226" s="13">
        <v>3</v>
      </c>
      <c r="AB1226" s="13">
        <v>3</v>
      </c>
      <c r="AC1226" s="13">
        <v>3</v>
      </c>
      <c r="AD1226" s="13">
        <v>3</v>
      </c>
      <c r="AE1226" s="14">
        <v>3</v>
      </c>
      <c r="AF1226" s="15">
        <v>6.36545616215869</v>
      </c>
      <c r="AG1226" s="15">
        <v>29.223264755942299</v>
      </c>
      <c r="AH1226" s="15">
        <v>9.9969005056222304</v>
      </c>
      <c r="AI1226" s="15">
        <v>11.5336954915385</v>
      </c>
      <c r="AJ1226" s="2">
        <v>7.5668372822408596</v>
      </c>
      <c r="AK1226" s="1">
        <f t="shared" si="404"/>
        <v>0</v>
      </c>
      <c r="AL1226" s="1">
        <f t="shared" si="405"/>
        <v>0</v>
      </c>
      <c r="AM1226" s="1">
        <f t="shared" si="406"/>
        <v>0</v>
      </c>
      <c r="AN1226" s="1">
        <f t="shared" si="407"/>
        <v>0</v>
      </c>
      <c r="AO1226" s="1">
        <f t="shared" si="408"/>
        <v>-2</v>
      </c>
      <c r="AP1226" s="1">
        <f t="shared" si="409"/>
        <v>-2</v>
      </c>
      <c r="AQ1226" s="1">
        <f t="shared" si="410"/>
        <v>1</v>
      </c>
      <c r="AR1226" s="1">
        <f t="shared" si="411"/>
        <v>3</v>
      </c>
      <c r="AS1226" s="1">
        <f t="shared" si="412"/>
        <v>1</v>
      </c>
      <c r="AT1226" s="1">
        <f t="shared" si="413"/>
        <v>3</v>
      </c>
      <c r="AU1226" s="1">
        <f t="shared" si="414"/>
        <v>2</v>
      </c>
      <c r="AV1226" s="1">
        <f t="shared" si="415"/>
        <v>3</v>
      </c>
      <c r="AW1226" s="1">
        <f t="shared" si="416"/>
        <v>2.4</v>
      </c>
      <c r="AX1226" s="1">
        <f t="shared" si="417"/>
        <v>1</v>
      </c>
      <c r="AY1226" s="1">
        <v>5</v>
      </c>
      <c r="AZ1226" s="1">
        <f t="shared" si="418"/>
        <v>2</v>
      </c>
      <c r="BA1226" s="1">
        <f t="shared" si="419"/>
        <v>4.4000000000000004</v>
      </c>
      <c r="BB1226" s="16"/>
      <c r="BC1226" s="16"/>
      <c r="BD1226" s="16"/>
      <c r="BE1226" s="16"/>
      <c r="BF1226" s="17"/>
      <c r="BG1226" s="16"/>
      <c r="BH1226" s="16"/>
      <c r="BI1226" s="16"/>
      <c r="BJ1226" s="16"/>
      <c r="BK1226" s="16"/>
      <c r="BL1226" s="16"/>
      <c r="BM1226" s="16"/>
      <c r="BN1226" s="16"/>
    </row>
    <row r="1227" spans="1:66" x14ac:dyDescent="0.2">
      <c r="A1227" s="9" t="s">
        <v>1077</v>
      </c>
      <c r="B1227" s="43" t="s">
        <v>2068</v>
      </c>
      <c r="C1227" s="9">
        <v>4.4000000000000004</v>
      </c>
      <c r="D1227" s="9"/>
      <c r="E1227" s="9"/>
      <c r="F1227" s="9"/>
      <c r="G1227" s="9">
        <v>3</v>
      </c>
      <c r="H1227" s="10">
        <v>4302.5065753424797</v>
      </c>
      <c r="I1227" s="11">
        <v>50.11</v>
      </c>
      <c r="J1227" s="9">
        <v>445</v>
      </c>
      <c r="K1227" s="2">
        <v>49.874958774660101</v>
      </c>
      <c r="L1227" s="11">
        <v>4.89404296875</v>
      </c>
      <c r="M1227" s="9">
        <v>1</v>
      </c>
      <c r="N1227" s="9">
        <v>18</v>
      </c>
      <c r="O1227" s="9">
        <v>158</v>
      </c>
      <c r="P1227" s="34">
        <v>1.1363411119324001</v>
      </c>
      <c r="Q1227" s="12">
        <v>0.69069612838986305</v>
      </c>
      <c r="R1227" s="12">
        <v>1.1057193871137401</v>
      </c>
      <c r="S1227" s="12">
        <v>0.98110779760976696</v>
      </c>
      <c r="T1227" s="35">
        <v>1.6522197098358899</v>
      </c>
      <c r="U1227" s="34">
        <f t="shared" si="399"/>
        <v>0.18439597447499789</v>
      </c>
      <c r="V1227" s="12">
        <f t="shared" si="400"/>
        <v>-0.53387695806045476</v>
      </c>
      <c r="W1227" s="12">
        <f t="shared" si="401"/>
        <v>0.14498530041376329</v>
      </c>
      <c r="X1227" s="12">
        <f t="shared" si="402"/>
        <v>-2.7516435983097231E-2</v>
      </c>
      <c r="Y1227" s="35">
        <f t="shared" si="403"/>
        <v>0.72440554705659732</v>
      </c>
      <c r="Z1227" s="2"/>
      <c r="AA1227" s="13">
        <v>109</v>
      </c>
      <c r="AB1227" s="13">
        <v>109</v>
      </c>
      <c r="AC1227" s="13">
        <v>111</v>
      </c>
      <c r="AD1227" s="13">
        <v>109</v>
      </c>
      <c r="AE1227" s="14">
        <v>109</v>
      </c>
      <c r="AF1227" s="15">
        <v>40.338889271479403</v>
      </c>
      <c r="AG1227" s="15">
        <v>20.8802575149844</v>
      </c>
      <c r="AH1227" s="15">
        <v>24.1862553299875</v>
      </c>
      <c r="AI1227" s="15">
        <v>20.008183073958001</v>
      </c>
      <c r="AJ1227" s="2">
        <v>66.068074752751002</v>
      </c>
      <c r="AK1227" s="1">
        <f t="shared" si="404"/>
        <v>0</v>
      </c>
      <c r="AL1227" s="1">
        <f t="shared" si="405"/>
        <v>0</v>
      </c>
      <c r="AM1227" s="1">
        <f t="shared" si="406"/>
        <v>0</v>
      </c>
      <c r="AN1227" s="1">
        <f t="shared" si="407"/>
        <v>0</v>
      </c>
      <c r="AO1227" s="1">
        <f t="shared" si="408"/>
        <v>-2</v>
      </c>
      <c r="AP1227" s="1">
        <f t="shared" si="409"/>
        <v>-2</v>
      </c>
      <c r="AQ1227" s="1">
        <f t="shared" si="410"/>
        <v>3</v>
      </c>
      <c r="AR1227" s="1">
        <f t="shared" si="411"/>
        <v>1</v>
      </c>
      <c r="AS1227" s="1">
        <f t="shared" si="412"/>
        <v>2</v>
      </c>
      <c r="AT1227" s="1">
        <f t="shared" si="413"/>
        <v>2</v>
      </c>
      <c r="AU1227" s="1">
        <f t="shared" si="414"/>
        <v>2</v>
      </c>
      <c r="AV1227" s="1">
        <f t="shared" si="415"/>
        <v>0</v>
      </c>
      <c r="AW1227" s="1">
        <f t="shared" si="416"/>
        <v>1.4</v>
      </c>
      <c r="AX1227" s="1">
        <f t="shared" si="417"/>
        <v>0</v>
      </c>
      <c r="AY1227" s="1">
        <v>5</v>
      </c>
      <c r="AZ1227" s="1">
        <f t="shared" si="418"/>
        <v>2</v>
      </c>
      <c r="BA1227" s="1">
        <f t="shared" si="419"/>
        <v>4.4000000000000004</v>
      </c>
      <c r="BB1227" s="16"/>
      <c r="BC1227" s="16"/>
      <c r="BD1227" s="16"/>
      <c r="BE1227" s="16"/>
      <c r="BF1227" s="17"/>
      <c r="BG1227" s="16"/>
      <c r="BH1227" s="16"/>
      <c r="BI1227" s="16"/>
      <c r="BJ1227" s="16"/>
      <c r="BK1227" s="16"/>
      <c r="BL1227" s="16"/>
      <c r="BM1227" s="16"/>
      <c r="BN1227" s="16"/>
    </row>
    <row r="1228" spans="1:66" x14ac:dyDescent="0.2">
      <c r="A1228" s="9" t="s">
        <v>21</v>
      </c>
      <c r="B1228" s="43" t="s">
        <v>2069</v>
      </c>
      <c r="C1228" s="9">
        <v>4.4000000000000004</v>
      </c>
      <c r="D1228" s="9"/>
      <c r="E1228" s="9"/>
      <c r="F1228" s="9"/>
      <c r="G1228" s="9">
        <v>1</v>
      </c>
      <c r="H1228" s="10">
        <v>103.263813376247</v>
      </c>
      <c r="I1228" s="11">
        <v>16.39</v>
      </c>
      <c r="J1228" s="9">
        <v>183</v>
      </c>
      <c r="K1228" s="2">
        <v>20.320216604660001</v>
      </c>
      <c r="L1228" s="11">
        <v>4.71630859375</v>
      </c>
      <c r="M1228" s="9">
        <v>2</v>
      </c>
      <c r="N1228" s="9">
        <v>2</v>
      </c>
      <c r="O1228" s="9">
        <v>3</v>
      </c>
      <c r="P1228" s="34">
        <v>1.26775396393358</v>
      </c>
      <c r="Q1228" s="12">
        <v>0.67335535200191299</v>
      </c>
      <c r="R1228" s="12">
        <v>1.10059663039567</v>
      </c>
      <c r="S1228" s="12">
        <v>0.76085235779139704</v>
      </c>
      <c r="T1228" s="35">
        <v>1.48227977701087</v>
      </c>
      <c r="U1228" s="34">
        <f t="shared" si="399"/>
        <v>0.34227478533996741</v>
      </c>
      <c r="V1228" s="12">
        <f t="shared" si="400"/>
        <v>-0.57056003095509911</v>
      </c>
      <c r="W1228" s="12">
        <f t="shared" si="401"/>
        <v>0.13828581680835206</v>
      </c>
      <c r="X1228" s="12">
        <f t="shared" si="402"/>
        <v>-0.39431156671341577</v>
      </c>
      <c r="Y1228" s="35">
        <f t="shared" si="403"/>
        <v>0.56781777882548323</v>
      </c>
      <c r="Z1228" s="2"/>
      <c r="AA1228" s="13">
        <v>3</v>
      </c>
      <c r="AB1228" s="13">
        <v>3</v>
      </c>
      <c r="AC1228" s="13">
        <v>3</v>
      </c>
      <c r="AD1228" s="13">
        <v>3</v>
      </c>
      <c r="AE1228" s="14">
        <v>3</v>
      </c>
      <c r="AF1228" s="15">
        <v>57.192500380497997</v>
      </c>
      <c r="AG1228" s="15">
        <v>19.962169426843101</v>
      </c>
      <c r="AH1228" s="15">
        <v>9.0584186482538591</v>
      </c>
      <c r="AI1228" s="15">
        <v>25.202977841744701</v>
      </c>
      <c r="AJ1228" s="2">
        <v>25.475419977485299</v>
      </c>
      <c r="AK1228" s="1">
        <f t="shared" si="404"/>
        <v>0</v>
      </c>
      <c r="AL1228" s="1">
        <f t="shared" si="405"/>
        <v>0</v>
      </c>
      <c r="AM1228" s="1">
        <f t="shared" si="406"/>
        <v>0</v>
      </c>
      <c r="AN1228" s="1">
        <f t="shared" si="407"/>
        <v>0</v>
      </c>
      <c r="AO1228" s="1">
        <f t="shared" si="408"/>
        <v>-1</v>
      </c>
      <c r="AP1228" s="1">
        <f t="shared" si="409"/>
        <v>-1</v>
      </c>
      <c r="AQ1228" s="1">
        <f t="shared" si="410"/>
        <v>1</v>
      </c>
      <c r="AR1228" s="1">
        <f t="shared" si="411"/>
        <v>0</v>
      </c>
      <c r="AS1228" s="1">
        <f t="shared" si="412"/>
        <v>2</v>
      </c>
      <c r="AT1228" s="1">
        <f t="shared" si="413"/>
        <v>3</v>
      </c>
      <c r="AU1228" s="1">
        <f t="shared" si="414"/>
        <v>1</v>
      </c>
      <c r="AV1228" s="1">
        <f t="shared" si="415"/>
        <v>1</v>
      </c>
      <c r="AW1228" s="1">
        <f t="shared" si="416"/>
        <v>1.4</v>
      </c>
      <c r="AX1228" s="1">
        <f t="shared" si="417"/>
        <v>1</v>
      </c>
      <c r="AY1228" s="1">
        <v>5</v>
      </c>
      <c r="AZ1228" s="1">
        <f t="shared" si="418"/>
        <v>2</v>
      </c>
      <c r="BA1228" s="1">
        <f t="shared" si="419"/>
        <v>4.4000000000000004</v>
      </c>
      <c r="BB1228" s="16"/>
      <c r="BC1228" s="16"/>
      <c r="BD1228" s="16"/>
      <c r="BE1228" s="16"/>
      <c r="BF1228" s="17"/>
      <c r="BG1228" s="16"/>
      <c r="BH1228" s="16"/>
      <c r="BI1228" s="16"/>
      <c r="BJ1228" s="16"/>
      <c r="BK1228" s="16"/>
      <c r="BL1228" s="16"/>
      <c r="BM1228" s="16"/>
      <c r="BN1228" s="16"/>
    </row>
    <row r="1229" spans="1:66" ht="21" x14ac:dyDescent="0.2">
      <c r="A1229" s="9" t="s">
        <v>1533</v>
      </c>
      <c r="B1229" s="43" t="s">
        <v>2599</v>
      </c>
      <c r="C1229" s="9">
        <v>4.4000000000000004</v>
      </c>
      <c r="D1229" s="9"/>
      <c r="E1229" s="9"/>
      <c r="F1229" s="9"/>
      <c r="G1229" s="9">
        <v>1</v>
      </c>
      <c r="H1229" s="10">
        <v>184.18472217250999</v>
      </c>
      <c r="I1229" s="11">
        <v>1.4</v>
      </c>
      <c r="J1229" s="9">
        <v>1217</v>
      </c>
      <c r="K1229" s="2">
        <v>141.45384252465999</v>
      </c>
      <c r="L1229" s="11">
        <v>7.18115234375</v>
      </c>
      <c r="M1229" s="9">
        <v>1</v>
      </c>
      <c r="N1229" s="9">
        <v>2</v>
      </c>
      <c r="O1229" s="9">
        <v>6</v>
      </c>
      <c r="P1229" s="34">
        <v>0.76926342931008096</v>
      </c>
      <c r="Q1229" s="12">
        <v>0.98274625166335505</v>
      </c>
      <c r="R1229" s="12">
        <v>0.98832660101382697</v>
      </c>
      <c r="S1229" s="12">
        <v>1.0472976160740699</v>
      </c>
      <c r="T1229" s="35">
        <v>0.833111548754492</v>
      </c>
      <c r="U1229" s="34">
        <f t="shared" si="399"/>
        <v>-0.37845037045926383</v>
      </c>
      <c r="V1229" s="12">
        <f t="shared" si="400"/>
        <v>-2.5109138875492022E-2</v>
      </c>
      <c r="W1229" s="12">
        <f t="shared" si="401"/>
        <v>-1.6940223319569687E-2</v>
      </c>
      <c r="X1229" s="12">
        <f t="shared" si="402"/>
        <v>6.6671478773317791E-2</v>
      </c>
      <c r="Y1229" s="35">
        <f t="shared" si="403"/>
        <v>-0.26341841795128834</v>
      </c>
      <c r="Z1229" s="2"/>
      <c r="AA1229" s="13">
        <v>3</v>
      </c>
      <c r="AB1229" s="13">
        <v>3</v>
      </c>
      <c r="AC1229" s="13">
        <v>3</v>
      </c>
      <c r="AD1229" s="13">
        <v>3</v>
      </c>
      <c r="AE1229" s="14">
        <v>3</v>
      </c>
      <c r="AF1229" s="15">
        <v>30.250666342393298</v>
      </c>
      <c r="AG1229" s="15">
        <v>0.23608227597868101</v>
      </c>
      <c r="AH1229" s="15">
        <v>0.49873312097140798</v>
      </c>
      <c r="AI1229" s="15">
        <v>8.0989570845428407</v>
      </c>
      <c r="AJ1229" s="2">
        <v>11.5415021990407</v>
      </c>
      <c r="AK1229" s="1">
        <f t="shared" si="404"/>
        <v>0</v>
      </c>
      <c r="AL1229" s="1">
        <f t="shared" si="405"/>
        <v>0</v>
      </c>
      <c r="AM1229" s="1">
        <f t="shared" si="406"/>
        <v>0</v>
      </c>
      <c r="AN1229" s="1">
        <f t="shared" si="407"/>
        <v>0</v>
      </c>
      <c r="AO1229" s="1">
        <f t="shared" si="408"/>
        <v>0</v>
      </c>
      <c r="AP1229" s="1">
        <f t="shared" si="409"/>
        <v>0</v>
      </c>
      <c r="AQ1229" s="1">
        <f t="shared" si="410"/>
        <v>1</v>
      </c>
      <c r="AR1229" s="1">
        <f t="shared" si="411"/>
        <v>1</v>
      </c>
      <c r="AS1229" s="1">
        <f t="shared" si="412"/>
        <v>3</v>
      </c>
      <c r="AT1229" s="1">
        <f t="shared" si="413"/>
        <v>3</v>
      </c>
      <c r="AU1229" s="1">
        <f t="shared" si="414"/>
        <v>3</v>
      </c>
      <c r="AV1229" s="1">
        <f t="shared" si="415"/>
        <v>2</v>
      </c>
      <c r="AW1229" s="1">
        <f t="shared" si="416"/>
        <v>2.4</v>
      </c>
      <c r="AX1229" s="1">
        <f t="shared" si="417"/>
        <v>0</v>
      </c>
      <c r="AY1229" s="1">
        <v>2</v>
      </c>
      <c r="AZ1229" s="1">
        <f t="shared" si="418"/>
        <v>1</v>
      </c>
      <c r="BA1229" s="1">
        <f t="shared" si="419"/>
        <v>4.4000000000000004</v>
      </c>
      <c r="BB1229" s="16"/>
      <c r="BC1229" s="16"/>
      <c r="BD1229" s="16"/>
      <c r="BE1229" s="16"/>
      <c r="BF1229" s="17"/>
      <c r="BG1229" s="16"/>
      <c r="BH1229" s="16"/>
      <c r="BI1229" s="16"/>
      <c r="BJ1229" s="16"/>
      <c r="BK1229" s="16"/>
      <c r="BL1229" s="16"/>
      <c r="BM1229" s="16"/>
      <c r="BN1229" s="16"/>
    </row>
    <row r="1230" spans="1:66" x14ac:dyDescent="0.2">
      <c r="A1230" s="9" t="s">
        <v>472</v>
      </c>
      <c r="B1230" s="43" t="s">
        <v>2950</v>
      </c>
      <c r="C1230" s="9">
        <v>4.4000000000000004</v>
      </c>
      <c r="D1230" s="9"/>
      <c r="E1230" s="9"/>
      <c r="F1230" s="9"/>
      <c r="G1230" s="9">
        <v>1</v>
      </c>
      <c r="H1230" s="10">
        <v>156.84538762648901</v>
      </c>
      <c r="I1230" s="11">
        <v>5.93</v>
      </c>
      <c r="J1230" s="9">
        <v>742</v>
      </c>
      <c r="K1230" s="2">
        <v>81.487432304660302</v>
      </c>
      <c r="L1230" s="11">
        <v>5.32568359375</v>
      </c>
      <c r="M1230" s="9">
        <v>4</v>
      </c>
      <c r="N1230" s="9">
        <v>4</v>
      </c>
      <c r="O1230" s="9">
        <v>4</v>
      </c>
      <c r="P1230" s="34">
        <v>1.1528869411079401</v>
      </c>
      <c r="Q1230" s="12">
        <v>0.801202241910836</v>
      </c>
      <c r="R1230" s="12">
        <v>0.92477550828340704</v>
      </c>
      <c r="S1230" s="12">
        <v>1.3391112269118</v>
      </c>
      <c r="T1230" s="35">
        <v>2.25782188442358</v>
      </c>
      <c r="U1230" s="34">
        <f t="shared" si="399"/>
        <v>0.20525104074303985</v>
      </c>
      <c r="V1230" s="12">
        <f t="shared" si="400"/>
        <v>-0.31976163680573821</v>
      </c>
      <c r="W1230" s="12">
        <f t="shared" si="401"/>
        <v>-0.11282490481905662</v>
      </c>
      <c r="X1230" s="12">
        <f t="shared" si="402"/>
        <v>0.42127579624824918</v>
      </c>
      <c r="Y1230" s="35">
        <f t="shared" si="403"/>
        <v>1.1749316789389233</v>
      </c>
      <c r="Z1230" s="2"/>
      <c r="AA1230" s="13">
        <v>4</v>
      </c>
      <c r="AB1230" s="13">
        <v>4</v>
      </c>
      <c r="AC1230" s="13">
        <v>4</v>
      </c>
      <c r="AD1230" s="13">
        <v>4</v>
      </c>
      <c r="AE1230" s="14">
        <v>4</v>
      </c>
      <c r="AF1230" s="15">
        <v>117.137994942304</v>
      </c>
      <c r="AG1230" s="15">
        <v>3.39796657356719</v>
      </c>
      <c r="AH1230" s="15">
        <v>23.159121615091799</v>
      </c>
      <c r="AI1230" s="15">
        <v>24.7833202392132</v>
      </c>
      <c r="AJ1230" s="2">
        <v>361.39285881050898</v>
      </c>
      <c r="AK1230" s="1">
        <f t="shared" si="404"/>
        <v>0</v>
      </c>
      <c r="AL1230" s="1">
        <f t="shared" si="405"/>
        <v>0</v>
      </c>
      <c r="AM1230" s="1">
        <f t="shared" si="406"/>
        <v>0</v>
      </c>
      <c r="AN1230" s="1">
        <f t="shared" si="407"/>
        <v>1</v>
      </c>
      <c r="AO1230" s="1">
        <f t="shared" si="408"/>
        <v>-3</v>
      </c>
      <c r="AP1230" s="1">
        <f t="shared" si="409"/>
        <v>-2</v>
      </c>
      <c r="AQ1230" s="1">
        <f t="shared" si="410"/>
        <v>1</v>
      </c>
      <c r="AR1230" s="1">
        <f t="shared" si="411"/>
        <v>0</v>
      </c>
      <c r="AS1230" s="1">
        <f t="shared" si="412"/>
        <v>3</v>
      </c>
      <c r="AT1230" s="1">
        <f t="shared" si="413"/>
        <v>2</v>
      </c>
      <c r="AU1230" s="1">
        <f t="shared" si="414"/>
        <v>2</v>
      </c>
      <c r="AV1230" s="1">
        <f t="shared" si="415"/>
        <v>0</v>
      </c>
      <c r="AW1230" s="1">
        <f t="shared" si="416"/>
        <v>1.4</v>
      </c>
      <c r="AX1230" s="1">
        <f t="shared" si="417"/>
        <v>2</v>
      </c>
      <c r="AY1230" s="1">
        <v>5</v>
      </c>
      <c r="AZ1230" s="1">
        <f t="shared" si="418"/>
        <v>2</v>
      </c>
      <c r="BA1230" s="1">
        <f t="shared" si="419"/>
        <v>4.4000000000000004</v>
      </c>
      <c r="BB1230" s="16"/>
      <c r="BC1230" s="16"/>
      <c r="BD1230" s="16"/>
      <c r="BE1230" s="16"/>
      <c r="BF1230" s="17"/>
      <c r="BG1230" s="16"/>
      <c r="BH1230" s="16"/>
      <c r="BI1230" s="16"/>
      <c r="BJ1230" s="16"/>
      <c r="BK1230" s="16"/>
      <c r="BL1230" s="16"/>
      <c r="BM1230" s="16"/>
      <c r="BN1230" s="16"/>
    </row>
    <row r="1231" spans="1:66" x14ac:dyDescent="0.2">
      <c r="A1231" s="9" t="s">
        <v>1184</v>
      </c>
      <c r="B1231" s="43" t="s">
        <v>2947</v>
      </c>
      <c r="C1231" s="9">
        <v>4.4000000000000004</v>
      </c>
      <c r="D1231" s="9"/>
      <c r="E1231" s="9"/>
      <c r="F1231" s="9"/>
      <c r="G1231" s="9">
        <v>1</v>
      </c>
      <c r="H1231" s="10">
        <v>37.462992746380003</v>
      </c>
      <c r="I1231" s="11">
        <v>0.87</v>
      </c>
      <c r="J1231" s="9">
        <v>808</v>
      </c>
      <c r="K1231" s="2">
        <v>87.144738384660201</v>
      </c>
      <c r="L1231" s="11">
        <v>9.18798828125</v>
      </c>
      <c r="M1231" s="9">
        <v>1</v>
      </c>
      <c r="N1231" s="9">
        <v>1</v>
      </c>
      <c r="O1231" s="9">
        <v>2</v>
      </c>
      <c r="P1231" s="34">
        <v>1.0130809015845801</v>
      </c>
      <c r="Q1231" s="12">
        <v>0.788719222956762</v>
      </c>
      <c r="R1231" s="12">
        <v>0.91010455166991699</v>
      </c>
      <c r="S1231" s="12">
        <v>0.82631190712236702</v>
      </c>
      <c r="T1231" s="35">
        <v>1.2670281106469501</v>
      </c>
      <c r="U1231" s="34">
        <f t="shared" si="399"/>
        <v>1.8749388013131366E-2</v>
      </c>
      <c r="V1231" s="12">
        <f t="shared" si="400"/>
        <v>-0.34241628988435518</v>
      </c>
      <c r="W1231" s="12">
        <f t="shared" si="401"/>
        <v>-0.13589580505796389</v>
      </c>
      <c r="X1231" s="12">
        <f t="shared" si="402"/>
        <v>-0.27524163779478933</v>
      </c>
      <c r="Y1231" s="35">
        <f t="shared" si="403"/>
        <v>0.34144853287735255</v>
      </c>
      <c r="Z1231" s="2"/>
      <c r="AA1231" s="13">
        <v>2</v>
      </c>
      <c r="AB1231" s="13">
        <v>2</v>
      </c>
      <c r="AC1231" s="13">
        <v>2</v>
      </c>
      <c r="AD1231" s="13">
        <v>2</v>
      </c>
      <c r="AE1231" s="14">
        <v>2</v>
      </c>
      <c r="AF1231" s="15">
        <v>0.43948959202400201</v>
      </c>
      <c r="AG1231" s="15">
        <v>2.68086080834986</v>
      </c>
      <c r="AH1231" s="15">
        <v>2.4922254614669601</v>
      </c>
      <c r="AI1231" s="15">
        <v>81.693039017880196</v>
      </c>
      <c r="AJ1231" s="2">
        <v>2.2411731920649798</v>
      </c>
      <c r="AK1231" s="1">
        <f t="shared" si="404"/>
        <v>0</v>
      </c>
      <c r="AL1231" s="1">
        <f t="shared" si="405"/>
        <v>0</v>
      </c>
      <c r="AM1231" s="1">
        <f t="shared" si="406"/>
        <v>0</v>
      </c>
      <c r="AN1231" s="1">
        <f t="shared" si="407"/>
        <v>0</v>
      </c>
      <c r="AO1231" s="1">
        <f t="shared" si="408"/>
        <v>0</v>
      </c>
      <c r="AP1231" s="1">
        <f t="shared" si="409"/>
        <v>0</v>
      </c>
      <c r="AQ1231" s="1">
        <f t="shared" si="410"/>
        <v>0</v>
      </c>
      <c r="AR1231" s="1">
        <f t="shared" si="411"/>
        <v>3</v>
      </c>
      <c r="AS1231" s="1">
        <f t="shared" si="412"/>
        <v>3</v>
      </c>
      <c r="AT1231" s="1">
        <f t="shared" si="413"/>
        <v>3</v>
      </c>
      <c r="AU1231" s="1">
        <f t="shared" si="414"/>
        <v>0</v>
      </c>
      <c r="AV1231" s="1">
        <f t="shared" si="415"/>
        <v>3</v>
      </c>
      <c r="AW1231" s="1">
        <f t="shared" si="416"/>
        <v>2.4</v>
      </c>
      <c r="AX1231" s="1">
        <f t="shared" si="417"/>
        <v>0</v>
      </c>
      <c r="AY1231" s="1">
        <v>5</v>
      </c>
      <c r="AZ1231" s="1">
        <f t="shared" si="418"/>
        <v>2</v>
      </c>
      <c r="BA1231" s="1">
        <f t="shared" si="419"/>
        <v>4.4000000000000004</v>
      </c>
      <c r="BB1231" s="16"/>
      <c r="BC1231" s="16"/>
      <c r="BD1231" s="16"/>
      <c r="BE1231" s="16"/>
      <c r="BF1231" s="17"/>
      <c r="BG1231" s="16"/>
      <c r="BH1231" s="16"/>
      <c r="BI1231" s="16"/>
      <c r="BJ1231" s="16"/>
      <c r="BK1231" s="16"/>
      <c r="BL1231" s="16"/>
      <c r="BM1231" s="16"/>
      <c r="BN1231" s="16"/>
    </row>
    <row r="1232" spans="1:66" x14ac:dyDescent="0.2">
      <c r="A1232" s="9" t="s">
        <v>1454</v>
      </c>
      <c r="B1232" s="43" t="s">
        <v>2600</v>
      </c>
      <c r="C1232" s="9">
        <v>4.4000000000000004</v>
      </c>
      <c r="D1232" s="9"/>
      <c r="E1232" s="9"/>
      <c r="F1232" s="9"/>
      <c r="G1232" s="9">
        <v>1</v>
      </c>
      <c r="H1232" s="10">
        <v>53.956293146691401</v>
      </c>
      <c r="I1232" s="11">
        <v>1.34</v>
      </c>
      <c r="J1232" s="9">
        <v>1192</v>
      </c>
      <c r="K1232" s="2">
        <v>129.85119410466001</v>
      </c>
      <c r="L1232" s="11">
        <v>4.50048828125</v>
      </c>
      <c r="M1232" s="9">
        <v>1</v>
      </c>
      <c r="N1232" s="9">
        <v>1</v>
      </c>
      <c r="O1232" s="9">
        <v>3</v>
      </c>
      <c r="P1232" s="34">
        <v>0.98348404632016795</v>
      </c>
      <c r="Q1232" s="12">
        <v>1.1317875371270101</v>
      </c>
      <c r="R1232" s="12">
        <v>0.876924564059131</v>
      </c>
      <c r="S1232" s="12">
        <v>0.924622639582938</v>
      </c>
      <c r="T1232" s="35">
        <v>0.78046881767425602</v>
      </c>
      <c r="U1232" s="34">
        <f t="shared" si="399"/>
        <v>-2.4026445008322603E-2</v>
      </c>
      <c r="V1232" s="12">
        <f t="shared" si="400"/>
        <v>0.17860315613638134</v>
      </c>
      <c r="W1232" s="12">
        <f t="shared" si="401"/>
        <v>-0.18947535226144224</v>
      </c>
      <c r="X1232" s="12">
        <f t="shared" si="402"/>
        <v>-0.11306340718462948</v>
      </c>
      <c r="Y1232" s="35">
        <f t="shared" si="403"/>
        <v>-0.3575871019992124</v>
      </c>
      <c r="Z1232" s="2"/>
      <c r="AA1232" s="13">
        <v>3</v>
      </c>
      <c r="AB1232" s="13">
        <v>3</v>
      </c>
      <c r="AC1232" s="13">
        <v>3</v>
      </c>
      <c r="AD1232" s="13">
        <v>3</v>
      </c>
      <c r="AE1232" s="14">
        <v>3</v>
      </c>
      <c r="AF1232" s="15">
        <v>13.521482412515899</v>
      </c>
      <c r="AG1232" s="15">
        <v>13.349904020656099</v>
      </c>
      <c r="AH1232" s="15">
        <v>3.3820257144995201</v>
      </c>
      <c r="AI1232" s="15">
        <v>15.3400203444636</v>
      </c>
      <c r="AJ1232" s="2">
        <v>1.3279698394344099</v>
      </c>
      <c r="AK1232" s="1">
        <f t="shared" si="404"/>
        <v>0</v>
      </c>
      <c r="AL1232" s="1">
        <f t="shared" si="405"/>
        <v>0</v>
      </c>
      <c r="AM1232" s="1">
        <f t="shared" si="406"/>
        <v>0</v>
      </c>
      <c r="AN1232" s="1">
        <f t="shared" si="407"/>
        <v>0</v>
      </c>
      <c r="AO1232" s="1">
        <f t="shared" si="408"/>
        <v>0</v>
      </c>
      <c r="AP1232" s="1">
        <f t="shared" si="409"/>
        <v>0</v>
      </c>
      <c r="AQ1232" s="1">
        <f t="shared" si="410"/>
        <v>1</v>
      </c>
      <c r="AR1232" s="1">
        <f t="shared" si="411"/>
        <v>2</v>
      </c>
      <c r="AS1232" s="1">
        <f t="shared" si="412"/>
        <v>2</v>
      </c>
      <c r="AT1232" s="1">
        <f t="shared" si="413"/>
        <v>3</v>
      </c>
      <c r="AU1232" s="1">
        <f t="shared" si="414"/>
        <v>2</v>
      </c>
      <c r="AV1232" s="1">
        <f t="shared" si="415"/>
        <v>3</v>
      </c>
      <c r="AW1232" s="1">
        <f t="shared" si="416"/>
        <v>2.4</v>
      </c>
      <c r="AX1232" s="1">
        <f t="shared" si="417"/>
        <v>0</v>
      </c>
      <c r="AY1232" s="1">
        <v>2</v>
      </c>
      <c r="AZ1232" s="1">
        <f t="shared" si="418"/>
        <v>1</v>
      </c>
      <c r="BA1232" s="1">
        <f t="shared" si="419"/>
        <v>4.4000000000000004</v>
      </c>
      <c r="BB1232" s="16"/>
      <c r="BC1232" s="16"/>
      <c r="BD1232" s="16"/>
      <c r="BE1232" s="16"/>
      <c r="BF1232" s="17"/>
      <c r="BG1232" s="16"/>
      <c r="BH1232" s="16"/>
      <c r="BI1232" s="16"/>
      <c r="BJ1232" s="16"/>
      <c r="BK1232" s="16"/>
      <c r="BL1232" s="16"/>
      <c r="BM1232" s="16"/>
      <c r="BN1232" s="16"/>
    </row>
    <row r="1233" spans="1:66" x14ac:dyDescent="0.2">
      <c r="A1233" s="9" t="s">
        <v>853</v>
      </c>
      <c r="B1233" s="43" t="s">
        <v>2066</v>
      </c>
      <c r="C1233" s="9">
        <v>4.4000000000000004</v>
      </c>
      <c r="D1233" s="9"/>
      <c r="E1233" s="9"/>
      <c r="F1233" s="9"/>
      <c r="G1233" s="9">
        <v>1</v>
      </c>
      <c r="H1233" s="10">
        <v>201.49385100142501</v>
      </c>
      <c r="I1233" s="11">
        <v>4.82</v>
      </c>
      <c r="J1233" s="9">
        <v>394</v>
      </c>
      <c r="K1233" s="2">
        <v>44.732235644660001</v>
      </c>
      <c r="L1233" s="11">
        <v>6.74169921875</v>
      </c>
      <c r="M1233" s="9">
        <v>2</v>
      </c>
      <c r="N1233" s="9">
        <v>2</v>
      </c>
      <c r="O1233" s="9">
        <v>7</v>
      </c>
      <c r="P1233" s="34">
        <v>0.71259415593957998</v>
      </c>
      <c r="Q1233" s="12">
        <v>1.1720098042017899</v>
      </c>
      <c r="R1233" s="12">
        <v>0.87411373635574696</v>
      </c>
      <c r="S1233" s="12">
        <v>0.76806194766526303</v>
      </c>
      <c r="T1233" s="35">
        <v>0.56114820662357601</v>
      </c>
      <c r="U1233" s="34">
        <f t="shared" si="399"/>
        <v>-0.4888474430630193</v>
      </c>
      <c r="V1233" s="12">
        <f t="shared" si="400"/>
        <v>0.22898463837290889</v>
      </c>
      <c r="W1233" s="12">
        <f t="shared" si="401"/>
        <v>-0.19410708495466758</v>
      </c>
      <c r="X1233" s="12">
        <f t="shared" si="402"/>
        <v>-0.38070541937678826</v>
      </c>
      <c r="Y1233" s="35">
        <f t="shared" si="403"/>
        <v>-0.83354623898656033</v>
      </c>
      <c r="Z1233" s="2"/>
      <c r="AA1233" s="13">
        <v>3</v>
      </c>
      <c r="AB1233" s="13">
        <v>4</v>
      </c>
      <c r="AC1233" s="13">
        <v>4</v>
      </c>
      <c r="AD1233" s="13">
        <v>4</v>
      </c>
      <c r="AE1233" s="14">
        <v>3</v>
      </c>
      <c r="AF1233" s="15">
        <v>1.2248057471845899</v>
      </c>
      <c r="AG1233" s="15">
        <v>6.4693627016640196</v>
      </c>
      <c r="AH1233" s="15">
        <v>16.367308791149998</v>
      </c>
      <c r="AI1233" s="15">
        <v>19.3100996497074</v>
      </c>
      <c r="AJ1233" s="2">
        <v>11.7406176686229</v>
      </c>
      <c r="AK1233" s="1">
        <f t="shared" si="404"/>
        <v>0</v>
      </c>
      <c r="AL1233" s="1">
        <f t="shared" si="405"/>
        <v>0</v>
      </c>
      <c r="AM1233" s="1">
        <f t="shared" si="406"/>
        <v>0</v>
      </c>
      <c r="AN1233" s="1">
        <f t="shared" si="407"/>
        <v>0</v>
      </c>
      <c r="AO1233" s="1">
        <f t="shared" si="408"/>
        <v>-1</v>
      </c>
      <c r="AP1233" s="1">
        <f t="shared" si="409"/>
        <v>-1</v>
      </c>
      <c r="AQ1233" s="1">
        <f t="shared" si="410"/>
        <v>1</v>
      </c>
      <c r="AR1233" s="1">
        <f t="shared" si="411"/>
        <v>3</v>
      </c>
      <c r="AS1233" s="1">
        <f t="shared" si="412"/>
        <v>3</v>
      </c>
      <c r="AT1233" s="1">
        <f t="shared" si="413"/>
        <v>2</v>
      </c>
      <c r="AU1233" s="1">
        <f t="shared" si="414"/>
        <v>2</v>
      </c>
      <c r="AV1233" s="1">
        <f t="shared" si="415"/>
        <v>2</v>
      </c>
      <c r="AW1233" s="1">
        <f t="shared" si="416"/>
        <v>2.4</v>
      </c>
      <c r="AX1233" s="1">
        <f t="shared" si="417"/>
        <v>1</v>
      </c>
      <c r="AY1233" s="1">
        <v>2</v>
      </c>
      <c r="AZ1233" s="1">
        <f t="shared" si="418"/>
        <v>1</v>
      </c>
      <c r="BA1233" s="1">
        <f t="shared" si="419"/>
        <v>4.4000000000000004</v>
      </c>
      <c r="BB1233" s="16"/>
      <c r="BC1233" s="16"/>
      <c r="BD1233" s="16"/>
      <c r="BE1233" s="16"/>
      <c r="BF1233" s="17"/>
      <c r="BG1233" s="16"/>
      <c r="BH1233" s="16"/>
      <c r="BI1233" s="16"/>
      <c r="BJ1233" s="16"/>
      <c r="BK1233" s="16"/>
      <c r="BL1233" s="16"/>
      <c r="BM1233" s="16"/>
      <c r="BN1233" s="16"/>
    </row>
    <row r="1234" spans="1:66" x14ac:dyDescent="0.2">
      <c r="A1234" s="9" t="s">
        <v>275</v>
      </c>
      <c r="B1234" s="43" t="s">
        <v>2598</v>
      </c>
      <c r="C1234" s="9">
        <v>4.4000000000000004</v>
      </c>
      <c r="D1234" s="9"/>
      <c r="E1234" s="9"/>
      <c r="F1234" s="9"/>
      <c r="G1234" s="9">
        <v>1</v>
      </c>
      <c r="H1234" s="10">
        <v>57.73</v>
      </c>
      <c r="I1234" s="11">
        <v>14.39</v>
      </c>
      <c r="J1234" s="9">
        <v>132</v>
      </c>
      <c r="K1234" s="2">
        <v>14.315909704659999</v>
      </c>
      <c r="L1234" s="11">
        <v>8.74853515625</v>
      </c>
      <c r="M1234" s="9">
        <v>2</v>
      </c>
      <c r="N1234" s="9">
        <v>2</v>
      </c>
      <c r="O1234" s="9">
        <v>2</v>
      </c>
      <c r="P1234" s="34">
        <v>0.107797738524731</v>
      </c>
      <c r="Q1234" s="12">
        <v>1.1486163289761799</v>
      </c>
      <c r="R1234" s="12">
        <v>0.79987473148507304</v>
      </c>
      <c r="S1234" s="12">
        <v>1.96346105199969</v>
      </c>
      <c r="T1234" s="35">
        <v>9.2576170505085403E-2</v>
      </c>
      <c r="U1234" s="34">
        <f t="shared" si="399"/>
        <v>-3.2136011825982287</v>
      </c>
      <c r="V1234" s="12">
        <f t="shared" si="400"/>
        <v>0.1998969766446127</v>
      </c>
      <c r="W1234" s="12">
        <f t="shared" si="401"/>
        <v>-0.3221540179075556</v>
      </c>
      <c r="X1234" s="12">
        <f t="shared" si="402"/>
        <v>0.97339898041113415</v>
      </c>
      <c r="Y1234" s="35">
        <f t="shared" si="403"/>
        <v>-3.4332153042629785</v>
      </c>
      <c r="Z1234" s="2"/>
      <c r="AA1234" s="13">
        <v>2</v>
      </c>
      <c r="AB1234" s="13">
        <v>2</v>
      </c>
      <c r="AC1234" s="13">
        <v>2</v>
      </c>
      <c r="AD1234" s="13">
        <v>2</v>
      </c>
      <c r="AE1234" s="14">
        <v>2</v>
      </c>
      <c r="AF1234" s="15">
        <v>67.745258393331994</v>
      </c>
      <c r="AG1234" s="15">
        <v>12.7421466982794</v>
      </c>
      <c r="AH1234" s="15">
        <v>86.905150423158602</v>
      </c>
      <c r="AI1234" s="15">
        <v>141.795628659437</v>
      </c>
      <c r="AJ1234" s="2">
        <v>51.815819960427397</v>
      </c>
      <c r="AK1234" s="1">
        <f t="shared" si="404"/>
        <v>4</v>
      </c>
      <c r="AL1234" s="1">
        <f t="shared" si="405"/>
        <v>0</v>
      </c>
      <c r="AM1234" s="1">
        <f t="shared" si="406"/>
        <v>0</v>
      </c>
      <c r="AN1234" s="1">
        <f t="shared" si="407"/>
        <v>2</v>
      </c>
      <c r="AO1234" s="1">
        <f t="shared" si="408"/>
        <v>-4</v>
      </c>
      <c r="AP1234" s="1">
        <f t="shared" si="409"/>
        <v>2</v>
      </c>
      <c r="AQ1234" s="1">
        <f t="shared" si="410"/>
        <v>0</v>
      </c>
      <c r="AR1234" s="1">
        <f t="shared" si="411"/>
        <v>0</v>
      </c>
      <c r="AS1234" s="1">
        <f t="shared" si="412"/>
        <v>2</v>
      </c>
      <c r="AT1234" s="1">
        <f t="shared" si="413"/>
        <v>0</v>
      </c>
      <c r="AU1234" s="1">
        <f t="shared" si="414"/>
        <v>0</v>
      </c>
      <c r="AV1234" s="1">
        <f t="shared" si="415"/>
        <v>0</v>
      </c>
      <c r="AW1234" s="1">
        <f t="shared" si="416"/>
        <v>0.4</v>
      </c>
      <c r="AX1234" s="1">
        <f t="shared" si="417"/>
        <v>1</v>
      </c>
      <c r="AY1234" s="1">
        <v>2</v>
      </c>
      <c r="AZ1234" s="1">
        <f t="shared" si="418"/>
        <v>1</v>
      </c>
      <c r="BA1234" s="1">
        <f t="shared" si="419"/>
        <v>4.4000000000000004</v>
      </c>
      <c r="BB1234" s="16"/>
      <c r="BC1234" s="16"/>
      <c r="BD1234" s="16"/>
      <c r="BE1234" s="16"/>
      <c r="BF1234" s="17"/>
      <c r="BG1234" s="16"/>
      <c r="BH1234" s="16"/>
      <c r="BI1234" s="16"/>
      <c r="BJ1234" s="16"/>
      <c r="BK1234" s="16"/>
      <c r="BL1234" s="16"/>
      <c r="BM1234" s="16"/>
      <c r="BN1234" s="16"/>
    </row>
    <row r="1235" spans="1:66" x14ac:dyDescent="0.2">
      <c r="A1235" s="9" t="s">
        <v>618</v>
      </c>
      <c r="B1235" s="43" t="s">
        <v>2601</v>
      </c>
      <c r="C1235" s="9">
        <v>4.4000000000000004</v>
      </c>
      <c r="D1235" s="9"/>
      <c r="E1235" s="9"/>
      <c r="F1235" s="9"/>
      <c r="G1235" s="9">
        <v>1</v>
      </c>
      <c r="H1235" s="10">
        <v>175.26</v>
      </c>
      <c r="I1235" s="11">
        <v>8.33</v>
      </c>
      <c r="J1235" s="9">
        <v>168</v>
      </c>
      <c r="K1235" s="2">
        <v>17.479194614659999</v>
      </c>
      <c r="L1235" s="11">
        <v>5.49072265625</v>
      </c>
      <c r="M1235" s="9">
        <v>1</v>
      </c>
      <c r="N1235" s="9">
        <v>1</v>
      </c>
      <c r="O1235" s="9">
        <v>3</v>
      </c>
      <c r="P1235" s="34">
        <v>1.0188290079339399</v>
      </c>
      <c r="Q1235" s="12">
        <v>1.1820992142640401</v>
      </c>
      <c r="R1235" s="12">
        <v>0.79350045319734097</v>
      </c>
      <c r="S1235" s="12">
        <v>1.2806978064137</v>
      </c>
      <c r="T1235" s="35">
        <v>0.91560069669675803</v>
      </c>
      <c r="U1235" s="34">
        <f t="shared" si="399"/>
        <v>2.6911941488259608E-2</v>
      </c>
      <c r="V1235" s="12">
        <f t="shared" si="400"/>
        <v>0.24135112681815932</v>
      </c>
      <c r="W1235" s="12">
        <f t="shared" si="401"/>
        <v>-0.33369704785038384</v>
      </c>
      <c r="X1235" s="12">
        <f t="shared" si="402"/>
        <v>0.35693009736540066</v>
      </c>
      <c r="Y1235" s="35">
        <f t="shared" si="403"/>
        <v>-0.12720953422118148</v>
      </c>
      <c r="Z1235" s="2"/>
      <c r="AA1235" s="13">
        <v>3</v>
      </c>
      <c r="AB1235" s="13">
        <v>3</v>
      </c>
      <c r="AC1235" s="13">
        <v>3</v>
      </c>
      <c r="AD1235" s="13">
        <v>3</v>
      </c>
      <c r="AE1235" s="14">
        <v>3</v>
      </c>
      <c r="AF1235" s="15">
        <v>11.023767039919999</v>
      </c>
      <c r="AG1235" s="15">
        <v>0.50953907042964097</v>
      </c>
      <c r="AH1235" s="15">
        <v>3.3196699775563099</v>
      </c>
      <c r="AI1235" s="15">
        <v>24.5861260270601</v>
      </c>
      <c r="AJ1235" s="2">
        <v>11.458444949414</v>
      </c>
      <c r="AK1235" s="1">
        <f t="shared" si="404"/>
        <v>0</v>
      </c>
      <c r="AL1235" s="1">
        <f t="shared" si="405"/>
        <v>0</v>
      </c>
      <c r="AM1235" s="1">
        <f t="shared" si="406"/>
        <v>0</v>
      </c>
      <c r="AN1235" s="1">
        <f t="shared" si="407"/>
        <v>0</v>
      </c>
      <c r="AO1235" s="1">
        <f t="shared" si="408"/>
        <v>0</v>
      </c>
      <c r="AP1235" s="1">
        <f t="shared" si="409"/>
        <v>0</v>
      </c>
      <c r="AQ1235" s="1">
        <f t="shared" si="410"/>
        <v>1</v>
      </c>
      <c r="AR1235" s="1">
        <f t="shared" si="411"/>
        <v>2</v>
      </c>
      <c r="AS1235" s="1">
        <f t="shared" si="412"/>
        <v>3</v>
      </c>
      <c r="AT1235" s="1">
        <f t="shared" si="413"/>
        <v>3</v>
      </c>
      <c r="AU1235" s="1">
        <f t="shared" si="414"/>
        <v>2</v>
      </c>
      <c r="AV1235" s="1">
        <f t="shared" si="415"/>
        <v>2</v>
      </c>
      <c r="AW1235" s="1">
        <f t="shared" si="416"/>
        <v>2.4</v>
      </c>
      <c r="AX1235" s="1">
        <f t="shared" si="417"/>
        <v>0</v>
      </c>
      <c r="AY1235" s="1">
        <v>2</v>
      </c>
      <c r="AZ1235" s="1">
        <f t="shared" si="418"/>
        <v>1</v>
      </c>
      <c r="BA1235" s="1">
        <f t="shared" si="419"/>
        <v>4.4000000000000004</v>
      </c>
      <c r="BB1235" s="16"/>
      <c r="BC1235" s="16"/>
      <c r="BD1235" s="16"/>
      <c r="BE1235" s="16"/>
      <c r="BF1235" s="17"/>
      <c r="BG1235" s="16"/>
      <c r="BH1235" s="16"/>
      <c r="BI1235" s="16"/>
      <c r="BJ1235" s="16"/>
      <c r="BK1235" s="16"/>
      <c r="BL1235" s="16"/>
      <c r="BM1235" s="16"/>
      <c r="BN1235" s="16"/>
    </row>
    <row r="1236" spans="1:66" ht="21" x14ac:dyDescent="0.2">
      <c r="A1236" s="9" t="s">
        <v>1270</v>
      </c>
      <c r="B1236" s="43" t="s">
        <v>3134</v>
      </c>
      <c r="C1236" s="9">
        <v>4.4000000000000004</v>
      </c>
      <c r="D1236" s="9"/>
      <c r="E1236" s="9"/>
      <c r="F1236" s="9"/>
      <c r="G1236" s="9">
        <v>1</v>
      </c>
      <c r="H1236" s="10">
        <v>123.8</v>
      </c>
      <c r="I1236" s="11">
        <v>6.94</v>
      </c>
      <c r="J1236" s="9">
        <v>245</v>
      </c>
      <c r="K1236" s="2">
        <v>24.253528404659999</v>
      </c>
      <c r="L1236" s="11">
        <v>5.61767578125</v>
      </c>
      <c r="M1236" s="9">
        <v>1</v>
      </c>
      <c r="N1236" s="9">
        <v>1</v>
      </c>
      <c r="O1236" s="9">
        <v>2</v>
      </c>
      <c r="P1236" s="34">
        <v>0.94618789437084405</v>
      </c>
      <c r="Q1236" s="12">
        <v>0.66519380508755799</v>
      </c>
      <c r="R1236" s="12">
        <v>0.76275819390266297</v>
      </c>
      <c r="S1236" s="12">
        <v>0.88180379668832098</v>
      </c>
      <c r="T1236" s="35">
        <v>1.40311652420428</v>
      </c>
      <c r="U1236" s="34">
        <f t="shared" si="399"/>
        <v>-7.9801391914418415E-2</v>
      </c>
      <c r="V1236" s="12">
        <f t="shared" si="400"/>
        <v>-0.58815336193727852</v>
      </c>
      <c r="W1236" s="12">
        <f t="shared" si="401"/>
        <v>-0.39070232190022242</v>
      </c>
      <c r="X1236" s="12">
        <f t="shared" si="402"/>
        <v>-0.18147040626255118</v>
      </c>
      <c r="Y1236" s="35">
        <f t="shared" si="403"/>
        <v>0.48863482500273042</v>
      </c>
      <c r="Z1236" s="2"/>
      <c r="AA1236" s="13">
        <v>2</v>
      </c>
      <c r="AB1236" s="13">
        <v>2</v>
      </c>
      <c r="AC1236" s="13">
        <v>2</v>
      </c>
      <c r="AD1236" s="13">
        <v>2</v>
      </c>
      <c r="AE1236" s="14">
        <v>2</v>
      </c>
      <c r="AF1236" s="15">
        <v>14.6344874949262</v>
      </c>
      <c r="AG1236" s="15">
        <v>21.197204348965801</v>
      </c>
      <c r="AH1236" s="15">
        <v>0.51636352808836405</v>
      </c>
      <c r="AI1236" s="15">
        <v>21.3812063299785</v>
      </c>
      <c r="AJ1236" s="2">
        <v>6.4142763007312196</v>
      </c>
      <c r="AK1236" s="1">
        <f t="shared" si="404"/>
        <v>0</v>
      </c>
      <c r="AL1236" s="1">
        <f t="shared" si="405"/>
        <v>1</v>
      </c>
      <c r="AM1236" s="1">
        <f t="shared" si="406"/>
        <v>0</v>
      </c>
      <c r="AN1236" s="1">
        <f t="shared" si="407"/>
        <v>0</v>
      </c>
      <c r="AO1236" s="1">
        <f t="shared" si="408"/>
        <v>-1</v>
      </c>
      <c r="AP1236" s="1">
        <f t="shared" si="409"/>
        <v>0</v>
      </c>
      <c r="AQ1236" s="1">
        <f t="shared" si="410"/>
        <v>0</v>
      </c>
      <c r="AR1236" s="1">
        <f t="shared" si="411"/>
        <v>2</v>
      </c>
      <c r="AS1236" s="1">
        <f t="shared" si="412"/>
        <v>2</v>
      </c>
      <c r="AT1236" s="1">
        <f t="shared" si="413"/>
        <v>3</v>
      </c>
      <c r="AU1236" s="1">
        <f t="shared" si="414"/>
        <v>2</v>
      </c>
      <c r="AV1236" s="1">
        <f t="shared" si="415"/>
        <v>3</v>
      </c>
      <c r="AW1236" s="1">
        <f t="shared" si="416"/>
        <v>2.4</v>
      </c>
      <c r="AX1236" s="1">
        <f t="shared" si="417"/>
        <v>0</v>
      </c>
      <c r="AY1236" s="1">
        <v>5</v>
      </c>
      <c r="AZ1236" s="1">
        <f t="shared" si="418"/>
        <v>2</v>
      </c>
      <c r="BA1236" s="1">
        <f t="shared" si="419"/>
        <v>4.4000000000000004</v>
      </c>
      <c r="BB1236" s="16"/>
      <c r="BC1236" s="16"/>
      <c r="BD1236" s="16"/>
      <c r="BE1236" s="16"/>
      <c r="BF1236" s="17"/>
      <c r="BG1236" s="16"/>
      <c r="BH1236" s="16"/>
      <c r="BI1236" s="16"/>
      <c r="BJ1236" s="16"/>
      <c r="BK1236" s="16"/>
      <c r="BL1236" s="16"/>
      <c r="BM1236" s="16"/>
      <c r="BN1236" s="16"/>
    </row>
    <row r="1237" spans="1:66" ht="21" x14ac:dyDescent="0.2">
      <c r="A1237" s="9" t="s">
        <v>530</v>
      </c>
      <c r="B1237" s="43" t="s">
        <v>2945</v>
      </c>
      <c r="C1237" s="9">
        <v>4.4000000000000004</v>
      </c>
      <c r="D1237" s="9"/>
      <c r="E1237" s="9"/>
      <c r="F1237" s="9"/>
      <c r="G1237" s="9">
        <v>1</v>
      </c>
      <c r="H1237" s="10">
        <v>173.880441188654</v>
      </c>
      <c r="I1237" s="11">
        <v>5.71</v>
      </c>
      <c r="J1237" s="9">
        <v>280</v>
      </c>
      <c r="K1237" s="2">
        <v>31.60884099466</v>
      </c>
      <c r="L1237" s="11">
        <v>8.76318359375</v>
      </c>
      <c r="M1237" s="9">
        <v>1</v>
      </c>
      <c r="N1237" s="9">
        <v>2</v>
      </c>
      <c r="O1237" s="9">
        <v>10</v>
      </c>
      <c r="P1237" s="34">
        <v>0.25841466122427098</v>
      </c>
      <c r="Q1237" s="12">
        <v>1.22186256986983</v>
      </c>
      <c r="R1237" s="12">
        <v>0.74368378524280498</v>
      </c>
      <c r="S1237" s="12">
        <v>1.1724106953231801</v>
      </c>
      <c r="T1237" s="35">
        <v>0.19254183661940399</v>
      </c>
      <c r="U1237" s="34">
        <f t="shared" si="399"/>
        <v>-1.9522401708481143</v>
      </c>
      <c r="V1237" s="12">
        <f t="shared" si="400"/>
        <v>0.28908202581365128</v>
      </c>
      <c r="W1237" s="12">
        <f t="shared" si="401"/>
        <v>-0.42723877790469367</v>
      </c>
      <c r="X1237" s="12">
        <f t="shared" si="402"/>
        <v>0.22947803419376983</v>
      </c>
      <c r="Y1237" s="35">
        <f t="shared" si="403"/>
        <v>-2.37675613777877</v>
      </c>
      <c r="Z1237" s="2"/>
      <c r="AA1237" s="13">
        <v>7</v>
      </c>
      <c r="AB1237" s="13">
        <v>7</v>
      </c>
      <c r="AC1237" s="13">
        <v>7</v>
      </c>
      <c r="AD1237" s="13">
        <v>7</v>
      </c>
      <c r="AE1237" s="14">
        <v>7</v>
      </c>
      <c r="AF1237" s="15">
        <v>25.718132707771399</v>
      </c>
      <c r="AG1237" s="15">
        <v>35.195230896787002</v>
      </c>
      <c r="AH1237" s="15">
        <v>8.4808651900218308</v>
      </c>
      <c r="AI1237" s="15">
        <v>28.293493736626601</v>
      </c>
      <c r="AJ1237" s="2">
        <v>41.664077777541202</v>
      </c>
      <c r="AK1237" s="1">
        <f t="shared" si="404"/>
        <v>4</v>
      </c>
      <c r="AL1237" s="1">
        <f t="shared" si="405"/>
        <v>0</v>
      </c>
      <c r="AM1237" s="1">
        <f t="shared" si="406"/>
        <v>0</v>
      </c>
      <c r="AN1237" s="1">
        <f t="shared" si="407"/>
        <v>0</v>
      </c>
      <c r="AO1237" s="1">
        <f t="shared" si="408"/>
        <v>-4</v>
      </c>
      <c r="AP1237" s="1">
        <f t="shared" si="409"/>
        <v>0</v>
      </c>
      <c r="AQ1237" s="1">
        <f t="shared" si="410"/>
        <v>2</v>
      </c>
      <c r="AR1237" s="1">
        <f t="shared" si="411"/>
        <v>1</v>
      </c>
      <c r="AS1237" s="1">
        <f t="shared" si="412"/>
        <v>1</v>
      </c>
      <c r="AT1237" s="1">
        <f t="shared" si="413"/>
        <v>3</v>
      </c>
      <c r="AU1237" s="1">
        <f t="shared" si="414"/>
        <v>1</v>
      </c>
      <c r="AV1237" s="1">
        <f t="shared" si="415"/>
        <v>1</v>
      </c>
      <c r="AW1237" s="1">
        <f t="shared" si="416"/>
        <v>1.4</v>
      </c>
      <c r="AX1237" s="1">
        <f t="shared" si="417"/>
        <v>0</v>
      </c>
      <c r="AY1237" s="1">
        <v>2</v>
      </c>
      <c r="AZ1237" s="1">
        <f t="shared" si="418"/>
        <v>1</v>
      </c>
      <c r="BA1237" s="1">
        <f t="shared" si="419"/>
        <v>4.4000000000000004</v>
      </c>
      <c r="BB1237" s="16"/>
      <c r="BC1237" s="16"/>
      <c r="BD1237" s="16"/>
      <c r="BE1237" s="16"/>
      <c r="BF1237" s="17"/>
      <c r="BG1237" s="16"/>
      <c r="BH1237" s="16"/>
      <c r="BI1237" s="16"/>
      <c r="BJ1237" s="16"/>
      <c r="BK1237" s="16"/>
      <c r="BL1237" s="16"/>
      <c r="BM1237" s="16"/>
      <c r="BN1237" s="16"/>
    </row>
    <row r="1238" spans="1:66" ht="21" x14ac:dyDescent="0.2">
      <c r="A1238" s="9" t="s">
        <v>167</v>
      </c>
      <c r="B1238" s="43" t="s">
        <v>2946</v>
      </c>
      <c r="C1238" s="9">
        <v>4.4000000000000004</v>
      </c>
      <c r="D1238" s="9"/>
      <c r="E1238" s="9"/>
      <c r="F1238" s="9"/>
      <c r="G1238" s="9">
        <v>1</v>
      </c>
      <c r="H1238" s="10">
        <v>60.150409554267902</v>
      </c>
      <c r="I1238" s="11">
        <v>6.32</v>
      </c>
      <c r="J1238" s="9">
        <v>285</v>
      </c>
      <c r="K1238" s="2">
        <v>31.101933354660002</v>
      </c>
      <c r="L1238" s="11">
        <v>5.80810546875</v>
      </c>
      <c r="M1238" s="9">
        <v>2</v>
      </c>
      <c r="N1238" s="9">
        <v>2</v>
      </c>
      <c r="O1238" s="9">
        <v>3</v>
      </c>
      <c r="P1238" s="34">
        <v>0.34363596594741402</v>
      </c>
      <c r="Q1238" s="12">
        <v>1.21045144044326</v>
      </c>
      <c r="R1238" s="12">
        <v>0.69274930798686996</v>
      </c>
      <c r="S1238" s="12">
        <v>0.69241435745346802</v>
      </c>
      <c r="T1238" s="35">
        <v>0.27448870793534902</v>
      </c>
      <c r="U1238" s="34">
        <f t="shared" si="399"/>
        <v>-1.5410470538169498</v>
      </c>
      <c r="V1238" s="12">
        <f t="shared" si="400"/>
        <v>0.27554520404820421</v>
      </c>
      <c r="W1238" s="12">
        <f t="shared" si="401"/>
        <v>-0.52959473034185323</v>
      </c>
      <c r="X1238" s="12">
        <f t="shared" si="402"/>
        <v>-0.53029245508724954</v>
      </c>
      <c r="Y1238" s="35">
        <f t="shared" si="403"/>
        <v>-1.8651812948035658</v>
      </c>
      <c r="Z1238" s="2"/>
      <c r="AA1238" s="13">
        <v>3</v>
      </c>
      <c r="AB1238" s="13">
        <v>3</v>
      </c>
      <c r="AC1238" s="13">
        <v>3</v>
      </c>
      <c r="AD1238" s="13">
        <v>3</v>
      </c>
      <c r="AE1238" s="14">
        <v>3</v>
      </c>
      <c r="AF1238" s="15">
        <v>2.9677019946255099</v>
      </c>
      <c r="AG1238" s="15">
        <v>3.05506078361786</v>
      </c>
      <c r="AH1238" s="15">
        <v>27.6016621219092</v>
      </c>
      <c r="AI1238" s="15">
        <v>13.1540487050518</v>
      </c>
      <c r="AJ1238" s="2">
        <v>8.7299434631296094E-2</v>
      </c>
      <c r="AK1238" s="1">
        <f t="shared" si="404"/>
        <v>3</v>
      </c>
      <c r="AL1238" s="1">
        <f t="shared" si="405"/>
        <v>0</v>
      </c>
      <c r="AM1238" s="1">
        <f t="shared" si="406"/>
        <v>0</v>
      </c>
      <c r="AN1238" s="1">
        <f t="shared" si="407"/>
        <v>0</v>
      </c>
      <c r="AO1238" s="1">
        <f t="shared" si="408"/>
        <v>-4</v>
      </c>
      <c r="AP1238" s="1">
        <f t="shared" si="409"/>
        <v>-1</v>
      </c>
      <c r="AQ1238" s="1">
        <f t="shared" si="410"/>
        <v>1</v>
      </c>
      <c r="AR1238" s="1">
        <f t="shared" si="411"/>
        <v>3</v>
      </c>
      <c r="AS1238" s="1">
        <f t="shared" si="412"/>
        <v>3</v>
      </c>
      <c r="AT1238" s="1">
        <f t="shared" si="413"/>
        <v>1</v>
      </c>
      <c r="AU1238" s="1">
        <f t="shared" si="414"/>
        <v>2</v>
      </c>
      <c r="AV1238" s="1">
        <f t="shared" si="415"/>
        <v>3</v>
      </c>
      <c r="AW1238" s="1">
        <f t="shared" si="416"/>
        <v>2.4</v>
      </c>
      <c r="AX1238" s="1">
        <f t="shared" si="417"/>
        <v>1</v>
      </c>
      <c r="AY1238" s="1">
        <v>2</v>
      </c>
      <c r="AZ1238" s="1">
        <f t="shared" si="418"/>
        <v>1</v>
      </c>
      <c r="BA1238" s="1">
        <f t="shared" si="419"/>
        <v>4.4000000000000004</v>
      </c>
      <c r="BB1238" s="16"/>
      <c r="BC1238" s="16"/>
      <c r="BD1238" s="16"/>
      <c r="BE1238" s="16"/>
      <c r="BF1238" s="17"/>
      <c r="BG1238" s="16"/>
      <c r="BH1238" s="16"/>
      <c r="BI1238" s="16"/>
      <c r="BJ1238" s="16"/>
      <c r="BK1238" s="16"/>
      <c r="BL1238" s="16"/>
      <c r="BM1238" s="16"/>
      <c r="BN1238" s="16"/>
    </row>
    <row r="1239" spans="1:66" x14ac:dyDescent="0.2">
      <c r="A1239" s="9" t="s">
        <v>1311</v>
      </c>
      <c r="B1239" s="43" t="s">
        <v>2067</v>
      </c>
      <c r="C1239" s="9">
        <v>4.4000000000000004</v>
      </c>
      <c r="D1239" s="9"/>
      <c r="E1239" s="9"/>
      <c r="F1239" s="9"/>
      <c r="G1239" s="9">
        <v>1</v>
      </c>
      <c r="H1239" s="10">
        <v>82.86</v>
      </c>
      <c r="I1239" s="11">
        <v>5.2</v>
      </c>
      <c r="J1239" s="9">
        <v>173</v>
      </c>
      <c r="K1239" s="2">
        <v>18.78331457466</v>
      </c>
      <c r="L1239" s="11">
        <v>6.68310546875</v>
      </c>
      <c r="M1239" s="9">
        <v>1</v>
      </c>
      <c r="N1239" s="9">
        <v>1</v>
      </c>
      <c r="O1239" s="9">
        <v>2</v>
      </c>
      <c r="P1239" s="34">
        <v>0.96339532317635601</v>
      </c>
      <c r="Q1239" s="12">
        <v>1.1509672435032501</v>
      </c>
      <c r="R1239" s="12">
        <v>0.62351844321284899</v>
      </c>
      <c r="S1239" s="12">
        <v>1.1453350882308599</v>
      </c>
      <c r="T1239" s="35">
        <v>0.82566926356890102</v>
      </c>
      <c r="U1239" s="34">
        <f t="shared" si="399"/>
        <v>-5.3800174540067629E-2</v>
      </c>
      <c r="V1239" s="12">
        <f t="shared" si="400"/>
        <v>0.20284677499239612</v>
      </c>
      <c r="W1239" s="12">
        <f t="shared" si="401"/>
        <v>-0.68149586035256138</v>
      </c>
      <c r="X1239" s="12">
        <f t="shared" si="402"/>
        <v>0.19576974627328139</v>
      </c>
      <c r="Y1239" s="35">
        <f t="shared" si="403"/>
        <v>-0.2763640945526048</v>
      </c>
      <c r="Z1239" s="2"/>
      <c r="AA1239" s="13">
        <v>2</v>
      </c>
      <c r="AB1239" s="13">
        <v>2</v>
      </c>
      <c r="AC1239" s="13">
        <v>2</v>
      </c>
      <c r="AD1239" s="13">
        <v>2</v>
      </c>
      <c r="AE1239" s="14">
        <v>2</v>
      </c>
      <c r="AF1239" s="15">
        <v>4.0162534242980801</v>
      </c>
      <c r="AG1239" s="15">
        <v>0.17507537407250701</v>
      </c>
      <c r="AH1239" s="15">
        <v>19.3831353772404</v>
      </c>
      <c r="AI1239" s="15">
        <v>27.604102300936301</v>
      </c>
      <c r="AJ1239" s="2">
        <v>4.1915497871507501</v>
      </c>
      <c r="AK1239" s="1">
        <f t="shared" si="404"/>
        <v>0</v>
      </c>
      <c r="AL1239" s="1">
        <f t="shared" si="405"/>
        <v>0</v>
      </c>
      <c r="AM1239" s="1">
        <f t="shared" si="406"/>
        <v>1</v>
      </c>
      <c r="AN1239" s="1">
        <f t="shared" si="407"/>
        <v>0</v>
      </c>
      <c r="AO1239" s="1">
        <f t="shared" si="408"/>
        <v>0</v>
      </c>
      <c r="AP1239" s="1">
        <f t="shared" si="409"/>
        <v>1</v>
      </c>
      <c r="AQ1239" s="1">
        <f t="shared" si="410"/>
        <v>0</v>
      </c>
      <c r="AR1239" s="1">
        <f t="shared" si="411"/>
        <v>3</v>
      </c>
      <c r="AS1239" s="1">
        <f t="shared" si="412"/>
        <v>3</v>
      </c>
      <c r="AT1239" s="1">
        <f t="shared" si="413"/>
        <v>2</v>
      </c>
      <c r="AU1239" s="1">
        <f t="shared" si="414"/>
        <v>1</v>
      </c>
      <c r="AV1239" s="1">
        <f t="shared" si="415"/>
        <v>3</v>
      </c>
      <c r="AW1239" s="1">
        <f t="shared" si="416"/>
        <v>2.4</v>
      </c>
      <c r="AX1239" s="1">
        <f t="shared" si="417"/>
        <v>0</v>
      </c>
      <c r="AY1239" s="1">
        <v>2</v>
      </c>
      <c r="AZ1239" s="1">
        <f t="shared" si="418"/>
        <v>1</v>
      </c>
      <c r="BA1239" s="1">
        <f t="shared" si="419"/>
        <v>4.4000000000000004</v>
      </c>
      <c r="BB1239" s="16"/>
      <c r="BC1239" s="16"/>
      <c r="BD1239" s="16"/>
      <c r="BE1239" s="16"/>
      <c r="BF1239" s="17"/>
      <c r="BG1239" s="16"/>
      <c r="BH1239" s="16"/>
      <c r="BI1239" s="16"/>
      <c r="BJ1239" s="16"/>
      <c r="BK1239" s="16"/>
      <c r="BL1239" s="16"/>
      <c r="BM1239" s="16"/>
      <c r="BN1239" s="16"/>
    </row>
    <row r="1240" spans="1:66" x14ac:dyDescent="0.2">
      <c r="A1240" s="9" t="s">
        <v>108</v>
      </c>
      <c r="B1240" s="43" t="s">
        <v>2952</v>
      </c>
      <c r="C1240" s="9">
        <v>4.2</v>
      </c>
      <c r="D1240" s="9"/>
      <c r="E1240" s="9"/>
      <c r="F1240" s="9"/>
      <c r="G1240" s="9">
        <v>1</v>
      </c>
      <c r="H1240" s="10">
        <v>153.424336293626</v>
      </c>
      <c r="I1240" s="11">
        <v>22.84</v>
      </c>
      <c r="J1240" s="9">
        <v>162</v>
      </c>
      <c r="K1240" s="2">
        <v>18.750758364660001</v>
      </c>
      <c r="L1240" s="11">
        <v>8.66064453125</v>
      </c>
      <c r="M1240" s="9">
        <v>3</v>
      </c>
      <c r="N1240" s="9">
        <v>4</v>
      </c>
      <c r="O1240" s="9">
        <v>6</v>
      </c>
      <c r="P1240" s="34">
        <v>0.73353045055968702</v>
      </c>
      <c r="Q1240" s="12">
        <v>1.5140028136307799</v>
      </c>
      <c r="R1240" s="12">
        <v>1.45263965886373</v>
      </c>
      <c r="S1240" s="12">
        <v>1.2778929726333399</v>
      </c>
      <c r="T1240" s="35">
        <v>0.477920888648805</v>
      </c>
      <c r="U1240" s="34">
        <f t="shared" si="399"/>
        <v>-0.44707123810989186</v>
      </c>
      <c r="V1240" s="12">
        <f t="shared" si="400"/>
        <v>0.59836788643817651</v>
      </c>
      <c r="W1240" s="12">
        <f t="shared" si="401"/>
        <v>0.53867687307164458</v>
      </c>
      <c r="X1240" s="12">
        <f t="shared" si="402"/>
        <v>0.35376701131072935</v>
      </c>
      <c r="Y1240" s="35">
        <f t="shared" si="403"/>
        <v>-1.0651562695682038</v>
      </c>
      <c r="Z1240" s="2"/>
      <c r="AA1240" s="13">
        <v>2</v>
      </c>
      <c r="AB1240" s="13">
        <v>2</v>
      </c>
      <c r="AC1240" s="13">
        <v>2</v>
      </c>
      <c r="AD1240" s="13">
        <v>2</v>
      </c>
      <c r="AE1240" s="14">
        <v>2</v>
      </c>
      <c r="AF1240" s="15">
        <v>1898.19095107511</v>
      </c>
      <c r="AG1240" s="15">
        <v>69.346554056156094</v>
      </c>
      <c r="AH1240" s="15">
        <v>39.869117306991399</v>
      </c>
      <c r="AI1240" s="15">
        <v>56.383075008900498</v>
      </c>
      <c r="AJ1240" s="2">
        <v>10583.3764042656</v>
      </c>
      <c r="AK1240" s="1">
        <f t="shared" si="404"/>
        <v>0</v>
      </c>
      <c r="AL1240" s="1">
        <f t="shared" si="405"/>
        <v>2</v>
      </c>
      <c r="AM1240" s="1">
        <f t="shared" si="406"/>
        <v>1</v>
      </c>
      <c r="AN1240" s="1">
        <f t="shared" si="407"/>
        <v>0</v>
      </c>
      <c r="AO1240" s="1">
        <f t="shared" si="408"/>
        <v>-2</v>
      </c>
      <c r="AP1240" s="1">
        <f t="shared" si="409"/>
        <v>1</v>
      </c>
      <c r="AQ1240" s="1">
        <f t="shared" si="410"/>
        <v>0</v>
      </c>
      <c r="AR1240" s="1">
        <f t="shared" si="411"/>
        <v>0</v>
      </c>
      <c r="AS1240" s="1">
        <f t="shared" si="412"/>
        <v>0</v>
      </c>
      <c r="AT1240" s="1">
        <f t="shared" si="413"/>
        <v>1</v>
      </c>
      <c r="AU1240" s="1">
        <f t="shared" si="414"/>
        <v>0</v>
      </c>
      <c r="AV1240" s="1">
        <f t="shared" si="415"/>
        <v>0</v>
      </c>
      <c r="AW1240" s="1">
        <f t="shared" si="416"/>
        <v>0.2</v>
      </c>
      <c r="AX1240" s="1">
        <f t="shared" si="417"/>
        <v>2</v>
      </c>
      <c r="AY1240" s="1">
        <v>2</v>
      </c>
      <c r="AZ1240" s="1">
        <f t="shared" si="418"/>
        <v>1</v>
      </c>
      <c r="BA1240" s="1">
        <f t="shared" si="419"/>
        <v>4.2</v>
      </c>
      <c r="BB1240" s="16"/>
      <c r="BC1240" s="16"/>
      <c r="BD1240" s="16"/>
      <c r="BE1240" s="16"/>
      <c r="BF1240" s="17"/>
      <c r="BG1240" s="16"/>
      <c r="BH1240" s="16"/>
      <c r="BI1240" s="16"/>
      <c r="BJ1240" s="16"/>
      <c r="BK1240" s="16"/>
      <c r="BL1240" s="16"/>
      <c r="BM1240" s="16"/>
      <c r="BN1240" s="16"/>
    </row>
    <row r="1241" spans="1:66" x14ac:dyDescent="0.2">
      <c r="A1241" s="9" t="s">
        <v>341</v>
      </c>
      <c r="B1241" s="43" t="s">
        <v>2955</v>
      </c>
      <c r="C1241" s="9">
        <v>4.2</v>
      </c>
      <c r="D1241" s="9"/>
      <c r="E1241" s="9"/>
      <c r="F1241" s="9"/>
      <c r="G1241" s="9">
        <v>1</v>
      </c>
      <c r="H1241" s="10">
        <v>61.65</v>
      </c>
      <c r="I1241" s="11">
        <v>4.32</v>
      </c>
      <c r="J1241" s="9">
        <v>556</v>
      </c>
      <c r="K1241" s="2">
        <v>63.07118248466</v>
      </c>
      <c r="L1241" s="11">
        <v>6.75634765625</v>
      </c>
      <c r="M1241" s="9">
        <v>2</v>
      </c>
      <c r="N1241" s="9">
        <v>2</v>
      </c>
      <c r="O1241" s="9">
        <v>2</v>
      </c>
      <c r="P1241" s="34">
        <v>1.1366168407503301</v>
      </c>
      <c r="Q1241" s="12">
        <v>0.83810337681512104</v>
      </c>
      <c r="R1241" s="12">
        <v>1.1979789218993699</v>
      </c>
      <c r="S1241" s="12">
        <v>1.2633783841272599</v>
      </c>
      <c r="T1241" s="35">
        <v>1.3377687414933701</v>
      </c>
      <c r="U1241" s="34">
        <f t="shared" si="399"/>
        <v>0.18474599643623973</v>
      </c>
      <c r="V1241" s="12">
        <f t="shared" si="400"/>
        <v>-0.25479988912485585</v>
      </c>
      <c r="W1241" s="12">
        <f t="shared" si="401"/>
        <v>0.26060252453840982</v>
      </c>
      <c r="X1241" s="12">
        <f t="shared" si="402"/>
        <v>0.33728679363680886</v>
      </c>
      <c r="Y1241" s="35">
        <f t="shared" si="403"/>
        <v>0.41982874054095476</v>
      </c>
      <c r="Z1241" s="2"/>
      <c r="AA1241" s="13">
        <v>2</v>
      </c>
      <c r="AB1241" s="13">
        <v>2</v>
      </c>
      <c r="AC1241" s="13">
        <v>2</v>
      </c>
      <c r="AD1241" s="13">
        <v>2</v>
      </c>
      <c r="AE1241" s="14">
        <v>2</v>
      </c>
      <c r="AF1241" s="15">
        <v>8.5317186835840904</v>
      </c>
      <c r="AG1241" s="15">
        <v>19.9227421761796</v>
      </c>
      <c r="AH1241" s="15">
        <v>17.6491095409792</v>
      </c>
      <c r="AI1241" s="15">
        <v>8.8040248052051808</v>
      </c>
      <c r="AJ1241" s="2">
        <v>28.818280562667201</v>
      </c>
      <c r="AK1241" s="1">
        <f t="shared" si="404"/>
        <v>0</v>
      </c>
      <c r="AL1241" s="1">
        <f t="shared" si="405"/>
        <v>0</v>
      </c>
      <c r="AM1241" s="1">
        <f t="shared" si="406"/>
        <v>0</v>
      </c>
      <c r="AN1241" s="1">
        <f t="shared" si="407"/>
        <v>0</v>
      </c>
      <c r="AO1241" s="1">
        <f t="shared" si="408"/>
        <v>-1</v>
      </c>
      <c r="AP1241" s="1">
        <f t="shared" si="409"/>
        <v>-1</v>
      </c>
      <c r="AQ1241" s="1">
        <f t="shared" si="410"/>
        <v>0</v>
      </c>
      <c r="AR1241" s="1">
        <f t="shared" si="411"/>
        <v>3</v>
      </c>
      <c r="AS1241" s="1">
        <f t="shared" si="412"/>
        <v>2</v>
      </c>
      <c r="AT1241" s="1">
        <f t="shared" si="413"/>
        <v>2</v>
      </c>
      <c r="AU1241" s="1">
        <f t="shared" si="414"/>
        <v>3</v>
      </c>
      <c r="AV1241" s="1">
        <f t="shared" si="415"/>
        <v>1</v>
      </c>
      <c r="AW1241" s="1">
        <f t="shared" si="416"/>
        <v>2.2000000000000002</v>
      </c>
      <c r="AX1241" s="1">
        <f t="shared" si="417"/>
        <v>1</v>
      </c>
      <c r="AY1241" s="1">
        <v>5</v>
      </c>
      <c r="AZ1241" s="1">
        <f t="shared" si="418"/>
        <v>2</v>
      </c>
      <c r="BA1241" s="1">
        <f t="shared" si="419"/>
        <v>4.2</v>
      </c>
      <c r="BB1241" s="16"/>
      <c r="BC1241" s="16"/>
      <c r="BD1241" s="16"/>
      <c r="BE1241" s="16"/>
      <c r="BF1241" s="17"/>
      <c r="BG1241" s="16"/>
      <c r="BH1241" s="16"/>
      <c r="BI1241" s="16"/>
      <c r="BJ1241" s="16"/>
      <c r="BK1241" s="16"/>
      <c r="BL1241" s="16"/>
      <c r="BM1241" s="16"/>
      <c r="BN1241" s="16"/>
    </row>
    <row r="1242" spans="1:66" ht="21" x14ac:dyDescent="0.2">
      <c r="A1242" s="9" t="s">
        <v>305</v>
      </c>
      <c r="B1242" s="43" t="s">
        <v>2956</v>
      </c>
      <c r="C1242" s="9">
        <v>4.2</v>
      </c>
      <c r="D1242" s="9"/>
      <c r="E1242" s="9"/>
      <c r="F1242" s="9"/>
      <c r="G1242" s="9">
        <v>1</v>
      </c>
      <c r="H1242" s="10">
        <v>105.85</v>
      </c>
      <c r="I1242" s="11">
        <v>10.16</v>
      </c>
      <c r="J1242" s="9">
        <v>315</v>
      </c>
      <c r="K1242" s="2">
        <v>36.08937707466</v>
      </c>
      <c r="L1242" s="11">
        <v>5.08447265625</v>
      </c>
      <c r="M1242" s="9">
        <v>2</v>
      </c>
      <c r="N1242" s="9">
        <v>2</v>
      </c>
      <c r="O1242" s="9">
        <v>3</v>
      </c>
      <c r="P1242" s="34">
        <v>1.23401041382035</v>
      </c>
      <c r="Q1242" s="12">
        <v>0.87518985016442097</v>
      </c>
      <c r="R1242" s="12">
        <v>1.1493413242483399</v>
      </c>
      <c r="S1242" s="12">
        <v>0.82756690467621297</v>
      </c>
      <c r="T1242" s="35">
        <v>1.5013653649543299</v>
      </c>
      <c r="U1242" s="34">
        <f t="shared" si="399"/>
        <v>0.30335456944971484</v>
      </c>
      <c r="V1242" s="12">
        <f t="shared" si="400"/>
        <v>-0.19233208802102178</v>
      </c>
      <c r="W1242" s="12">
        <f t="shared" si="401"/>
        <v>0.20080730422793353</v>
      </c>
      <c r="X1242" s="12">
        <f t="shared" si="402"/>
        <v>-0.27305214352004464</v>
      </c>
      <c r="Y1242" s="35">
        <f t="shared" si="403"/>
        <v>0.58627510691532225</v>
      </c>
      <c r="Z1242" s="2"/>
      <c r="AA1242" s="13">
        <v>3</v>
      </c>
      <c r="AB1242" s="13">
        <v>3</v>
      </c>
      <c r="AC1242" s="13">
        <v>3</v>
      </c>
      <c r="AD1242" s="13">
        <v>3</v>
      </c>
      <c r="AE1242" s="14">
        <v>3</v>
      </c>
      <c r="AF1242" s="15">
        <v>2.6498632089029002</v>
      </c>
      <c r="AG1242" s="15">
        <v>14.0537231527864</v>
      </c>
      <c r="AH1242" s="15">
        <v>2.2175834990552898</v>
      </c>
      <c r="AI1242" s="15">
        <v>30.595871253607299</v>
      </c>
      <c r="AJ1242" s="2">
        <v>11.372177559495499</v>
      </c>
      <c r="AK1242" s="1">
        <f t="shared" si="404"/>
        <v>0</v>
      </c>
      <c r="AL1242" s="1">
        <f t="shared" si="405"/>
        <v>0</v>
      </c>
      <c r="AM1242" s="1">
        <f t="shared" si="406"/>
        <v>0</v>
      </c>
      <c r="AN1242" s="1">
        <f t="shared" si="407"/>
        <v>0</v>
      </c>
      <c r="AO1242" s="1">
        <f t="shared" si="408"/>
        <v>-2</v>
      </c>
      <c r="AP1242" s="1">
        <f t="shared" si="409"/>
        <v>-2</v>
      </c>
      <c r="AQ1242" s="1">
        <f t="shared" si="410"/>
        <v>1</v>
      </c>
      <c r="AR1242" s="1">
        <f t="shared" si="411"/>
        <v>3</v>
      </c>
      <c r="AS1242" s="1">
        <f t="shared" si="412"/>
        <v>2</v>
      </c>
      <c r="AT1242" s="1">
        <f t="shared" si="413"/>
        <v>3</v>
      </c>
      <c r="AU1242" s="1">
        <f t="shared" si="414"/>
        <v>1</v>
      </c>
      <c r="AV1242" s="1">
        <f t="shared" si="415"/>
        <v>2</v>
      </c>
      <c r="AW1242" s="1">
        <f t="shared" si="416"/>
        <v>2.2000000000000002</v>
      </c>
      <c r="AX1242" s="1">
        <f t="shared" si="417"/>
        <v>1</v>
      </c>
      <c r="AY1242" s="1">
        <v>5</v>
      </c>
      <c r="AZ1242" s="1">
        <f t="shared" si="418"/>
        <v>2</v>
      </c>
      <c r="BA1242" s="1">
        <f t="shared" si="419"/>
        <v>4.2</v>
      </c>
      <c r="BB1242" s="16"/>
      <c r="BC1242" s="16"/>
      <c r="BD1242" s="16"/>
      <c r="BE1242" s="16"/>
      <c r="BF1242" s="17"/>
      <c r="BG1242" s="16"/>
      <c r="BH1242" s="16"/>
      <c r="BI1242" s="16"/>
      <c r="BJ1242" s="16"/>
      <c r="BK1242" s="16"/>
      <c r="BL1242" s="16"/>
      <c r="BM1242" s="16"/>
      <c r="BN1242" s="16"/>
    </row>
    <row r="1243" spans="1:66" x14ac:dyDescent="0.2">
      <c r="A1243" s="9" t="s">
        <v>681</v>
      </c>
      <c r="B1243" s="43" t="s">
        <v>2954</v>
      </c>
      <c r="C1243" s="9">
        <v>4.2</v>
      </c>
      <c r="D1243" s="9"/>
      <c r="E1243" s="9"/>
      <c r="F1243" s="9"/>
      <c r="G1243" s="9">
        <v>1</v>
      </c>
      <c r="H1243" s="10">
        <v>59.46</v>
      </c>
      <c r="I1243" s="11">
        <v>8.6300000000000008</v>
      </c>
      <c r="J1243" s="9">
        <v>255</v>
      </c>
      <c r="K1243" s="2">
        <v>27.826154404659999</v>
      </c>
      <c r="L1243" s="11">
        <v>8.10400390625</v>
      </c>
      <c r="M1243" s="9">
        <v>2</v>
      </c>
      <c r="N1243" s="9">
        <v>2</v>
      </c>
      <c r="O1243" s="9">
        <v>3</v>
      </c>
      <c r="P1243" s="34">
        <v>1.0504741042775501</v>
      </c>
      <c r="Q1243" s="12">
        <v>0.75227869481777199</v>
      </c>
      <c r="R1243" s="12">
        <v>0.995862030700009</v>
      </c>
      <c r="S1243" s="12">
        <v>0.71543116464886403</v>
      </c>
      <c r="T1243" s="35">
        <v>1.3774350709999701</v>
      </c>
      <c r="U1243" s="34">
        <f t="shared" si="399"/>
        <v>7.1040597907351344E-2</v>
      </c>
      <c r="V1243" s="12">
        <f t="shared" si="400"/>
        <v>-0.41066086231279619</v>
      </c>
      <c r="W1243" s="12">
        <f t="shared" si="401"/>
        <v>-5.9822134499714283E-3</v>
      </c>
      <c r="X1243" s="12">
        <f t="shared" si="402"/>
        <v>-0.48311513044703097</v>
      </c>
      <c r="Y1243" s="35">
        <f t="shared" si="403"/>
        <v>0.4619843152000096</v>
      </c>
      <c r="Z1243" s="2"/>
      <c r="AA1243" s="13">
        <v>2</v>
      </c>
      <c r="AB1243" s="13">
        <v>2</v>
      </c>
      <c r="AC1243" s="13">
        <v>2</v>
      </c>
      <c r="AD1243" s="13">
        <v>2</v>
      </c>
      <c r="AE1243" s="14">
        <v>2</v>
      </c>
      <c r="AF1243" s="15">
        <v>7.60518299862773</v>
      </c>
      <c r="AG1243" s="15">
        <v>30.284701768157099</v>
      </c>
      <c r="AH1243" s="15">
        <v>1.7031396391293401</v>
      </c>
      <c r="AI1243" s="15">
        <v>14.2015350212094</v>
      </c>
      <c r="AJ1243" s="2">
        <v>22.298545338862301</v>
      </c>
      <c r="AK1243" s="1">
        <f t="shared" si="404"/>
        <v>0</v>
      </c>
      <c r="AL1243" s="1">
        <f t="shared" si="405"/>
        <v>0</v>
      </c>
      <c r="AM1243" s="1">
        <f t="shared" si="406"/>
        <v>0</v>
      </c>
      <c r="AN1243" s="1">
        <f t="shared" si="407"/>
        <v>0</v>
      </c>
      <c r="AO1243" s="1">
        <f t="shared" si="408"/>
        <v>-1</v>
      </c>
      <c r="AP1243" s="1">
        <f t="shared" si="409"/>
        <v>-1</v>
      </c>
      <c r="AQ1243" s="1">
        <f t="shared" si="410"/>
        <v>0</v>
      </c>
      <c r="AR1243" s="1">
        <f t="shared" si="411"/>
        <v>3</v>
      </c>
      <c r="AS1243" s="1">
        <f t="shared" si="412"/>
        <v>1</v>
      </c>
      <c r="AT1243" s="1">
        <f t="shared" si="413"/>
        <v>3</v>
      </c>
      <c r="AU1243" s="1">
        <f t="shared" si="414"/>
        <v>2</v>
      </c>
      <c r="AV1243" s="1">
        <f t="shared" si="415"/>
        <v>2</v>
      </c>
      <c r="AW1243" s="1">
        <f t="shared" si="416"/>
        <v>2.2000000000000002</v>
      </c>
      <c r="AX1243" s="1">
        <f t="shared" si="417"/>
        <v>1</v>
      </c>
      <c r="AY1243" s="1">
        <v>5</v>
      </c>
      <c r="AZ1243" s="1">
        <f t="shared" si="418"/>
        <v>2</v>
      </c>
      <c r="BA1243" s="1">
        <f t="shared" si="419"/>
        <v>4.2</v>
      </c>
      <c r="BB1243" s="16"/>
      <c r="BC1243" s="16"/>
      <c r="BD1243" s="16"/>
      <c r="BE1243" s="16"/>
      <c r="BF1243" s="17"/>
      <c r="BG1243" s="16"/>
      <c r="BH1243" s="16"/>
      <c r="BI1243" s="16"/>
      <c r="BJ1243" s="16"/>
      <c r="BK1243" s="16"/>
      <c r="BL1243" s="16"/>
      <c r="BM1243" s="16"/>
      <c r="BN1243" s="16"/>
    </row>
    <row r="1244" spans="1:66" x14ac:dyDescent="0.2">
      <c r="A1244" s="9" t="s">
        <v>1309</v>
      </c>
      <c r="B1244" s="43" t="s">
        <v>2602</v>
      </c>
      <c r="C1244" s="9">
        <v>4.2</v>
      </c>
      <c r="D1244" s="9"/>
      <c r="E1244" s="9"/>
      <c r="F1244" s="9"/>
      <c r="G1244" s="9">
        <v>1</v>
      </c>
      <c r="H1244" s="10">
        <v>49.6353443521256</v>
      </c>
      <c r="I1244" s="11">
        <v>1.54</v>
      </c>
      <c r="J1244" s="9">
        <v>1102</v>
      </c>
      <c r="K1244" s="2">
        <v>128.22033887466</v>
      </c>
      <c r="L1244" s="11">
        <v>5.55419921875</v>
      </c>
      <c r="M1244" s="9">
        <v>2</v>
      </c>
      <c r="N1244" s="9">
        <v>2</v>
      </c>
      <c r="O1244" s="9">
        <v>2</v>
      </c>
      <c r="P1244" s="34">
        <v>0.681470407339267</v>
      </c>
      <c r="Q1244" s="12">
        <v>0.938636209181124</v>
      </c>
      <c r="R1244" s="12">
        <v>0.83821263091653997</v>
      </c>
      <c r="S1244" s="12">
        <v>0.79256075656260405</v>
      </c>
      <c r="T1244" s="35">
        <v>0.71616690145369</v>
      </c>
      <c r="U1244" s="34">
        <f t="shared" si="399"/>
        <v>-0.5532770851229708</v>
      </c>
      <c r="V1244" s="12">
        <f t="shared" si="400"/>
        <v>-9.1361979504738941E-2</v>
      </c>
      <c r="W1244" s="12">
        <f t="shared" si="401"/>
        <v>-0.25461183347209099</v>
      </c>
      <c r="X1244" s="12">
        <f t="shared" si="402"/>
        <v>-0.33540656047847084</v>
      </c>
      <c r="Y1244" s="35">
        <f t="shared" si="403"/>
        <v>-0.48163225063836862</v>
      </c>
      <c r="Z1244" s="2"/>
      <c r="AA1244" s="13">
        <v>2</v>
      </c>
      <c r="AB1244" s="13">
        <v>2</v>
      </c>
      <c r="AC1244" s="13">
        <v>2</v>
      </c>
      <c r="AD1244" s="13">
        <v>2</v>
      </c>
      <c r="AE1244" s="14">
        <v>2</v>
      </c>
      <c r="AF1244" s="15">
        <v>1.85155031062278</v>
      </c>
      <c r="AG1244" s="15">
        <v>23.864786829333799</v>
      </c>
      <c r="AH1244" s="15">
        <v>11.207993285277899</v>
      </c>
      <c r="AI1244" s="15">
        <v>7.1362180321817803</v>
      </c>
      <c r="AJ1244" s="2">
        <v>25.801051906519302</v>
      </c>
      <c r="AK1244" s="1">
        <f t="shared" si="404"/>
        <v>0</v>
      </c>
      <c r="AL1244" s="1">
        <f t="shared" si="405"/>
        <v>0</v>
      </c>
      <c r="AM1244" s="1">
        <f t="shared" si="406"/>
        <v>0</v>
      </c>
      <c r="AN1244" s="1">
        <f t="shared" si="407"/>
        <v>0</v>
      </c>
      <c r="AO1244" s="1">
        <f t="shared" si="408"/>
        <v>0</v>
      </c>
      <c r="AP1244" s="1">
        <f t="shared" si="409"/>
        <v>0</v>
      </c>
      <c r="AQ1244" s="1">
        <f t="shared" si="410"/>
        <v>0</v>
      </c>
      <c r="AR1244" s="1">
        <f t="shared" si="411"/>
        <v>3</v>
      </c>
      <c r="AS1244" s="1">
        <f t="shared" si="412"/>
        <v>2</v>
      </c>
      <c r="AT1244" s="1">
        <f t="shared" si="413"/>
        <v>2</v>
      </c>
      <c r="AU1244" s="1">
        <f t="shared" si="414"/>
        <v>3</v>
      </c>
      <c r="AV1244" s="1">
        <f t="shared" si="415"/>
        <v>1</v>
      </c>
      <c r="AW1244" s="1">
        <f t="shared" si="416"/>
        <v>2.2000000000000002</v>
      </c>
      <c r="AX1244" s="1">
        <f t="shared" si="417"/>
        <v>1</v>
      </c>
      <c r="AY1244" s="1">
        <v>2</v>
      </c>
      <c r="AZ1244" s="1">
        <f t="shared" si="418"/>
        <v>1</v>
      </c>
      <c r="BA1244" s="1">
        <f t="shared" si="419"/>
        <v>4.2</v>
      </c>
      <c r="BB1244" s="16"/>
      <c r="BC1244" s="16"/>
      <c r="BD1244" s="16"/>
      <c r="BE1244" s="16"/>
      <c r="BF1244" s="17"/>
      <c r="BG1244" s="16"/>
      <c r="BH1244" s="16"/>
      <c r="BI1244" s="16"/>
      <c r="BJ1244" s="16"/>
      <c r="BK1244" s="16"/>
      <c r="BL1244" s="16"/>
      <c r="BM1244" s="16"/>
      <c r="BN1244" s="16"/>
    </row>
    <row r="1245" spans="1:66" ht="21" x14ac:dyDescent="0.2">
      <c r="A1245" s="9" t="s">
        <v>1262</v>
      </c>
      <c r="B1245" s="43" t="s">
        <v>2070</v>
      </c>
      <c r="C1245" s="9">
        <v>4.2</v>
      </c>
      <c r="D1245" s="9"/>
      <c r="E1245" s="9"/>
      <c r="F1245" s="9"/>
      <c r="G1245" s="9">
        <v>1</v>
      </c>
      <c r="H1245" s="10">
        <v>81.686666666666696</v>
      </c>
      <c r="I1245" s="11">
        <v>1.73</v>
      </c>
      <c r="J1245" s="9">
        <v>521</v>
      </c>
      <c r="K1245" s="2">
        <v>56.685139314660098</v>
      </c>
      <c r="L1245" s="11">
        <v>7.98681640625</v>
      </c>
      <c r="M1245" s="9">
        <v>1</v>
      </c>
      <c r="N1245" s="9">
        <v>1</v>
      </c>
      <c r="O1245" s="9">
        <v>3</v>
      </c>
      <c r="P1245" s="34">
        <v>1.3594778328244601</v>
      </c>
      <c r="Q1245" s="12">
        <v>0.87441352195234101</v>
      </c>
      <c r="R1245" s="12">
        <v>0.74694828287563098</v>
      </c>
      <c r="S1245" s="12">
        <v>0.60358819538508401</v>
      </c>
      <c r="T1245" s="35">
        <v>1.5336272389958701</v>
      </c>
      <c r="U1245" s="34">
        <f t="shared" si="399"/>
        <v>0.4430526274678942</v>
      </c>
      <c r="V1245" s="12">
        <f t="shared" si="400"/>
        <v>-0.19361238383323071</v>
      </c>
      <c r="W1245" s="12">
        <f t="shared" si="401"/>
        <v>-0.42091973757805312</v>
      </c>
      <c r="X1245" s="12">
        <f t="shared" si="402"/>
        <v>-0.7283635041088059</v>
      </c>
      <c r="Y1245" s="35">
        <f t="shared" si="403"/>
        <v>0.61694786628098164</v>
      </c>
      <c r="Z1245" s="2"/>
      <c r="AA1245" s="13">
        <v>2</v>
      </c>
      <c r="AB1245" s="13">
        <v>2</v>
      </c>
      <c r="AC1245" s="13">
        <v>2</v>
      </c>
      <c r="AD1245" s="13">
        <v>2</v>
      </c>
      <c r="AE1245" s="14">
        <v>2</v>
      </c>
      <c r="AF1245" s="15">
        <v>23.055240642849999</v>
      </c>
      <c r="AG1245" s="15">
        <v>24.660402957150001</v>
      </c>
      <c r="AH1245" s="15">
        <v>16.9329003992247</v>
      </c>
      <c r="AI1245" s="15">
        <v>21.228716819216299</v>
      </c>
      <c r="AJ1245" s="2">
        <v>1.54005298138021</v>
      </c>
      <c r="AK1245" s="1">
        <f t="shared" si="404"/>
        <v>1</v>
      </c>
      <c r="AL1245" s="1">
        <f t="shared" si="405"/>
        <v>0</v>
      </c>
      <c r="AM1245" s="1">
        <f t="shared" si="406"/>
        <v>0</v>
      </c>
      <c r="AN1245" s="1">
        <f t="shared" si="407"/>
        <v>1</v>
      </c>
      <c r="AO1245" s="1">
        <f t="shared" si="408"/>
        <v>-2</v>
      </c>
      <c r="AP1245" s="1">
        <f t="shared" si="409"/>
        <v>0</v>
      </c>
      <c r="AQ1245" s="1">
        <f t="shared" si="410"/>
        <v>0</v>
      </c>
      <c r="AR1245" s="1">
        <f t="shared" si="411"/>
        <v>2</v>
      </c>
      <c r="AS1245" s="1">
        <f t="shared" si="412"/>
        <v>2</v>
      </c>
      <c r="AT1245" s="1">
        <f t="shared" si="413"/>
        <v>2</v>
      </c>
      <c r="AU1245" s="1">
        <f t="shared" si="414"/>
        <v>2</v>
      </c>
      <c r="AV1245" s="1">
        <f t="shared" si="415"/>
        <v>3</v>
      </c>
      <c r="AW1245" s="1">
        <f t="shared" si="416"/>
        <v>2.2000000000000002</v>
      </c>
      <c r="AX1245" s="1">
        <f t="shared" si="417"/>
        <v>0</v>
      </c>
      <c r="AY1245" s="1">
        <v>5</v>
      </c>
      <c r="AZ1245" s="1">
        <f t="shared" si="418"/>
        <v>2</v>
      </c>
      <c r="BA1245" s="1">
        <f t="shared" si="419"/>
        <v>4.2</v>
      </c>
      <c r="BB1245" s="16"/>
      <c r="BC1245" s="16"/>
      <c r="BD1245" s="16"/>
      <c r="BE1245" s="16"/>
      <c r="BF1245" s="17"/>
      <c r="BG1245" s="16"/>
      <c r="BH1245" s="16"/>
      <c r="BI1245" s="16"/>
      <c r="BJ1245" s="16"/>
      <c r="BK1245" s="16"/>
      <c r="BL1245" s="16"/>
      <c r="BM1245" s="16"/>
      <c r="BN1245" s="16"/>
    </row>
    <row r="1246" spans="1:66" x14ac:dyDescent="0.2">
      <c r="A1246" s="9" t="s">
        <v>686</v>
      </c>
      <c r="B1246" s="43" t="s">
        <v>2603</v>
      </c>
      <c r="C1246" s="9">
        <v>4.2</v>
      </c>
      <c r="D1246" s="9"/>
      <c r="E1246" s="9"/>
      <c r="F1246" s="9"/>
      <c r="G1246" s="9">
        <v>1</v>
      </c>
      <c r="H1246" s="10">
        <v>166.96</v>
      </c>
      <c r="I1246" s="11">
        <v>34.479999999999997</v>
      </c>
      <c r="J1246" s="9">
        <v>145</v>
      </c>
      <c r="K1246" s="2">
        <v>16.05053583466</v>
      </c>
      <c r="L1246" s="11">
        <v>10.31591796875</v>
      </c>
      <c r="M1246" s="9">
        <v>5</v>
      </c>
      <c r="N1246" s="9">
        <v>5</v>
      </c>
      <c r="O1246" s="9">
        <v>6</v>
      </c>
      <c r="P1246" s="34">
        <v>0.93297733992544796</v>
      </c>
      <c r="Q1246" s="12">
        <v>1.1704732856253699</v>
      </c>
      <c r="R1246" s="12">
        <v>0.74536320061556205</v>
      </c>
      <c r="S1246" s="12">
        <v>0.74956151364099899</v>
      </c>
      <c r="T1246" s="35">
        <v>1.58769923859746</v>
      </c>
      <c r="U1246" s="34">
        <f t="shared" si="399"/>
        <v>-0.10008605343967915</v>
      </c>
      <c r="V1246" s="12">
        <f t="shared" si="400"/>
        <v>0.22709200737977275</v>
      </c>
      <c r="W1246" s="12">
        <f t="shared" si="401"/>
        <v>-0.42398450147122635</v>
      </c>
      <c r="X1246" s="12">
        <f t="shared" si="402"/>
        <v>-0.41588121540239531</v>
      </c>
      <c r="Y1246" s="35">
        <f t="shared" si="403"/>
        <v>0.66693764542839995</v>
      </c>
      <c r="Z1246" s="2"/>
      <c r="AA1246" s="13">
        <v>3</v>
      </c>
      <c r="AB1246" s="13">
        <v>3</v>
      </c>
      <c r="AC1246" s="13">
        <v>3</v>
      </c>
      <c r="AD1246" s="13">
        <v>3</v>
      </c>
      <c r="AE1246" s="14">
        <v>3</v>
      </c>
      <c r="AF1246" s="15">
        <v>79.4421348032878</v>
      </c>
      <c r="AG1246" s="15">
        <v>22.929297000731601</v>
      </c>
      <c r="AH1246" s="15">
        <v>26.775657899895499</v>
      </c>
      <c r="AI1246" s="15">
        <v>27.968823176463001</v>
      </c>
      <c r="AJ1246" s="2">
        <v>10.996004344851499</v>
      </c>
      <c r="AK1246" s="1">
        <f t="shared" si="404"/>
        <v>0</v>
      </c>
      <c r="AL1246" s="1">
        <f t="shared" si="405"/>
        <v>0</v>
      </c>
      <c r="AM1246" s="1">
        <f t="shared" si="406"/>
        <v>0</v>
      </c>
      <c r="AN1246" s="1">
        <f t="shared" si="407"/>
        <v>0</v>
      </c>
      <c r="AO1246" s="1">
        <f t="shared" si="408"/>
        <v>-2</v>
      </c>
      <c r="AP1246" s="1">
        <f t="shared" si="409"/>
        <v>-2</v>
      </c>
      <c r="AQ1246" s="1">
        <f t="shared" si="410"/>
        <v>1</v>
      </c>
      <c r="AR1246" s="1">
        <f t="shared" si="411"/>
        <v>0</v>
      </c>
      <c r="AS1246" s="1">
        <f t="shared" si="412"/>
        <v>2</v>
      </c>
      <c r="AT1246" s="1">
        <f t="shared" si="413"/>
        <v>1</v>
      </c>
      <c r="AU1246" s="1">
        <f t="shared" si="414"/>
        <v>1</v>
      </c>
      <c r="AV1246" s="1">
        <f t="shared" si="415"/>
        <v>2</v>
      </c>
      <c r="AW1246" s="1">
        <f t="shared" si="416"/>
        <v>1.2</v>
      </c>
      <c r="AX1246" s="1">
        <f t="shared" si="417"/>
        <v>2</v>
      </c>
      <c r="AY1246" s="1">
        <v>5</v>
      </c>
      <c r="AZ1246" s="1">
        <f t="shared" si="418"/>
        <v>2</v>
      </c>
      <c r="BA1246" s="1">
        <f t="shared" si="419"/>
        <v>4.2</v>
      </c>
      <c r="BB1246" s="16"/>
      <c r="BC1246" s="16"/>
      <c r="BD1246" s="16"/>
      <c r="BE1246" s="16"/>
      <c r="BF1246" s="17"/>
      <c r="BG1246" s="16"/>
      <c r="BH1246" s="16"/>
      <c r="BI1246" s="16"/>
      <c r="BJ1246" s="16"/>
      <c r="BK1246" s="16"/>
      <c r="BL1246" s="16"/>
      <c r="BM1246" s="16"/>
      <c r="BN1246" s="16"/>
    </row>
    <row r="1247" spans="1:66" ht="21" x14ac:dyDescent="0.2">
      <c r="A1247" s="9" t="s">
        <v>601</v>
      </c>
      <c r="B1247" s="43" t="s">
        <v>2953</v>
      </c>
      <c r="C1247" s="9">
        <v>4.2</v>
      </c>
      <c r="D1247" s="9"/>
      <c r="E1247" s="9"/>
      <c r="F1247" s="9"/>
      <c r="G1247" s="9">
        <v>1</v>
      </c>
      <c r="H1247" s="10">
        <v>110.62</v>
      </c>
      <c r="I1247" s="11">
        <v>4.8099999999999996</v>
      </c>
      <c r="J1247" s="9">
        <v>727</v>
      </c>
      <c r="K1247" s="2">
        <v>79.416545254659894</v>
      </c>
      <c r="L1247" s="11">
        <v>6.22705078125</v>
      </c>
      <c r="M1247" s="9">
        <v>2</v>
      </c>
      <c r="N1247" s="9">
        <v>2</v>
      </c>
      <c r="O1247" s="9">
        <v>3</v>
      </c>
      <c r="P1247" s="34">
        <v>0.82904327214330398</v>
      </c>
      <c r="Q1247" s="12">
        <v>1.3727356580133401</v>
      </c>
      <c r="R1247" s="12">
        <v>0.70814963357622496</v>
      </c>
      <c r="S1247" s="12">
        <v>0.98857988972467303</v>
      </c>
      <c r="T1247" s="35">
        <v>0.65356360123854695</v>
      </c>
      <c r="U1247" s="34">
        <f t="shared" si="399"/>
        <v>-0.27048068933366071</v>
      </c>
      <c r="V1247" s="12">
        <f t="shared" si="400"/>
        <v>0.45705383845674069</v>
      </c>
      <c r="W1247" s="12">
        <f t="shared" si="401"/>
        <v>-0.49787385772984249</v>
      </c>
      <c r="X1247" s="12">
        <f t="shared" si="402"/>
        <v>-1.6570536264807877E-2</v>
      </c>
      <c r="Y1247" s="35">
        <f t="shared" si="403"/>
        <v>-0.61360045683658959</v>
      </c>
      <c r="Z1247" s="2"/>
      <c r="AA1247" s="13">
        <v>3</v>
      </c>
      <c r="AB1247" s="13">
        <v>3</v>
      </c>
      <c r="AC1247" s="13">
        <v>3</v>
      </c>
      <c r="AD1247" s="13">
        <v>3</v>
      </c>
      <c r="AE1247" s="14">
        <v>3</v>
      </c>
      <c r="AF1247" s="15">
        <v>35.229343172735199</v>
      </c>
      <c r="AG1247" s="15">
        <v>41.5256057241332</v>
      </c>
      <c r="AH1247" s="15">
        <v>6.0720154307512697</v>
      </c>
      <c r="AI1247" s="15">
        <v>45.884717307202799</v>
      </c>
      <c r="AJ1247" s="2">
        <v>50.829713951004898</v>
      </c>
      <c r="AK1247" s="1">
        <f t="shared" si="404"/>
        <v>0</v>
      </c>
      <c r="AL1247" s="1">
        <f t="shared" si="405"/>
        <v>1</v>
      </c>
      <c r="AM1247" s="1">
        <f t="shared" si="406"/>
        <v>0</v>
      </c>
      <c r="AN1247" s="1">
        <f t="shared" si="407"/>
        <v>0</v>
      </c>
      <c r="AO1247" s="1">
        <f t="shared" si="408"/>
        <v>-1</v>
      </c>
      <c r="AP1247" s="1">
        <f t="shared" si="409"/>
        <v>0</v>
      </c>
      <c r="AQ1247" s="1">
        <f t="shared" si="410"/>
        <v>1</v>
      </c>
      <c r="AR1247" s="1">
        <f t="shared" si="411"/>
        <v>1</v>
      </c>
      <c r="AS1247" s="1">
        <f t="shared" si="412"/>
        <v>1</v>
      </c>
      <c r="AT1247" s="1">
        <f t="shared" si="413"/>
        <v>3</v>
      </c>
      <c r="AU1247" s="1">
        <f t="shared" si="414"/>
        <v>1</v>
      </c>
      <c r="AV1247" s="1">
        <f t="shared" si="415"/>
        <v>0</v>
      </c>
      <c r="AW1247" s="1">
        <f t="shared" si="416"/>
        <v>1.2</v>
      </c>
      <c r="AX1247" s="1">
        <f t="shared" si="417"/>
        <v>1</v>
      </c>
      <c r="AY1247" s="1">
        <v>2</v>
      </c>
      <c r="AZ1247" s="1">
        <f t="shared" si="418"/>
        <v>1</v>
      </c>
      <c r="BA1247" s="1">
        <f t="shared" si="419"/>
        <v>4.2</v>
      </c>
      <c r="BB1247" s="16"/>
      <c r="BC1247" s="16"/>
      <c r="BD1247" s="16"/>
      <c r="BE1247" s="16"/>
      <c r="BF1247" s="17"/>
      <c r="BG1247" s="16"/>
      <c r="BH1247" s="16"/>
      <c r="BI1247" s="16"/>
      <c r="BJ1247" s="16"/>
      <c r="BK1247" s="16"/>
      <c r="BL1247" s="16"/>
      <c r="BM1247" s="16"/>
      <c r="BN1247" s="16"/>
    </row>
    <row r="1248" spans="1:66" x14ac:dyDescent="0.2">
      <c r="A1248" s="9" t="s">
        <v>1100</v>
      </c>
      <c r="B1248" s="43" t="s">
        <v>2963</v>
      </c>
      <c r="C1248" s="9">
        <v>4</v>
      </c>
      <c r="D1248" s="9"/>
      <c r="E1248" s="9"/>
      <c r="F1248" s="9"/>
      <c r="G1248" s="9">
        <v>1</v>
      </c>
      <c r="H1248" s="10">
        <v>28.3</v>
      </c>
      <c r="I1248" s="11">
        <v>1.74</v>
      </c>
      <c r="J1248" s="9">
        <v>574</v>
      </c>
      <c r="K1248" s="2">
        <v>63.882372264660098</v>
      </c>
      <c r="L1248" s="11">
        <v>8.63134765625</v>
      </c>
      <c r="M1248" s="9">
        <v>1</v>
      </c>
      <c r="N1248" s="9">
        <v>1</v>
      </c>
      <c r="O1248" s="9">
        <v>2</v>
      </c>
      <c r="P1248" s="34">
        <v>1.3717881556601199</v>
      </c>
      <c r="Q1248" s="12">
        <v>0.86250090211808705</v>
      </c>
      <c r="R1248" s="12">
        <v>1.7941974314073801</v>
      </c>
      <c r="S1248" s="12">
        <v>0.51424502214129297</v>
      </c>
      <c r="T1248" s="35">
        <v>1.5688883520485799</v>
      </c>
      <c r="U1248" s="34">
        <f t="shared" si="399"/>
        <v>0.45605770426856673</v>
      </c>
      <c r="V1248" s="12">
        <f t="shared" si="400"/>
        <v>-0.21340212914616738</v>
      </c>
      <c r="W1248" s="12">
        <f t="shared" si="401"/>
        <v>0.84333865148370946</v>
      </c>
      <c r="X1248" s="12">
        <f t="shared" si="402"/>
        <v>-0.9594721712646771</v>
      </c>
      <c r="Y1248" s="35">
        <f t="shared" si="403"/>
        <v>0.64974268839459248</v>
      </c>
      <c r="Z1248" s="2"/>
      <c r="AA1248" s="13">
        <v>1</v>
      </c>
      <c r="AB1248" s="13">
        <v>1</v>
      </c>
      <c r="AC1248" s="13">
        <v>1</v>
      </c>
      <c r="AD1248" s="13">
        <v>1</v>
      </c>
      <c r="AE1248" s="14">
        <v>1</v>
      </c>
      <c r="AF1248" s="15"/>
      <c r="AG1248" s="15"/>
      <c r="AH1248" s="15"/>
      <c r="AI1248" s="15"/>
      <c r="AJ1248" s="2"/>
      <c r="AK1248" s="1">
        <f t="shared" si="404"/>
        <v>1</v>
      </c>
      <c r="AL1248" s="1">
        <f t="shared" si="405"/>
        <v>0</v>
      </c>
      <c r="AM1248" s="1">
        <f t="shared" si="406"/>
        <v>2</v>
      </c>
      <c r="AN1248" s="1">
        <f t="shared" si="407"/>
        <v>1</v>
      </c>
      <c r="AO1248" s="1">
        <f t="shared" si="408"/>
        <v>-2</v>
      </c>
      <c r="AP1248" s="1">
        <f t="shared" si="409"/>
        <v>2</v>
      </c>
      <c r="AQ1248" s="1">
        <f t="shared" si="410"/>
        <v>0</v>
      </c>
      <c r="AR1248" s="1">
        <f t="shared" si="411"/>
        <v>0</v>
      </c>
      <c r="AS1248" s="1">
        <f t="shared" si="412"/>
        <v>0</v>
      </c>
      <c r="AT1248" s="1">
        <f t="shared" si="413"/>
        <v>0</v>
      </c>
      <c r="AU1248" s="1">
        <f t="shared" si="414"/>
        <v>0</v>
      </c>
      <c r="AV1248" s="1">
        <f t="shared" si="415"/>
        <v>0</v>
      </c>
      <c r="AW1248" s="1">
        <f t="shared" si="416"/>
        <v>0</v>
      </c>
      <c r="AX1248" s="1">
        <f t="shared" si="417"/>
        <v>0</v>
      </c>
      <c r="AY1248" s="1">
        <v>5</v>
      </c>
      <c r="AZ1248" s="1">
        <f t="shared" si="418"/>
        <v>2</v>
      </c>
      <c r="BA1248" s="1">
        <f t="shared" si="419"/>
        <v>4</v>
      </c>
      <c r="BB1248" s="16"/>
      <c r="BC1248" s="16"/>
      <c r="BD1248" s="16"/>
      <c r="BE1248" s="16"/>
      <c r="BF1248" s="17"/>
      <c r="BG1248" s="16"/>
      <c r="BH1248" s="16"/>
      <c r="BI1248" s="16"/>
      <c r="BJ1248" s="16"/>
      <c r="BK1248" s="16"/>
      <c r="BL1248" s="16"/>
      <c r="BM1248" s="16"/>
      <c r="BN1248" s="16"/>
    </row>
    <row r="1249" spans="1:66" x14ac:dyDescent="0.2">
      <c r="A1249" s="9" t="s">
        <v>1319</v>
      </c>
      <c r="B1249" s="43" t="s">
        <v>3196</v>
      </c>
      <c r="C1249" s="9">
        <v>4</v>
      </c>
      <c r="D1249" s="9"/>
      <c r="E1249" s="9"/>
      <c r="F1249" s="9"/>
      <c r="G1249" s="9">
        <v>1</v>
      </c>
      <c r="H1249" s="10">
        <v>72.562818924216401</v>
      </c>
      <c r="I1249" s="11">
        <v>3.77</v>
      </c>
      <c r="J1249" s="9">
        <v>212</v>
      </c>
      <c r="K1249" s="2">
        <v>23.928102834659999</v>
      </c>
      <c r="L1249" s="11">
        <v>4.84326171875</v>
      </c>
      <c r="M1249" s="9">
        <v>1</v>
      </c>
      <c r="N1249" s="9">
        <v>1</v>
      </c>
      <c r="O1249" s="9">
        <v>3</v>
      </c>
      <c r="P1249" s="34">
        <v>1.45247632255152</v>
      </c>
      <c r="Q1249" s="12">
        <v>0.80236243571802901</v>
      </c>
      <c r="R1249" s="12">
        <v>1.60625337216397</v>
      </c>
      <c r="S1249" s="12"/>
      <c r="T1249" s="35">
        <v>1.78567747903537</v>
      </c>
      <c r="U1249" s="34">
        <f t="shared" si="399"/>
        <v>0.53851464582193875</v>
      </c>
      <c r="V1249" s="12">
        <f t="shared" si="400"/>
        <v>-0.31767403015348589</v>
      </c>
      <c r="W1249" s="12">
        <f t="shared" si="401"/>
        <v>0.68369948309974837</v>
      </c>
      <c r="X1249" s="12" t="e">
        <f t="shared" si="402"/>
        <v>#NUM!</v>
      </c>
      <c r="Y1249" s="35">
        <f t="shared" si="403"/>
        <v>0.83647153095529603</v>
      </c>
      <c r="Z1249" s="2"/>
      <c r="AA1249" s="13">
        <v>3</v>
      </c>
      <c r="AB1249" s="13">
        <v>3</v>
      </c>
      <c r="AC1249" s="13">
        <v>3</v>
      </c>
      <c r="AD1249" s="13"/>
      <c r="AE1249" s="14">
        <v>3</v>
      </c>
      <c r="AF1249" s="15">
        <v>5.1397935672683897</v>
      </c>
      <c r="AG1249" s="15">
        <v>1.21191153477808</v>
      </c>
      <c r="AH1249" s="15">
        <v>14.096461795121099</v>
      </c>
      <c r="AI1249" s="15"/>
      <c r="AJ1249" s="2">
        <v>15.1348037866215</v>
      </c>
      <c r="AK1249" s="1">
        <f t="shared" si="404"/>
        <v>1</v>
      </c>
      <c r="AL1249" s="1">
        <f t="shared" si="405"/>
        <v>0</v>
      </c>
      <c r="AM1249" s="1">
        <f t="shared" si="406"/>
        <v>2</v>
      </c>
      <c r="AN1249" s="1">
        <f t="shared" si="407"/>
        <v>0</v>
      </c>
      <c r="AO1249" s="1">
        <f t="shared" si="408"/>
        <v>-2</v>
      </c>
      <c r="AP1249" s="1">
        <f t="shared" si="409"/>
        <v>1</v>
      </c>
      <c r="AQ1249" s="1">
        <f t="shared" si="410"/>
        <v>1</v>
      </c>
      <c r="AR1249" s="1">
        <f t="shared" si="411"/>
        <v>3</v>
      </c>
      <c r="AS1249" s="1">
        <f t="shared" si="412"/>
        <v>3</v>
      </c>
      <c r="AT1249" s="1">
        <f t="shared" si="413"/>
        <v>2</v>
      </c>
      <c r="AU1249" s="1">
        <f t="shared" si="414"/>
        <v>0</v>
      </c>
      <c r="AV1249" s="1">
        <f t="shared" si="415"/>
        <v>2</v>
      </c>
      <c r="AW1249" s="1">
        <f t="shared" si="416"/>
        <v>2</v>
      </c>
      <c r="AX1249" s="1">
        <f t="shared" si="417"/>
        <v>0</v>
      </c>
      <c r="AY1249" s="1">
        <v>0</v>
      </c>
      <c r="AZ1249" s="1">
        <f t="shared" si="418"/>
        <v>0</v>
      </c>
      <c r="BA1249" s="1">
        <f t="shared" si="419"/>
        <v>4</v>
      </c>
      <c r="BB1249" s="16"/>
      <c r="BC1249" s="16"/>
      <c r="BD1249" s="16"/>
      <c r="BE1249" s="16"/>
      <c r="BF1249" s="17"/>
      <c r="BG1249" s="16"/>
      <c r="BH1249" s="16"/>
      <c r="BI1249" s="16"/>
      <c r="BJ1249" s="16"/>
      <c r="BK1249" s="16"/>
      <c r="BL1249" s="16"/>
      <c r="BM1249" s="16"/>
      <c r="BN1249" s="16"/>
    </row>
    <row r="1250" spans="1:66" x14ac:dyDescent="0.2">
      <c r="A1250" s="9" t="s">
        <v>718</v>
      </c>
      <c r="B1250" s="43" t="s">
        <v>2958</v>
      </c>
      <c r="C1250" s="9">
        <v>4</v>
      </c>
      <c r="D1250" s="9"/>
      <c r="E1250" s="9"/>
      <c r="F1250" s="9"/>
      <c r="G1250" s="9">
        <v>1</v>
      </c>
      <c r="H1250" s="10">
        <v>27.58</v>
      </c>
      <c r="I1250" s="11">
        <v>6.19</v>
      </c>
      <c r="J1250" s="9">
        <v>194</v>
      </c>
      <c r="K1250" s="2">
        <v>22.577556934659999</v>
      </c>
      <c r="L1250" s="11">
        <v>10.65283203125</v>
      </c>
      <c r="M1250" s="9">
        <v>1</v>
      </c>
      <c r="N1250" s="9">
        <v>1</v>
      </c>
      <c r="O1250" s="9">
        <v>1</v>
      </c>
      <c r="P1250" s="34">
        <v>0.76156011471231899</v>
      </c>
      <c r="Q1250" s="12">
        <v>0.42344752134191999</v>
      </c>
      <c r="R1250" s="12">
        <v>1.4038367366161399</v>
      </c>
      <c r="S1250" s="12">
        <v>1.47236039671207</v>
      </c>
      <c r="T1250" s="35">
        <v>1.77406342959022</v>
      </c>
      <c r="U1250" s="34">
        <f t="shared" si="399"/>
        <v>-0.39297017271938256</v>
      </c>
      <c r="V1250" s="12">
        <f t="shared" si="400"/>
        <v>-1.2397449101966096</v>
      </c>
      <c r="W1250" s="12">
        <f t="shared" si="401"/>
        <v>0.48937516287175126</v>
      </c>
      <c r="X1250" s="12">
        <f t="shared" si="402"/>
        <v>0.55813085000202389</v>
      </c>
      <c r="Y1250" s="35">
        <f t="shared" si="403"/>
        <v>0.82705759245708699</v>
      </c>
      <c r="Z1250" s="2"/>
      <c r="AA1250" s="13">
        <v>1</v>
      </c>
      <c r="AB1250" s="13">
        <v>1</v>
      </c>
      <c r="AC1250" s="13">
        <v>1</v>
      </c>
      <c r="AD1250" s="13">
        <v>1</v>
      </c>
      <c r="AE1250" s="14">
        <v>1</v>
      </c>
      <c r="AF1250" s="15"/>
      <c r="AG1250" s="15"/>
      <c r="AH1250" s="15"/>
      <c r="AI1250" s="15"/>
      <c r="AJ1250" s="2"/>
      <c r="AK1250" s="1">
        <f t="shared" si="404"/>
        <v>0</v>
      </c>
      <c r="AL1250" s="1">
        <f t="shared" si="405"/>
        <v>2</v>
      </c>
      <c r="AM1250" s="1">
        <f t="shared" si="406"/>
        <v>1</v>
      </c>
      <c r="AN1250" s="1">
        <f t="shared" si="407"/>
        <v>1</v>
      </c>
      <c r="AO1250" s="1">
        <f t="shared" si="408"/>
        <v>-2</v>
      </c>
      <c r="AP1250" s="1">
        <f t="shared" si="409"/>
        <v>2</v>
      </c>
      <c r="AQ1250" s="1">
        <f t="shared" si="410"/>
        <v>0</v>
      </c>
      <c r="AR1250" s="1">
        <f t="shared" si="411"/>
        <v>0</v>
      </c>
      <c r="AS1250" s="1">
        <f t="shared" si="412"/>
        <v>0</v>
      </c>
      <c r="AT1250" s="1">
        <f t="shared" si="413"/>
        <v>0</v>
      </c>
      <c r="AU1250" s="1">
        <f t="shared" si="414"/>
        <v>0</v>
      </c>
      <c r="AV1250" s="1">
        <f t="shared" si="415"/>
        <v>0</v>
      </c>
      <c r="AW1250" s="1">
        <f t="shared" si="416"/>
        <v>0</v>
      </c>
      <c r="AX1250" s="1">
        <f t="shared" si="417"/>
        <v>0</v>
      </c>
      <c r="AY1250" s="1">
        <v>5</v>
      </c>
      <c r="AZ1250" s="1">
        <f t="shared" si="418"/>
        <v>2</v>
      </c>
      <c r="BA1250" s="1">
        <f t="shared" si="419"/>
        <v>4</v>
      </c>
      <c r="BB1250" s="16"/>
      <c r="BC1250" s="16"/>
      <c r="BD1250" s="16"/>
      <c r="BE1250" s="16"/>
      <c r="BF1250" s="17"/>
      <c r="BG1250" s="16"/>
      <c r="BH1250" s="16"/>
      <c r="BI1250" s="16"/>
      <c r="BJ1250" s="16"/>
      <c r="BK1250" s="16"/>
      <c r="BL1250" s="16"/>
      <c r="BM1250" s="16"/>
      <c r="BN1250" s="16"/>
    </row>
    <row r="1251" spans="1:66" x14ac:dyDescent="0.2">
      <c r="A1251" s="9" t="s">
        <v>438</v>
      </c>
      <c r="B1251" s="43" t="s">
        <v>2957</v>
      </c>
      <c r="C1251" s="9">
        <v>4</v>
      </c>
      <c r="D1251" s="9"/>
      <c r="E1251" s="9"/>
      <c r="F1251" s="9"/>
      <c r="G1251" s="9">
        <v>5</v>
      </c>
      <c r="H1251" s="10">
        <v>245.59114078094001</v>
      </c>
      <c r="I1251" s="11">
        <v>9.49</v>
      </c>
      <c r="J1251" s="9">
        <v>590</v>
      </c>
      <c r="K1251" s="2">
        <v>62.339979994660098</v>
      </c>
      <c r="L1251" s="11">
        <v>7.73779296875</v>
      </c>
      <c r="M1251" s="9">
        <v>1</v>
      </c>
      <c r="N1251" s="9">
        <v>6</v>
      </c>
      <c r="O1251" s="9">
        <v>23</v>
      </c>
      <c r="P1251" s="34">
        <v>0.72276783876944195</v>
      </c>
      <c r="Q1251" s="12">
        <v>1.21705125258463</v>
      </c>
      <c r="R1251" s="12">
        <v>1.3937947081230999</v>
      </c>
      <c r="S1251" s="12">
        <v>0.97682218143616395</v>
      </c>
      <c r="T1251" s="35">
        <v>0.57679253121594698</v>
      </c>
      <c r="U1251" s="34">
        <f t="shared" si="399"/>
        <v>-0.46839578331701887</v>
      </c>
      <c r="V1251" s="12">
        <f t="shared" si="400"/>
        <v>0.28338992424945009</v>
      </c>
      <c r="W1251" s="12">
        <f t="shared" si="401"/>
        <v>0.4790180824521359</v>
      </c>
      <c r="X1251" s="12">
        <f t="shared" si="402"/>
        <v>-3.3832133828411E-2</v>
      </c>
      <c r="Y1251" s="35">
        <f t="shared" si="403"/>
        <v>-0.79387561138955165</v>
      </c>
      <c r="Z1251" s="2"/>
      <c r="AA1251" s="13">
        <v>11</v>
      </c>
      <c r="AB1251" s="13">
        <v>11</v>
      </c>
      <c r="AC1251" s="13">
        <v>11</v>
      </c>
      <c r="AD1251" s="13">
        <v>11</v>
      </c>
      <c r="AE1251" s="14">
        <v>11</v>
      </c>
      <c r="AF1251" s="15">
        <v>29.9853702642074</v>
      </c>
      <c r="AG1251" s="15">
        <v>33.867333934184501</v>
      </c>
      <c r="AH1251" s="15">
        <v>31.770118772730001</v>
      </c>
      <c r="AI1251" s="15">
        <v>56.886852961048497</v>
      </c>
      <c r="AJ1251" s="2">
        <v>11.2744527859789</v>
      </c>
      <c r="AK1251" s="1">
        <f t="shared" si="404"/>
        <v>0</v>
      </c>
      <c r="AL1251" s="1">
        <f t="shared" si="405"/>
        <v>0</v>
      </c>
      <c r="AM1251" s="1">
        <f t="shared" si="406"/>
        <v>1</v>
      </c>
      <c r="AN1251" s="1">
        <f t="shared" si="407"/>
        <v>0</v>
      </c>
      <c r="AO1251" s="1">
        <f t="shared" si="408"/>
        <v>-1</v>
      </c>
      <c r="AP1251" s="1">
        <f t="shared" si="409"/>
        <v>0</v>
      </c>
      <c r="AQ1251" s="1">
        <f t="shared" si="410"/>
        <v>2</v>
      </c>
      <c r="AR1251" s="1">
        <f t="shared" si="411"/>
        <v>1</v>
      </c>
      <c r="AS1251" s="1">
        <f t="shared" si="412"/>
        <v>1</v>
      </c>
      <c r="AT1251" s="1">
        <f t="shared" si="413"/>
        <v>1</v>
      </c>
      <c r="AU1251" s="1">
        <f t="shared" si="414"/>
        <v>0</v>
      </c>
      <c r="AV1251" s="1">
        <f t="shared" si="415"/>
        <v>2</v>
      </c>
      <c r="AW1251" s="1">
        <f t="shared" si="416"/>
        <v>1</v>
      </c>
      <c r="AX1251" s="1">
        <f t="shared" si="417"/>
        <v>0</v>
      </c>
      <c r="AY1251" s="1">
        <v>2</v>
      </c>
      <c r="AZ1251" s="1">
        <f t="shared" si="418"/>
        <v>1</v>
      </c>
      <c r="BA1251" s="1">
        <f t="shared" si="419"/>
        <v>4</v>
      </c>
      <c r="BB1251" s="16"/>
      <c r="BC1251" s="16"/>
      <c r="BD1251" s="16"/>
      <c r="BE1251" s="16"/>
      <c r="BF1251" s="17"/>
      <c r="BG1251" s="16"/>
      <c r="BH1251" s="16"/>
      <c r="BI1251" s="16"/>
      <c r="BJ1251" s="16"/>
      <c r="BK1251" s="16"/>
      <c r="BL1251" s="16"/>
      <c r="BM1251" s="16"/>
      <c r="BN1251" s="16"/>
    </row>
    <row r="1252" spans="1:66" x14ac:dyDescent="0.2">
      <c r="A1252" s="9" t="s">
        <v>1158</v>
      </c>
      <c r="B1252" s="43" t="s">
        <v>2081</v>
      </c>
      <c r="C1252" s="9">
        <v>4</v>
      </c>
      <c r="D1252" s="9"/>
      <c r="E1252" s="9"/>
      <c r="F1252" s="9"/>
      <c r="G1252" s="9">
        <v>2</v>
      </c>
      <c r="H1252" s="10">
        <v>28.49</v>
      </c>
      <c r="I1252" s="11">
        <v>2.48</v>
      </c>
      <c r="J1252" s="9">
        <v>282</v>
      </c>
      <c r="K1252" s="2">
        <v>29.111443374659999</v>
      </c>
      <c r="L1252" s="11">
        <v>7.89892578125</v>
      </c>
      <c r="M1252" s="9">
        <v>1</v>
      </c>
      <c r="N1252" s="9">
        <v>1</v>
      </c>
      <c r="O1252" s="9">
        <v>1</v>
      </c>
      <c r="P1252" s="34">
        <v>1.6184939211990099</v>
      </c>
      <c r="Q1252" s="12">
        <v>0.95688315776515998</v>
      </c>
      <c r="R1252" s="12">
        <v>1.3006318272245101</v>
      </c>
      <c r="S1252" s="12">
        <v>0.50732227023027299</v>
      </c>
      <c r="T1252" s="35">
        <v>1.6684634987031399</v>
      </c>
      <c r="U1252" s="34">
        <f t="shared" si="399"/>
        <v>0.69465194702838851</v>
      </c>
      <c r="V1252" s="12">
        <f t="shared" si="400"/>
        <v>-6.3585322740334377E-2</v>
      </c>
      <c r="W1252" s="12">
        <f t="shared" si="401"/>
        <v>0.37921263291752894</v>
      </c>
      <c r="X1252" s="12">
        <f t="shared" si="402"/>
        <v>-0.97902560217788481</v>
      </c>
      <c r="Y1252" s="35">
        <f t="shared" si="403"/>
        <v>0.73852012474858664</v>
      </c>
      <c r="Z1252" s="2"/>
      <c r="AA1252" s="13">
        <v>1</v>
      </c>
      <c r="AB1252" s="13">
        <v>1</v>
      </c>
      <c r="AC1252" s="13">
        <v>1</v>
      </c>
      <c r="AD1252" s="13">
        <v>1</v>
      </c>
      <c r="AE1252" s="14">
        <v>1</v>
      </c>
      <c r="AF1252" s="15"/>
      <c r="AG1252" s="15"/>
      <c r="AH1252" s="15"/>
      <c r="AI1252" s="15"/>
      <c r="AJ1252" s="2"/>
      <c r="AK1252" s="1">
        <f t="shared" si="404"/>
        <v>2</v>
      </c>
      <c r="AL1252" s="1">
        <f t="shared" si="405"/>
        <v>0</v>
      </c>
      <c r="AM1252" s="1">
        <f t="shared" si="406"/>
        <v>1</v>
      </c>
      <c r="AN1252" s="1">
        <f t="shared" si="407"/>
        <v>1</v>
      </c>
      <c r="AO1252" s="1">
        <f t="shared" si="408"/>
        <v>-2</v>
      </c>
      <c r="AP1252" s="1">
        <f t="shared" si="409"/>
        <v>2</v>
      </c>
      <c r="AQ1252" s="1">
        <f t="shared" si="410"/>
        <v>0</v>
      </c>
      <c r="AR1252" s="1">
        <f t="shared" si="411"/>
        <v>0</v>
      </c>
      <c r="AS1252" s="1">
        <f t="shared" si="412"/>
        <v>0</v>
      </c>
      <c r="AT1252" s="1">
        <f t="shared" si="413"/>
        <v>0</v>
      </c>
      <c r="AU1252" s="1">
        <f t="shared" si="414"/>
        <v>0</v>
      </c>
      <c r="AV1252" s="1">
        <f t="shared" si="415"/>
        <v>0</v>
      </c>
      <c r="AW1252" s="1">
        <f t="shared" si="416"/>
        <v>0</v>
      </c>
      <c r="AX1252" s="1">
        <f t="shared" si="417"/>
        <v>0</v>
      </c>
      <c r="AY1252" s="1">
        <v>5</v>
      </c>
      <c r="AZ1252" s="1">
        <f t="shared" si="418"/>
        <v>2</v>
      </c>
      <c r="BA1252" s="1">
        <f t="shared" si="419"/>
        <v>4</v>
      </c>
      <c r="BB1252" s="16"/>
      <c r="BC1252" s="16"/>
      <c r="BD1252" s="16"/>
      <c r="BE1252" s="16"/>
      <c r="BF1252" s="17"/>
      <c r="BG1252" s="16"/>
      <c r="BH1252" s="16"/>
      <c r="BI1252" s="16"/>
      <c r="BJ1252" s="16"/>
      <c r="BK1252" s="16"/>
      <c r="BL1252" s="16"/>
      <c r="BM1252" s="16"/>
      <c r="BN1252" s="16"/>
    </row>
    <row r="1253" spans="1:66" x14ac:dyDescent="0.2">
      <c r="A1253" s="9" t="s">
        <v>1276</v>
      </c>
      <c r="B1253" s="43" t="s">
        <v>3210</v>
      </c>
      <c r="C1253" s="9">
        <v>4</v>
      </c>
      <c r="D1253" s="9"/>
      <c r="E1253" s="9"/>
      <c r="F1253" s="9"/>
      <c r="G1253" s="9">
        <v>2</v>
      </c>
      <c r="H1253" s="10">
        <v>25.91</v>
      </c>
      <c r="I1253" s="11">
        <v>2.56</v>
      </c>
      <c r="J1253" s="9">
        <v>313</v>
      </c>
      <c r="K1253" s="2">
        <v>35.392510864659997</v>
      </c>
      <c r="L1253" s="11">
        <v>7.51806640625</v>
      </c>
      <c r="M1253" s="9">
        <v>1</v>
      </c>
      <c r="N1253" s="9">
        <v>1</v>
      </c>
      <c r="O1253" s="9">
        <v>1</v>
      </c>
      <c r="P1253" s="34">
        <v>1.1450614215788899</v>
      </c>
      <c r="Q1253" s="12">
        <v>0.342599430046579</v>
      </c>
      <c r="R1253" s="12">
        <v>1.2628937099464099</v>
      </c>
      <c r="S1253" s="12">
        <v>0.14753612535654101</v>
      </c>
      <c r="T1253" s="35">
        <v>3.2969069863617402</v>
      </c>
      <c r="U1253" s="34">
        <f t="shared" si="399"/>
        <v>0.19542498716991938</v>
      </c>
      <c r="V1253" s="12">
        <f t="shared" si="400"/>
        <v>-1.5454053435520179</v>
      </c>
      <c r="W1253" s="12">
        <f t="shared" si="401"/>
        <v>0.3367332214009609</v>
      </c>
      <c r="X1253" s="12">
        <f t="shared" si="402"/>
        <v>-2.7608598421655617</v>
      </c>
      <c r="Y1253" s="35">
        <f t="shared" si="403"/>
        <v>1.7211131857017945</v>
      </c>
      <c r="Z1253" s="2"/>
      <c r="AA1253" s="13">
        <v>1</v>
      </c>
      <c r="AB1253" s="13">
        <v>1</v>
      </c>
      <c r="AC1253" s="13">
        <v>1</v>
      </c>
      <c r="AD1253" s="13">
        <v>1</v>
      </c>
      <c r="AE1253" s="14">
        <v>1</v>
      </c>
      <c r="AF1253" s="15"/>
      <c r="AG1253" s="15"/>
      <c r="AH1253" s="15"/>
      <c r="AI1253" s="15"/>
      <c r="AJ1253" s="2"/>
      <c r="AK1253" s="1">
        <f t="shared" si="404"/>
        <v>0</v>
      </c>
      <c r="AL1253" s="1">
        <f t="shared" si="405"/>
        <v>3</v>
      </c>
      <c r="AM1253" s="1">
        <f t="shared" si="406"/>
        <v>0</v>
      </c>
      <c r="AN1253" s="1">
        <f t="shared" si="407"/>
        <v>4</v>
      </c>
      <c r="AO1253" s="1">
        <f t="shared" si="408"/>
        <v>-5</v>
      </c>
      <c r="AP1253" s="1">
        <f t="shared" si="409"/>
        <v>2</v>
      </c>
      <c r="AQ1253" s="1">
        <f t="shared" si="410"/>
        <v>0</v>
      </c>
      <c r="AR1253" s="1">
        <f t="shared" si="411"/>
        <v>0</v>
      </c>
      <c r="AS1253" s="1">
        <f t="shared" si="412"/>
        <v>0</v>
      </c>
      <c r="AT1253" s="1">
        <f t="shared" si="413"/>
        <v>0</v>
      </c>
      <c r="AU1253" s="1">
        <f t="shared" si="414"/>
        <v>0</v>
      </c>
      <c r="AV1253" s="1">
        <f t="shared" si="415"/>
        <v>0</v>
      </c>
      <c r="AW1253" s="1">
        <f t="shared" si="416"/>
        <v>0</v>
      </c>
      <c r="AX1253" s="1">
        <f t="shared" si="417"/>
        <v>0</v>
      </c>
      <c r="AY1253" s="1">
        <v>5</v>
      </c>
      <c r="AZ1253" s="1">
        <f t="shared" si="418"/>
        <v>2</v>
      </c>
      <c r="BA1253" s="1">
        <f t="shared" si="419"/>
        <v>4</v>
      </c>
      <c r="BB1253" s="16"/>
      <c r="BC1253" s="16"/>
      <c r="BD1253" s="16"/>
      <c r="BE1253" s="16"/>
      <c r="BF1253" s="17"/>
      <c r="BG1253" s="16"/>
      <c r="BH1253" s="16"/>
      <c r="BI1253" s="16"/>
      <c r="BJ1253" s="16"/>
      <c r="BK1253" s="16"/>
      <c r="BL1253" s="16"/>
      <c r="BM1253" s="16"/>
      <c r="BN1253" s="16"/>
    </row>
    <row r="1254" spans="1:66" x14ac:dyDescent="0.2">
      <c r="A1254" s="9" t="s">
        <v>721</v>
      </c>
      <c r="B1254" s="43" t="s">
        <v>2611</v>
      </c>
      <c r="C1254" s="9">
        <v>4</v>
      </c>
      <c r="D1254" s="9"/>
      <c r="E1254" s="9"/>
      <c r="F1254" s="9"/>
      <c r="G1254" s="9">
        <v>1</v>
      </c>
      <c r="H1254" s="10">
        <v>100.221498673676</v>
      </c>
      <c r="I1254" s="11">
        <v>0.61</v>
      </c>
      <c r="J1254" s="9">
        <v>3433</v>
      </c>
      <c r="K1254" s="2">
        <v>394.22027298466202</v>
      </c>
      <c r="L1254" s="11">
        <v>5.32568359375</v>
      </c>
      <c r="M1254" s="9">
        <v>1</v>
      </c>
      <c r="N1254" s="9">
        <v>2</v>
      </c>
      <c r="O1254" s="9">
        <v>8</v>
      </c>
      <c r="P1254" s="34">
        <v>1.0153098471114901</v>
      </c>
      <c r="Q1254" s="12">
        <v>0.70789392867814105</v>
      </c>
      <c r="R1254" s="12">
        <v>1.2251357550958699</v>
      </c>
      <c r="S1254" s="12">
        <v>1.45887023799894</v>
      </c>
      <c r="T1254" s="35">
        <v>1.4147996985542299</v>
      </c>
      <c r="U1254" s="34">
        <f t="shared" si="399"/>
        <v>2.1920068962542026E-2</v>
      </c>
      <c r="V1254" s="12">
        <f t="shared" si="400"/>
        <v>-0.49839489281977867</v>
      </c>
      <c r="W1254" s="12">
        <f t="shared" si="401"/>
        <v>0.29294162053569484</v>
      </c>
      <c r="X1254" s="12">
        <f t="shared" si="402"/>
        <v>0.54485156569520055</v>
      </c>
      <c r="Y1254" s="35">
        <f t="shared" si="403"/>
        <v>0.50059781676218196</v>
      </c>
      <c r="Z1254" s="2"/>
      <c r="AA1254" s="13">
        <v>1</v>
      </c>
      <c r="AB1254" s="13">
        <v>1</v>
      </c>
      <c r="AC1254" s="13">
        <v>1</v>
      </c>
      <c r="AD1254" s="13">
        <v>1</v>
      </c>
      <c r="AE1254" s="14">
        <v>1</v>
      </c>
      <c r="AF1254" s="15"/>
      <c r="AG1254" s="15"/>
      <c r="AH1254" s="15"/>
      <c r="AI1254" s="15"/>
      <c r="AJ1254" s="2"/>
      <c r="AK1254" s="1">
        <f t="shared" si="404"/>
        <v>0</v>
      </c>
      <c r="AL1254" s="1">
        <f t="shared" si="405"/>
        <v>0</v>
      </c>
      <c r="AM1254" s="1">
        <f t="shared" si="406"/>
        <v>0</v>
      </c>
      <c r="AN1254" s="1">
        <f t="shared" si="407"/>
        <v>1</v>
      </c>
      <c r="AO1254" s="1">
        <f t="shared" si="408"/>
        <v>-1</v>
      </c>
      <c r="AP1254" s="1">
        <f t="shared" si="409"/>
        <v>0</v>
      </c>
      <c r="AQ1254" s="1">
        <f t="shared" si="410"/>
        <v>0</v>
      </c>
      <c r="AR1254" s="1">
        <f t="shared" si="411"/>
        <v>0</v>
      </c>
      <c r="AS1254" s="1">
        <f t="shared" si="412"/>
        <v>0</v>
      </c>
      <c r="AT1254" s="1">
        <f t="shared" si="413"/>
        <v>0</v>
      </c>
      <c r="AU1254" s="1">
        <f t="shared" si="414"/>
        <v>0</v>
      </c>
      <c r="AV1254" s="1">
        <f t="shared" si="415"/>
        <v>0</v>
      </c>
      <c r="AW1254" s="1">
        <f t="shared" si="416"/>
        <v>0</v>
      </c>
      <c r="AX1254" s="1">
        <f t="shared" si="417"/>
        <v>0</v>
      </c>
      <c r="AY1254" s="1">
        <v>4</v>
      </c>
      <c r="AZ1254" s="1">
        <f t="shared" si="418"/>
        <v>4</v>
      </c>
      <c r="BA1254" s="1">
        <f t="shared" si="419"/>
        <v>4</v>
      </c>
      <c r="BB1254" s="16"/>
      <c r="BC1254" s="16"/>
      <c r="BD1254" s="16"/>
      <c r="BE1254" s="16"/>
      <c r="BF1254" s="17"/>
      <c r="BG1254" s="16"/>
      <c r="BH1254" s="16"/>
      <c r="BI1254" s="16"/>
      <c r="BJ1254" s="16"/>
      <c r="BK1254" s="16"/>
      <c r="BL1254" s="16"/>
      <c r="BM1254" s="16"/>
      <c r="BN1254" s="16"/>
    </row>
    <row r="1255" spans="1:66" ht="21" x14ac:dyDescent="0.2">
      <c r="A1255" s="9" t="s">
        <v>1347</v>
      </c>
      <c r="B1255" s="43" t="s">
        <v>2608</v>
      </c>
      <c r="C1255" s="9">
        <v>4</v>
      </c>
      <c r="D1255" s="9"/>
      <c r="E1255" s="9"/>
      <c r="F1255" s="9"/>
      <c r="G1255" s="9">
        <v>1</v>
      </c>
      <c r="H1255" s="10">
        <v>37.72</v>
      </c>
      <c r="I1255" s="11">
        <v>1.47</v>
      </c>
      <c r="J1255" s="9">
        <v>1091</v>
      </c>
      <c r="K1255" s="2">
        <v>126.24638184465999</v>
      </c>
      <c r="L1255" s="11">
        <v>6.99072265625</v>
      </c>
      <c r="M1255" s="9">
        <v>1</v>
      </c>
      <c r="N1255" s="9">
        <v>1</v>
      </c>
      <c r="O1255" s="9">
        <v>1</v>
      </c>
      <c r="P1255" s="34">
        <v>0.84044267060455002</v>
      </c>
      <c r="Q1255" s="12">
        <v>0.76381723159328896</v>
      </c>
      <c r="R1255" s="12">
        <v>1.2202253729960599</v>
      </c>
      <c r="S1255" s="12">
        <v>1.16085448535971</v>
      </c>
      <c r="T1255" s="35">
        <v>1.08538343782501</v>
      </c>
      <c r="U1255" s="34">
        <f t="shared" si="399"/>
        <v>-0.25077868310631385</v>
      </c>
      <c r="V1255" s="12">
        <f t="shared" si="400"/>
        <v>-0.388700627592863</v>
      </c>
      <c r="W1255" s="12">
        <f t="shared" si="401"/>
        <v>0.28714763506289331</v>
      </c>
      <c r="X1255" s="12">
        <f t="shared" si="402"/>
        <v>0.21518713981150861</v>
      </c>
      <c r="Y1255" s="35">
        <f t="shared" si="403"/>
        <v>0.11820479946640693</v>
      </c>
      <c r="Z1255" s="2"/>
      <c r="AA1255" s="13">
        <v>1</v>
      </c>
      <c r="AB1255" s="13">
        <v>1</v>
      </c>
      <c r="AC1255" s="13">
        <v>1</v>
      </c>
      <c r="AD1255" s="13">
        <v>1</v>
      </c>
      <c r="AE1255" s="14">
        <v>1</v>
      </c>
      <c r="AF1255" s="15"/>
      <c r="AG1255" s="15"/>
      <c r="AH1255" s="15"/>
      <c r="AI1255" s="15"/>
      <c r="AJ1255" s="2"/>
      <c r="AK1255" s="1">
        <f t="shared" si="404"/>
        <v>0</v>
      </c>
      <c r="AL1255" s="1">
        <f t="shared" si="405"/>
        <v>0</v>
      </c>
      <c r="AM1255" s="1">
        <f t="shared" si="406"/>
        <v>0</v>
      </c>
      <c r="AN1255" s="1">
        <f t="shared" si="407"/>
        <v>0</v>
      </c>
      <c r="AO1255" s="1">
        <f t="shared" si="408"/>
        <v>0</v>
      </c>
      <c r="AP1255" s="1">
        <f t="shared" si="409"/>
        <v>0</v>
      </c>
      <c r="AQ1255" s="1">
        <f t="shared" si="410"/>
        <v>0</v>
      </c>
      <c r="AR1255" s="1">
        <f t="shared" si="411"/>
        <v>0</v>
      </c>
      <c r="AS1255" s="1">
        <f t="shared" si="412"/>
        <v>0</v>
      </c>
      <c r="AT1255" s="1">
        <f t="shared" si="413"/>
        <v>0</v>
      </c>
      <c r="AU1255" s="1">
        <f t="shared" si="414"/>
        <v>0</v>
      </c>
      <c r="AV1255" s="1">
        <f t="shared" si="415"/>
        <v>0</v>
      </c>
      <c r="AW1255" s="1">
        <f t="shared" si="416"/>
        <v>0</v>
      </c>
      <c r="AX1255" s="1">
        <f t="shared" si="417"/>
        <v>0</v>
      </c>
      <c r="AY1255" s="1">
        <v>4</v>
      </c>
      <c r="AZ1255" s="1">
        <f t="shared" si="418"/>
        <v>4</v>
      </c>
      <c r="BA1255" s="1">
        <f t="shared" si="419"/>
        <v>4</v>
      </c>
      <c r="BB1255" s="16"/>
      <c r="BC1255" s="16"/>
      <c r="BD1255" s="16"/>
      <c r="BE1255" s="16"/>
      <c r="BF1255" s="17"/>
      <c r="BG1255" s="16"/>
      <c r="BH1255" s="16"/>
      <c r="BI1255" s="16"/>
      <c r="BJ1255" s="16"/>
      <c r="BK1255" s="16"/>
      <c r="BL1255" s="16"/>
      <c r="BM1255" s="16"/>
      <c r="BN1255" s="16"/>
    </row>
    <row r="1256" spans="1:66" x14ac:dyDescent="0.2">
      <c r="A1256" s="9" t="s">
        <v>576</v>
      </c>
      <c r="B1256" s="43" t="s">
        <v>3140</v>
      </c>
      <c r="C1256" s="9">
        <v>4</v>
      </c>
      <c r="D1256" s="9"/>
      <c r="E1256" s="9"/>
      <c r="F1256" s="9"/>
      <c r="G1256" s="9">
        <v>1</v>
      </c>
      <c r="H1256" s="10">
        <v>53.867286682609297</v>
      </c>
      <c r="I1256" s="11">
        <v>8.06</v>
      </c>
      <c r="J1256" s="9">
        <v>211</v>
      </c>
      <c r="K1256" s="2">
        <v>24.24652727466</v>
      </c>
      <c r="L1256" s="11">
        <v>11.64892578125</v>
      </c>
      <c r="M1256" s="9">
        <v>2</v>
      </c>
      <c r="N1256" s="9">
        <v>2</v>
      </c>
      <c r="O1256" s="9">
        <v>2</v>
      </c>
      <c r="P1256" s="34">
        <v>2.09828350497216</v>
      </c>
      <c r="Q1256" s="12">
        <v>1.1425154176124599</v>
      </c>
      <c r="R1256" s="12">
        <v>1.1510862563704101</v>
      </c>
      <c r="S1256" s="12">
        <v>1.1160504746820501</v>
      </c>
      <c r="T1256" s="35">
        <v>1.8116180751592501</v>
      </c>
      <c r="U1256" s="34">
        <f t="shared" si="399"/>
        <v>1.0692096176600954</v>
      </c>
      <c r="V1256" s="12">
        <f t="shared" si="400"/>
        <v>0.19221363378484144</v>
      </c>
      <c r="W1256" s="12">
        <f t="shared" si="401"/>
        <v>0.20299594552506711</v>
      </c>
      <c r="X1256" s="12">
        <f t="shared" si="402"/>
        <v>0.15840227620543773</v>
      </c>
      <c r="Y1256" s="35">
        <f t="shared" si="403"/>
        <v>0.85727883885511336</v>
      </c>
      <c r="Z1256" s="2"/>
      <c r="AA1256" s="13">
        <v>1</v>
      </c>
      <c r="AB1256" s="13">
        <v>1</v>
      </c>
      <c r="AC1256" s="13">
        <v>1</v>
      </c>
      <c r="AD1256" s="13">
        <v>1</v>
      </c>
      <c r="AE1256" s="14">
        <v>1</v>
      </c>
      <c r="AF1256" s="15"/>
      <c r="AG1256" s="15"/>
      <c r="AH1256" s="15"/>
      <c r="AI1256" s="15"/>
      <c r="AJ1256" s="2"/>
      <c r="AK1256" s="1">
        <f t="shared" si="404"/>
        <v>3</v>
      </c>
      <c r="AL1256" s="1">
        <f t="shared" si="405"/>
        <v>0</v>
      </c>
      <c r="AM1256" s="1">
        <f t="shared" si="406"/>
        <v>0</v>
      </c>
      <c r="AN1256" s="1">
        <f t="shared" si="407"/>
        <v>0</v>
      </c>
      <c r="AO1256" s="1">
        <f t="shared" si="408"/>
        <v>-2</v>
      </c>
      <c r="AP1256" s="1">
        <f t="shared" si="409"/>
        <v>1</v>
      </c>
      <c r="AQ1256" s="1">
        <f t="shared" si="410"/>
        <v>0</v>
      </c>
      <c r="AR1256" s="1">
        <f t="shared" si="411"/>
        <v>0</v>
      </c>
      <c r="AS1256" s="1">
        <f t="shared" si="412"/>
        <v>0</v>
      </c>
      <c r="AT1256" s="1">
        <f t="shared" si="413"/>
        <v>0</v>
      </c>
      <c r="AU1256" s="1">
        <f t="shared" si="414"/>
        <v>0</v>
      </c>
      <c r="AV1256" s="1">
        <f t="shared" si="415"/>
        <v>0</v>
      </c>
      <c r="AW1256" s="1">
        <f t="shared" si="416"/>
        <v>0</v>
      </c>
      <c r="AX1256" s="1">
        <f t="shared" si="417"/>
        <v>1</v>
      </c>
      <c r="AY1256" s="1">
        <v>5</v>
      </c>
      <c r="AZ1256" s="1">
        <f t="shared" si="418"/>
        <v>2</v>
      </c>
      <c r="BA1256" s="1">
        <f t="shared" si="419"/>
        <v>4</v>
      </c>
      <c r="BB1256" s="16"/>
      <c r="BC1256" s="16"/>
      <c r="BD1256" s="16"/>
      <c r="BE1256" s="16"/>
      <c r="BF1256" s="17"/>
      <c r="BG1256" s="16"/>
      <c r="BH1256" s="16"/>
      <c r="BI1256" s="16"/>
      <c r="BJ1256" s="16"/>
      <c r="BK1256" s="16"/>
      <c r="BL1256" s="16"/>
      <c r="BM1256" s="16"/>
      <c r="BN1256" s="16"/>
    </row>
    <row r="1257" spans="1:66" x14ac:dyDescent="0.2">
      <c r="A1257" s="9" t="s">
        <v>1534</v>
      </c>
      <c r="B1257" s="43" t="s">
        <v>2073</v>
      </c>
      <c r="C1257" s="9">
        <v>4</v>
      </c>
      <c r="D1257" s="9"/>
      <c r="E1257" s="9"/>
      <c r="F1257" s="9"/>
      <c r="G1257" s="9">
        <v>1</v>
      </c>
      <c r="H1257" s="10">
        <v>32.54</v>
      </c>
      <c r="I1257" s="11">
        <v>2.87</v>
      </c>
      <c r="J1257" s="9">
        <v>244</v>
      </c>
      <c r="K1257" s="2">
        <v>28.05070844466</v>
      </c>
      <c r="L1257" s="11">
        <v>6.65380859375</v>
      </c>
      <c r="M1257" s="9">
        <v>1</v>
      </c>
      <c r="N1257" s="9">
        <v>1</v>
      </c>
      <c r="O1257" s="9">
        <v>1</v>
      </c>
      <c r="P1257" s="34">
        <v>0.82006882216252497</v>
      </c>
      <c r="Q1257" s="12">
        <v>0.85389960518083197</v>
      </c>
      <c r="R1257" s="12">
        <v>1.12696249762265</v>
      </c>
      <c r="S1257" s="12">
        <v>1.01503918689737</v>
      </c>
      <c r="T1257" s="35">
        <v>0.947344713882741</v>
      </c>
      <c r="U1257" s="34">
        <f t="shared" si="399"/>
        <v>-0.28618310561254556</v>
      </c>
      <c r="V1257" s="12">
        <f t="shared" si="400"/>
        <v>-0.22786163584011448</v>
      </c>
      <c r="W1257" s="12">
        <f t="shared" si="401"/>
        <v>0.17243950717469239</v>
      </c>
      <c r="X1257" s="12">
        <f t="shared" si="402"/>
        <v>2.1535425588965044E-2</v>
      </c>
      <c r="Y1257" s="35">
        <f t="shared" si="403"/>
        <v>-7.8038614792567296E-2</v>
      </c>
      <c r="Z1257" s="2"/>
      <c r="AA1257" s="13">
        <v>1</v>
      </c>
      <c r="AB1257" s="13">
        <v>1</v>
      </c>
      <c r="AC1257" s="13">
        <v>1</v>
      </c>
      <c r="AD1257" s="13">
        <v>1</v>
      </c>
      <c r="AE1257" s="14">
        <v>1</v>
      </c>
      <c r="AF1257" s="15"/>
      <c r="AG1257" s="15"/>
      <c r="AH1257" s="15"/>
      <c r="AI1257" s="15"/>
      <c r="AJ1257" s="2"/>
      <c r="AK1257" s="1">
        <f t="shared" si="404"/>
        <v>0</v>
      </c>
      <c r="AL1257" s="1">
        <f t="shared" si="405"/>
        <v>0</v>
      </c>
      <c r="AM1257" s="1">
        <f t="shared" si="406"/>
        <v>0</v>
      </c>
      <c r="AN1257" s="1">
        <f t="shared" si="407"/>
        <v>0</v>
      </c>
      <c r="AO1257" s="1">
        <f t="shared" si="408"/>
        <v>0</v>
      </c>
      <c r="AP1257" s="1">
        <f t="shared" si="409"/>
        <v>0</v>
      </c>
      <c r="AQ1257" s="1">
        <f t="shared" si="410"/>
        <v>0</v>
      </c>
      <c r="AR1257" s="1">
        <f t="shared" si="411"/>
        <v>0</v>
      </c>
      <c r="AS1257" s="1">
        <f t="shared" si="412"/>
        <v>0</v>
      </c>
      <c r="AT1257" s="1">
        <f t="shared" si="413"/>
        <v>0</v>
      </c>
      <c r="AU1257" s="1">
        <f t="shared" si="414"/>
        <v>0</v>
      </c>
      <c r="AV1257" s="1">
        <f t="shared" si="415"/>
        <v>0</v>
      </c>
      <c r="AW1257" s="1">
        <f t="shared" si="416"/>
        <v>0</v>
      </c>
      <c r="AX1257" s="1">
        <f t="shared" si="417"/>
        <v>0</v>
      </c>
      <c r="AY1257" s="1">
        <v>4</v>
      </c>
      <c r="AZ1257" s="1">
        <f t="shared" si="418"/>
        <v>4</v>
      </c>
      <c r="BA1257" s="1">
        <f t="shared" si="419"/>
        <v>4</v>
      </c>
      <c r="BB1257" s="16"/>
      <c r="BC1257" s="16"/>
      <c r="BD1257" s="16"/>
      <c r="BE1257" s="16"/>
      <c r="BF1257" s="17"/>
      <c r="BG1257" s="16"/>
      <c r="BH1257" s="16"/>
      <c r="BI1257" s="16"/>
      <c r="BJ1257" s="16"/>
      <c r="BK1257" s="16"/>
      <c r="BL1257" s="16"/>
      <c r="BM1257" s="16"/>
      <c r="BN1257" s="16"/>
    </row>
    <row r="1258" spans="1:66" x14ac:dyDescent="0.2">
      <c r="A1258" s="9" t="s">
        <v>106</v>
      </c>
      <c r="B1258" s="43" t="s">
        <v>2607</v>
      </c>
      <c r="C1258" s="9">
        <v>4</v>
      </c>
      <c r="D1258" s="9"/>
      <c r="E1258" s="9"/>
      <c r="F1258" s="9"/>
      <c r="G1258" s="9">
        <v>1</v>
      </c>
      <c r="H1258" s="10">
        <v>45.16</v>
      </c>
      <c r="I1258" s="11">
        <v>1.76</v>
      </c>
      <c r="J1258" s="9">
        <v>852</v>
      </c>
      <c r="K1258" s="2">
        <v>92.844670154659894</v>
      </c>
      <c r="L1258" s="11">
        <v>6.52197265625</v>
      </c>
      <c r="M1258" s="9">
        <v>1</v>
      </c>
      <c r="N1258" s="9">
        <v>1</v>
      </c>
      <c r="O1258" s="9">
        <v>1</v>
      </c>
      <c r="P1258" s="34">
        <v>0.81766727969296005</v>
      </c>
      <c r="Q1258" s="12">
        <v>0.89699800286177001</v>
      </c>
      <c r="R1258" s="12">
        <v>1.1269574497525601</v>
      </c>
      <c r="S1258" s="12">
        <v>1.1911158889973099</v>
      </c>
      <c r="T1258" s="35">
        <v>0.89918631975396801</v>
      </c>
      <c r="U1258" s="34">
        <f t="shared" si="399"/>
        <v>-0.29041418519947509</v>
      </c>
      <c r="V1258" s="12">
        <f t="shared" si="400"/>
        <v>-0.15682332185500855</v>
      </c>
      <c r="W1258" s="12">
        <f t="shared" si="401"/>
        <v>0.17243304506661772</v>
      </c>
      <c r="X1258" s="12">
        <f t="shared" si="402"/>
        <v>0.25231378629018503</v>
      </c>
      <c r="Y1258" s="35">
        <f t="shared" si="403"/>
        <v>-0.15330800836460312</v>
      </c>
      <c r="Z1258" s="2"/>
      <c r="AA1258" s="13">
        <v>1</v>
      </c>
      <c r="AB1258" s="13">
        <v>1</v>
      </c>
      <c r="AC1258" s="13">
        <v>1</v>
      </c>
      <c r="AD1258" s="13">
        <v>1</v>
      </c>
      <c r="AE1258" s="14">
        <v>1</v>
      </c>
      <c r="AF1258" s="15"/>
      <c r="AG1258" s="15"/>
      <c r="AH1258" s="15"/>
      <c r="AI1258" s="15"/>
      <c r="AJ1258" s="2"/>
      <c r="AK1258" s="1">
        <f t="shared" si="404"/>
        <v>0</v>
      </c>
      <c r="AL1258" s="1">
        <f t="shared" si="405"/>
        <v>0</v>
      </c>
      <c r="AM1258" s="1">
        <f t="shared" si="406"/>
        <v>0</v>
      </c>
      <c r="AN1258" s="1">
        <f t="shared" si="407"/>
        <v>0</v>
      </c>
      <c r="AO1258" s="1">
        <f t="shared" si="408"/>
        <v>0</v>
      </c>
      <c r="AP1258" s="1">
        <f t="shared" si="409"/>
        <v>0</v>
      </c>
      <c r="AQ1258" s="1">
        <f t="shared" si="410"/>
        <v>0</v>
      </c>
      <c r="AR1258" s="1">
        <f t="shared" si="411"/>
        <v>0</v>
      </c>
      <c r="AS1258" s="1">
        <f t="shared" si="412"/>
        <v>0</v>
      </c>
      <c r="AT1258" s="1">
        <f t="shared" si="413"/>
        <v>0</v>
      </c>
      <c r="AU1258" s="1">
        <f t="shared" si="414"/>
        <v>0</v>
      </c>
      <c r="AV1258" s="1">
        <f t="shared" si="415"/>
        <v>0</v>
      </c>
      <c r="AW1258" s="1">
        <f t="shared" si="416"/>
        <v>0</v>
      </c>
      <c r="AX1258" s="1">
        <f t="shared" si="417"/>
        <v>0</v>
      </c>
      <c r="AY1258" s="1">
        <v>4</v>
      </c>
      <c r="AZ1258" s="1">
        <f t="shared" si="418"/>
        <v>4</v>
      </c>
      <c r="BA1258" s="1">
        <f t="shared" si="419"/>
        <v>4</v>
      </c>
      <c r="BB1258" s="16"/>
      <c r="BC1258" s="16"/>
      <c r="BD1258" s="16"/>
      <c r="BE1258" s="16"/>
      <c r="BF1258" s="17"/>
      <c r="BG1258" s="16"/>
      <c r="BH1258" s="16"/>
      <c r="BI1258" s="16"/>
      <c r="BJ1258" s="16"/>
      <c r="BK1258" s="16"/>
      <c r="BL1258" s="16"/>
      <c r="BM1258" s="16"/>
      <c r="BN1258" s="16"/>
    </row>
    <row r="1259" spans="1:66" x14ac:dyDescent="0.2">
      <c r="A1259" s="9" t="s">
        <v>1350</v>
      </c>
      <c r="B1259" s="43" t="s">
        <v>2609</v>
      </c>
      <c r="C1259" s="9">
        <v>4</v>
      </c>
      <c r="D1259" s="9"/>
      <c r="E1259" s="9"/>
      <c r="F1259" s="9"/>
      <c r="G1259" s="9">
        <v>1</v>
      </c>
      <c r="H1259" s="10">
        <v>48.12</v>
      </c>
      <c r="I1259" s="11">
        <v>4.51</v>
      </c>
      <c r="J1259" s="9">
        <v>244</v>
      </c>
      <c r="K1259" s="2">
        <v>27.308498764660001</v>
      </c>
      <c r="L1259" s="11">
        <v>5.14794921875</v>
      </c>
      <c r="M1259" s="9">
        <v>1</v>
      </c>
      <c r="N1259" s="9">
        <v>1</v>
      </c>
      <c r="O1259" s="9">
        <v>1</v>
      </c>
      <c r="P1259" s="34">
        <v>0.89584393187204803</v>
      </c>
      <c r="Q1259" s="12">
        <v>0.96444999405407905</v>
      </c>
      <c r="R1259" s="12">
        <v>1.11008368224305</v>
      </c>
      <c r="S1259" s="12">
        <v>1.2913398580072299</v>
      </c>
      <c r="T1259" s="35">
        <v>0.91625675500607995</v>
      </c>
      <c r="U1259" s="34">
        <f t="shared" si="399"/>
        <v>-0.15868067770040345</v>
      </c>
      <c r="V1259" s="12">
        <f t="shared" si="400"/>
        <v>-5.2221657235533285E-2</v>
      </c>
      <c r="W1259" s="12">
        <f t="shared" si="401"/>
        <v>0.15066843640104144</v>
      </c>
      <c r="X1259" s="12">
        <f t="shared" si="402"/>
        <v>0.36886874265539527</v>
      </c>
      <c r="Y1259" s="35">
        <f t="shared" si="403"/>
        <v>-0.12617616548500657</v>
      </c>
      <c r="Z1259" s="2"/>
      <c r="AA1259" s="13">
        <v>1</v>
      </c>
      <c r="AB1259" s="13">
        <v>1</v>
      </c>
      <c r="AC1259" s="13">
        <v>1</v>
      </c>
      <c r="AD1259" s="13">
        <v>1</v>
      </c>
      <c r="AE1259" s="14">
        <v>1</v>
      </c>
      <c r="AF1259" s="15"/>
      <c r="AG1259" s="15"/>
      <c r="AH1259" s="15"/>
      <c r="AI1259" s="15"/>
      <c r="AJ1259" s="2"/>
      <c r="AK1259" s="1">
        <f t="shared" si="404"/>
        <v>0</v>
      </c>
      <c r="AL1259" s="1">
        <f t="shared" si="405"/>
        <v>0</v>
      </c>
      <c r="AM1259" s="1">
        <f t="shared" si="406"/>
        <v>0</v>
      </c>
      <c r="AN1259" s="1">
        <f t="shared" si="407"/>
        <v>0</v>
      </c>
      <c r="AO1259" s="1">
        <f t="shared" si="408"/>
        <v>0</v>
      </c>
      <c r="AP1259" s="1">
        <f t="shared" si="409"/>
        <v>0</v>
      </c>
      <c r="AQ1259" s="1">
        <f t="shared" si="410"/>
        <v>0</v>
      </c>
      <c r="AR1259" s="1">
        <f t="shared" si="411"/>
        <v>0</v>
      </c>
      <c r="AS1259" s="1">
        <f t="shared" si="412"/>
        <v>0</v>
      </c>
      <c r="AT1259" s="1">
        <f t="shared" si="413"/>
        <v>0</v>
      </c>
      <c r="AU1259" s="1">
        <f t="shared" si="414"/>
        <v>0</v>
      </c>
      <c r="AV1259" s="1">
        <f t="shared" si="415"/>
        <v>0</v>
      </c>
      <c r="AW1259" s="1">
        <f t="shared" si="416"/>
        <v>0</v>
      </c>
      <c r="AX1259" s="1">
        <f t="shared" si="417"/>
        <v>0</v>
      </c>
      <c r="AY1259" s="1">
        <v>4</v>
      </c>
      <c r="AZ1259" s="1">
        <f t="shared" si="418"/>
        <v>4</v>
      </c>
      <c r="BA1259" s="1">
        <f t="shared" si="419"/>
        <v>4</v>
      </c>
      <c r="BB1259" s="16"/>
      <c r="BC1259" s="16"/>
      <c r="BD1259" s="16"/>
      <c r="BE1259" s="16"/>
      <c r="BF1259" s="17"/>
      <c r="BG1259" s="16"/>
      <c r="BH1259" s="16"/>
      <c r="BI1259" s="16"/>
      <c r="BJ1259" s="16"/>
      <c r="BK1259" s="16"/>
      <c r="BL1259" s="16"/>
      <c r="BM1259" s="16"/>
      <c r="BN1259" s="16"/>
    </row>
    <row r="1260" spans="1:66" x14ac:dyDescent="0.2">
      <c r="A1260" s="9" t="s">
        <v>697</v>
      </c>
      <c r="B1260" s="43" t="s">
        <v>2079</v>
      </c>
      <c r="C1260" s="9">
        <v>4</v>
      </c>
      <c r="D1260" s="9"/>
      <c r="E1260" s="9"/>
      <c r="F1260" s="9"/>
      <c r="G1260" s="9">
        <v>1</v>
      </c>
      <c r="H1260" s="10">
        <v>71.02</v>
      </c>
      <c r="I1260" s="11">
        <v>4.97</v>
      </c>
      <c r="J1260" s="9">
        <v>302</v>
      </c>
      <c r="K1260" s="2">
        <v>32.795239474660001</v>
      </c>
      <c r="L1260" s="11">
        <v>8.54345703125</v>
      </c>
      <c r="M1260" s="9">
        <v>1</v>
      </c>
      <c r="N1260" s="9">
        <v>1</v>
      </c>
      <c r="O1260" s="9">
        <v>1</v>
      </c>
      <c r="P1260" s="34">
        <v>1.3619495242984401</v>
      </c>
      <c r="Q1260" s="12">
        <v>0.79099346035445905</v>
      </c>
      <c r="R1260" s="12">
        <v>1.0859499533641901</v>
      </c>
      <c r="S1260" s="12">
        <v>0.38305856418159001</v>
      </c>
      <c r="T1260" s="35">
        <v>1.69844961265904</v>
      </c>
      <c r="U1260" s="34">
        <f t="shared" si="399"/>
        <v>0.44567323610054749</v>
      </c>
      <c r="V1260" s="12">
        <f t="shared" si="400"/>
        <v>-0.33826232781659282</v>
      </c>
      <c r="W1260" s="12">
        <f t="shared" si="401"/>
        <v>0.11895761723342833</v>
      </c>
      <c r="X1260" s="12">
        <f t="shared" si="402"/>
        <v>-1.3843631184150724</v>
      </c>
      <c r="Y1260" s="35">
        <f t="shared" si="403"/>
        <v>0.76421841889700559</v>
      </c>
      <c r="Z1260" s="2"/>
      <c r="AA1260" s="13">
        <v>1</v>
      </c>
      <c r="AB1260" s="13">
        <v>1</v>
      </c>
      <c r="AC1260" s="13">
        <v>1</v>
      </c>
      <c r="AD1260" s="13">
        <v>1</v>
      </c>
      <c r="AE1260" s="14">
        <v>1</v>
      </c>
      <c r="AF1260" s="15"/>
      <c r="AG1260" s="15"/>
      <c r="AH1260" s="15"/>
      <c r="AI1260" s="15"/>
      <c r="AJ1260" s="2"/>
      <c r="AK1260" s="1">
        <f t="shared" si="404"/>
        <v>1</v>
      </c>
      <c r="AL1260" s="1">
        <f t="shared" si="405"/>
        <v>0</v>
      </c>
      <c r="AM1260" s="1">
        <f t="shared" si="406"/>
        <v>0</v>
      </c>
      <c r="AN1260" s="1">
        <f t="shared" si="407"/>
        <v>3</v>
      </c>
      <c r="AO1260" s="1">
        <f t="shared" si="408"/>
        <v>-2</v>
      </c>
      <c r="AP1260" s="1">
        <f t="shared" si="409"/>
        <v>2</v>
      </c>
      <c r="AQ1260" s="1">
        <f t="shared" si="410"/>
        <v>0</v>
      </c>
      <c r="AR1260" s="1">
        <f t="shared" si="411"/>
        <v>0</v>
      </c>
      <c r="AS1260" s="1">
        <f t="shared" si="412"/>
        <v>0</v>
      </c>
      <c r="AT1260" s="1">
        <f t="shared" si="413"/>
        <v>0</v>
      </c>
      <c r="AU1260" s="1">
        <f t="shared" si="414"/>
        <v>0</v>
      </c>
      <c r="AV1260" s="1">
        <f t="shared" si="415"/>
        <v>0</v>
      </c>
      <c r="AW1260" s="1">
        <f t="shared" si="416"/>
        <v>0</v>
      </c>
      <c r="AX1260" s="1">
        <f t="shared" si="417"/>
        <v>0</v>
      </c>
      <c r="AY1260" s="1">
        <v>5</v>
      </c>
      <c r="AZ1260" s="1">
        <f t="shared" si="418"/>
        <v>2</v>
      </c>
      <c r="BA1260" s="1">
        <f t="shared" si="419"/>
        <v>4</v>
      </c>
      <c r="BB1260" s="16"/>
      <c r="BC1260" s="16"/>
      <c r="BD1260" s="16"/>
      <c r="BE1260" s="16"/>
      <c r="BF1260" s="17"/>
      <c r="BG1260" s="16"/>
      <c r="BH1260" s="16"/>
      <c r="BI1260" s="16"/>
      <c r="BJ1260" s="16"/>
      <c r="BK1260" s="16"/>
      <c r="BL1260" s="16"/>
      <c r="BM1260" s="16"/>
      <c r="BN1260" s="16"/>
    </row>
    <row r="1261" spans="1:66" x14ac:dyDescent="0.2">
      <c r="A1261" s="9" t="s">
        <v>1147</v>
      </c>
      <c r="B1261" s="43" t="s">
        <v>2080</v>
      </c>
      <c r="C1261" s="9">
        <v>4</v>
      </c>
      <c r="D1261" s="9"/>
      <c r="E1261" s="9"/>
      <c r="F1261" s="9"/>
      <c r="G1261" s="9">
        <v>1</v>
      </c>
      <c r="H1261" s="10">
        <v>55.21</v>
      </c>
      <c r="I1261" s="11">
        <v>4.3600000000000003</v>
      </c>
      <c r="J1261" s="9">
        <v>275</v>
      </c>
      <c r="K1261" s="2">
        <v>30.49546811466</v>
      </c>
      <c r="L1261" s="11">
        <v>7.10791015625</v>
      </c>
      <c r="M1261" s="9">
        <v>1</v>
      </c>
      <c r="N1261" s="9">
        <v>1</v>
      </c>
      <c r="O1261" s="9">
        <v>1</v>
      </c>
      <c r="P1261" s="34">
        <v>1.3737526032798</v>
      </c>
      <c r="Q1261" s="12">
        <v>1.3650786871537799</v>
      </c>
      <c r="R1261" s="12">
        <v>1.08002922414923</v>
      </c>
      <c r="S1261" s="12">
        <v>1.4877861483025501</v>
      </c>
      <c r="T1261" s="35">
        <v>0.99269398466934899</v>
      </c>
      <c r="U1261" s="34">
        <f t="shared" si="399"/>
        <v>0.4581222151037504</v>
      </c>
      <c r="V1261" s="12">
        <f t="shared" si="400"/>
        <v>0.44898411473092875</v>
      </c>
      <c r="W1261" s="12">
        <f t="shared" si="401"/>
        <v>0.11107035031906394</v>
      </c>
      <c r="X1261" s="12">
        <f t="shared" si="402"/>
        <v>0.573167170965038</v>
      </c>
      <c r="Y1261" s="35">
        <f t="shared" si="403"/>
        <v>-1.0579044647307719E-2</v>
      </c>
      <c r="Z1261" s="2"/>
      <c r="AA1261" s="13">
        <v>1</v>
      </c>
      <c r="AB1261" s="13">
        <v>1</v>
      </c>
      <c r="AC1261" s="13">
        <v>1</v>
      </c>
      <c r="AD1261" s="13">
        <v>1</v>
      </c>
      <c r="AE1261" s="14">
        <v>1</v>
      </c>
      <c r="AF1261" s="15"/>
      <c r="AG1261" s="15"/>
      <c r="AH1261" s="15"/>
      <c r="AI1261" s="15"/>
      <c r="AJ1261" s="2"/>
      <c r="AK1261" s="1">
        <f t="shared" si="404"/>
        <v>1</v>
      </c>
      <c r="AL1261" s="1">
        <f t="shared" si="405"/>
        <v>1</v>
      </c>
      <c r="AM1261" s="1">
        <f t="shared" si="406"/>
        <v>0</v>
      </c>
      <c r="AN1261" s="1">
        <f t="shared" si="407"/>
        <v>1</v>
      </c>
      <c r="AO1261" s="1">
        <f t="shared" si="408"/>
        <v>0</v>
      </c>
      <c r="AP1261" s="1">
        <f t="shared" si="409"/>
        <v>3</v>
      </c>
      <c r="AQ1261" s="1">
        <f t="shared" si="410"/>
        <v>0</v>
      </c>
      <c r="AR1261" s="1">
        <f t="shared" si="411"/>
        <v>0</v>
      </c>
      <c r="AS1261" s="1">
        <f t="shared" si="412"/>
        <v>0</v>
      </c>
      <c r="AT1261" s="1">
        <f t="shared" si="413"/>
        <v>0</v>
      </c>
      <c r="AU1261" s="1">
        <f t="shared" si="414"/>
        <v>0</v>
      </c>
      <c r="AV1261" s="1">
        <f t="shared" si="415"/>
        <v>0</v>
      </c>
      <c r="AW1261" s="1">
        <f t="shared" si="416"/>
        <v>0</v>
      </c>
      <c r="AX1261" s="1">
        <f t="shared" si="417"/>
        <v>0</v>
      </c>
      <c r="AY1261" s="1">
        <v>2</v>
      </c>
      <c r="AZ1261" s="1">
        <f t="shared" si="418"/>
        <v>1</v>
      </c>
      <c r="BA1261" s="1">
        <f t="shared" si="419"/>
        <v>4</v>
      </c>
      <c r="BB1261" s="16"/>
      <c r="BC1261" s="16"/>
      <c r="BD1261" s="16"/>
      <c r="BE1261" s="16"/>
      <c r="BF1261" s="17"/>
      <c r="BG1261" s="16"/>
      <c r="BH1261" s="16"/>
      <c r="BI1261" s="16"/>
      <c r="BJ1261" s="16"/>
      <c r="BK1261" s="16"/>
      <c r="BL1261" s="16"/>
      <c r="BM1261" s="16"/>
      <c r="BN1261" s="16"/>
    </row>
    <row r="1262" spans="1:66" x14ac:dyDescent="0.2">
      <c r="A1262" s="9" t="s">
        <v>1383</v>
      </c>
      <c r="B1262" s="43" t="s">
        <v>2617</v>
      </c>
      <c r="C1262" s="9">
        <v>4</v>
      </c>
      <c r="D1262" s="9"/>
      <c r="E1262" s="9"/>
      <c r="F1262" s="9"/>
      <c r="G1262" s="9">
        <v>1</v>
      </c>
      <c r="H1262" s="10">
        <v>67.78</v>
      </c>
      <c r="I1262" s="11">
        <v>8.11</v>
      </c>
      <c r="J1262" s="9">
        <v>222</v>
      </c>
      <c r="K1262" s="2">
        <v>25.73389269466</v>
      </c>
      <c r="L1262" s="11">
        <v>5.78271484375</v>
      </c>
      <c r="M1262" s="9">
        <v>1</v>
      </c>
      <c r="N1262" s="9">
        <v>1</v>
      </c>
      <c r="O1262" s="9">
        <v>1</v>
      </c>
      <c r="P1262" s="34">
        <v>1.60116534892129</v>
      </c>
      <c r="Q1262" s="12">
        <v>5.3730008168782204</v>
      </c>
      <c r="R1262" s="12">
        <v>1.07919464871768</v>
      </c>
      <c r="S1262" s="12">
        <v>0.90201331859492695</v>
      </c>
      <c r="T1262" s="35">
        <v>0.293957011991133</v>
      </c>
      <c r="U1262" s="34">
        <f t="shared" si="399"/>
        <v>0.67912229957881887</v>
      </c>
      <c r="V1262" s="12">
        <f t="shared" si="400"/>
        <v>2.4257280573835875</v>
      </c>
      <c r="W1262" s="12">
        <f t="shared" si="401"/>
        <v>0.10995509968532091</v>
      </c>
      <c r="X1262" s="12">
        <f t="shared" si="402"/>
        <v>-0.14877935926812982</v>
      </c>
      <c r="Y1262" s="35">
        <f t="shared" si="403"/>
        <v>-1.7663229028249072</v>
      </c>
      <c r="Z1262" s="2"/>
      <c r="AA1262" s="13">
        <v>1</v>
      </c>
      <c r="AB1262" s="13">
        <v>1</v>
      </c>
      <c r="AC1262" s="13">
        <v>1</v>
      </c>
      <c r="AD1262" s="13">
        <v>1</v>
      </c>
      <c r="AE1262" s="14">
        <v>1</v>
      </c>
      <c r="AF1262" s="15"/>
      <c r="AG1262" s="15"/>
      <c r="AH1262" s="15"/>
      <c r="AI1262" s="15"/>
      <c r="AJ1262" s="2"/>
      <c r="AK1262" s="1">
        <f t="shared" si="404"/>
        <v>2</v>
      </c>
      <c r="AL1262" s="1">
        <f t="shared" si="405"/>
        <v>5</v>
      </c>
      <c r="AM1262" s="1">
        <f t="shared" si="406"/>
        <v>0</v>
      </c>
      <c r="AN1262" s="1">
        <f t="shared" si="407"/>
        <v>0</v>
      </c>
      <c r="AO1262" s="1">
        <f t="shared" si="408"/>
        <v>-4</v>
      </c>
      <c r="AP1262" s="1">
        <f t="shared" si="409"/>
        <v>3</v>
      </c>
      <c r="AQ1262" s="1">
        <f t="shared" si="410"/>
        <v>0</v>
      </c>
      <c r="AR1262" s="1">
        <f t="shared" si="411"/>
        <v>0</v>
      </c>
      <c r="AS1262" s="1">
        <f t="shared" si="412"/>
        <v>0</v>
      </c>
      <c r="AT1262" s="1">
        <f t="shared" si="413"/>
        <v>0</v>
      </c>
      <c r="AU1262" s="1">
        <f t="shared" si="414"/>
        <v>0</v>
      </c>
      <c r="AV1262" s="1">
        <f t="shared" si="415"/>
        <v>0</v>
      </c>
      <c r="AW1262" s="1">
        <f t="shared" si="416"/>
        <v>0</v>
      </c>
      <c r="AX1262" s="1">
        <f t="shared" si="417"/>
        <v>0</v>
      </c>
      <c r="AY1262" s="1">
        <v>2</v>
      </c>
      <c r="AZ1262" s="1">
        <f t="shared" si="418"/>
        <v>1</v>
      </c>
      <c r="BA1262" s="1">
        <f t="shared" si="419"/>
        <v>4</v>
      </c>
      <c r="BB1262" s="16"/>
      <c r="BC1262" s="16"/>
      <c r="BD1262" s="16"/>
      <c r="BE1262" s="16"/>
      <c r="BF1262" s="17"/>
      <c r="BG1262" s="16"/>
      <c r="BH1262" s="16"/>
      <c r="BI1262" s="16"/>
      <c r="BJ1262" s="16"/>
      <c r="BK1262" s="16"/>
      <c r="BL1262" s="16"/>
      <c r="BM1262" s="16"/>
      <c r="BN1262" s="16"/>
    </row>
    <row r="1263" spans="1:66" x14ac:dyDescent="0.2">
      <c r="A1263" s="9" t="s">
        <v>846</v>
      </c>
      <c r="B1263" s="43" t="s">
        <v>2075</v>
      </c>
      <c r="C1263" s="9">
        <v>4</v>
      </c>
      <c r="D1263" s="9"/>
      <c r="E1263" s="9"/>
      <c r="F1263" s="9"/>
      <c r="G1263" s="9">
        <v>1</v>
      </c>
      <c r="H1263" s="10">
        <v>48.94</v>
      </c>
      <c r="I1263" s="11">
        <v>5</v>
      </c>
      <c r="J1263" s="9">
        <v>180</v>
      </c>
      <c r="K1263" s="2">
        <v>20.300539124659998</v>
      </c>
      <c r="L1263" s="11">
        <v>8.61669921875</v>
      </c>
      <c r="M1263" s="9">
        <v>1</v>
      </c>
      <c r="N1263" s="9">
        <v>1</v>
      </c>
      <c r="O1263" s="9">
        <v>1</v>
      </c>
      <c r="P1263" s="34">
        <v>1.0262557174387399</v>
      </c>
      <c r="Q1263" s="12">
        <v>0.88253743748437297</v>
      </c>
      <c r="R1263" s="12">
        <v>1.07271804317227</v>
      </c>
      <c r="S1263" s="12">
        <v>0.44396786221302598</v>
      </c>
      <c r="T1263" s="35">
        <v>1.14706228417306</v>
      </c>
      <c r="U1263" s="34">
        <f t="shared" si="399"/>
        <v>3.739025951590802E-2</v>
      </c>
      <c r="V1263" s="12">
        <f t="shared" si="400"/>
        <v>-0.18027061567923405</v>
      </c>
      <c r="W1263" s="12">
        <f t="shared" si="401"/>
        <v>0.10127092309178713</v>
      </c>
      <c r="X1263" s="12">
        <f t="shared" si="402"/>
        <v>-1.1714728478254486</v>
      </c>
      <c r="Y1263" s="35">
        <f t="shared" si="403"/>
        <v>0.19794373017499972</v>
      </c>
      <c r="Z1263" s="2"/>
      <c r="AA1263" s="13">
        <v>1</v>
      </c>
      <c r="AB1263" s="13">
        <v>1</v>
      </c>
      <c r="AC1263" s="13">
        <v>1</v>
      </c>
      <c r="AD1263" s="13">
        <v>1</v>
      </c>
      <c r="AE1263" s="14">
        <v>1</v>
      </c>
      <c r="AF1263" s="15"/>
      <c r="AG1263" s="15"/>
      <c r="AH1263" s="15"/>
      <c r="AI1263" s="15"/>
      <c r="AJ1263" s="2"/>
      <c r="AK1263" s="1">
        <f t="shared" si="404"/>
        <v>0</v>
      </c>
      <c r="AL1263" s="1">
        <f t="shared" si="405"/>
        <v>0</v>
      </c>
      <c r="AM1263" s="1">
        <f t="shared" si="406"/>
        <v>0</v>
      </c>
      <c r="AN1263" s="1">
        <f t="shared" si="407"/>
        <v>2</v>
      </c>
      <c r="AO1263" s="1">
        <f t="shared" si="408"/>
        <v>0</v>
      </c>
      <c r="AP1263" s="1">
        <f t="shared" si="409"/>
        <v>2</v>
      </c>
      <c r="AQ1263" s="1">
        <f t="shared" si="410"/>
        <v>0</v>
      </c>
      <c r="AR1263" s="1">
        <f t="shared" si="411"/>
        <v>0</v>
      </c>
      <c r="AS1263" s="1">
        <f t="shared" si="412"/>
        <v>0</v>
      </c>
      <c r="AT1263" s="1">
        <f t="shared" si="413"/>
        <v>0</v>
      </c>
      <c r="AU1263" s="1">
        <f t="shared" si="414"/>
        <v>0</v>
      </c>
      <c r="AV1263" s="1">
        <f t="shared" si="415"/>
        <v>0</v>
      </c>
      <c r="AW1263" s="1">
        <f t="shared" si="416"/>
        <v>0</v>
      </c>
      <c r="AX1263" s="1">
        <f t="shared" si="417"/>
        <v>0</v>
      </c>
      <c r="AY1263" s="1">
        <v>5</v>
      </c>
      <c r="AZ1263" s="1">
        <f t="shared" si="418"/>
        <v>2</v>
      </c>
      <c r="BA1263" s="1">
        <f t="shared" si="419"/>
        <v>4</v>
      </c>
      <c r="BB1263" s="16"/>
      <c r="BC1263" s="16"/>
      <c r="BD1263" s="16"/>
      <c r="BE1263" s="16"/>
      <c r="BF1263" s="17"/>
      <c r="BG1263" s="16"/>
      <c r="BH1263" s="16"/>
      <c r="BI1263" s="16"/>
      <c r="BJ1263" s="16"/>
      <c r="BK1263" s="16"/>
      <c r="BL1263" s="16"/>
      <c r="BM1263" s="16"/>
      <c r="BN1263" s="16"/>
    </row>
    <row r="1264" spans="1:66" ht="21" x14ac:dyDescent="0.2">
      <c r="A1264" s="9" t="s">
        <v>8</v>
      </c>
      <c r="B1264" s="43" t="s">
        <v>1611</v>
      </c>
      <c r="C1264" s="9">
        <v>4</v>
      </c>
      <c r="D1264" s="9"/>
      <c r="E1264" s="9"/>
      <c r="F1264" s="9"/>
      <c r="G1264" s="9">
        <v>2</v>
      </c>
      <c r="H1264" s="10">
        <v>138.08000000000001</v>
      </c>
      <c r="I1264" s="11">
        <v>17.11</v>
      </c>
      <c r="J1264" s="9">
        <v>76</v>
      </c>
      <c r="K1264" s="2">
        <v>8.5384453846599992</v>
      </c>
      <c r="L1264" s="11">
        <v>8.83642578125</v>
      </c>
      <c r="M1264" s="9">
        <v>1</v>
      </c>
      <c r="N1264" s="9">
        <v>1</v>
      </c>
      <c r="O1264" s="9">
        <v>2</v>
      </c>
      <c r="P1264" s="34">
        <v>4.1158972688833799</v>
      </c>
      <c r="Q1264" s="12">
        <v>0.76793271334313395</v>
      </c>
      <c r="R1264" s="12">
        <v>1.0696040963984801</v>
      </c>
      <c r="S1264" s="12">
        <v>0.42995890783504298</v>
      </c>
      <c r="T1264" s="35">
        <v>5.2869585525446796</v>
      </c>
      <c r="U1264" s="34">
        <f t="shared" si="399"/>
        <v>2.0412069736016329</v>
      </c>
      <c r="V1264" s="12">
        <f t="shared" si="400"/>
        <v>-0.38094818808011927</v>
      </c>
      <c r="W1264" s="12">
        <f t="shared" si="401"/>
        <v>9.7076895826678139E-2</v>
      </c>
      <c r="X1264" s="12">
        <f t="shared" si="402"/>
        <v>-1.2177293101783042</v>
      </c>
      <c r="Y1264" s="35">
        <f t="shared" si="403"/>
        <v>2.4024380166616139</v>
      </c>
      <c r="Z1264" s="2"/>
      <c r="AA1264" s="13">
        <v>1</v>
      </c>
      <c r="AB1264" s="13">
        <v>1</v>
      </c>
      <c r="AC1264" s="13">
        <v>1</v>
      </c>
      <c r="AD1264" s="13">
        <v>1</v>
      </c>
      <c r="AE1264" s="14">
        <v>1</v>
      </c>
      <c r="AF1264" s="15"/>
      <c r="AG1264" s="15"/>
      <c r="AH1264" s="15"/>
      <c r="AI1264" s="15"/>
      <c r="AJ1264" s="2"/>
      <c r="AK1264" s="1">
        <f t="shared" si="404"/>
        <v>5</v>
      </c>
      <c r="AL1264" s="1">
        <f t="shared" si="405"/>
        <v>0</v>
      </c>
      <c r="AM1264" s="1">
        <f t="shared" si="406"/>
        <v>0</v>
      </c>
      <c r="AN1264" s="1">
        <f t="shared" si="407"/>
        <v>2</v>
      </c>
      <c r="AO1264" s="1">
        <f t="shared" si="408"/>
        <v>-5</v>
      </c>
      <c r="AP1264" s="1">
        <f t="shared" si="409"/>
        <v>2</v>
      </c>
      <c r="AQ1264" s="1">
        <f t="shared" si="410"/>
        <v>0</v>
      </c>
      <c r="AR1264" s="1">
        <f t="shared" si="411"/>
        <v>0</v>
      </c>
      <c r="AS1264" s="1">
        <f t="shared" si="412"/>
        <v>0</v>
      </c>
      <c r="AT1264" s="1">
        <f t="shared" si="413"/>
        <v>0</v>
      </c>
      <c r="AU1264" s="1">
        <f t="shared" si="414"/>
        <v>0</v>
      </c>
      <c r="AV1264" s="1">
        <f t="shared" si="415"/>
        <v>0</v>
      </c>
      <c r="AW1264" s="1">
        <f t="shared" si="416"/>
        <v>0</v>
      </c>
      <c r="AX1264" s="1">
        <f t="shared" si="417"/>
        <v>0</v>
      </c>
      <c r="AY1264" s="1">
        <v>5</v>
      </c>
      <c r="AZ1264" s="1">
        <f t="shared" si="418"/>
        <v>2</v>
      </c>
      <c r="BA1264" s="1">
        <f t="shared" si="419"/>
        <v>4</v>
      </c>
      <c r="BB1264" s="16"/>
      <c r="BC1264" s="16"/>
      <c r="BD1264" s="16"/>
      <c r="BE1264" s="16"/>
      <c r="BF1264" s="17"/>
      <c r="BG1264" s="16"/>
      <c r="BH1264" s="16"/>
      <c r="BI1264" s="16"/>
      <c r="BJ1264" s="16"/>
      <c r="BK1264" s="16"/>
      <c r="BL1264" s="16"/>
      <c r="BM1264" s="16"/>
      <c r="BN1264" s="16"/>
    </row>
    <row r="1265" spans="1:66" ht="21" x14ac:dyDescent="0.2">
      <c r="A1265" s="9" t="s">
        <v>1026</v>
      </c>
      <c r="B1265" s="43" t="s">
        <v>2614</v>
      </c>
      <c r="C1265" s="9">
        <v>4</v>
      </c>
      <c r="D1265" s="9"/>
      <c r="E1265" s="9"/>
      <c r="F1265" s="9"/>
      <c r="G1265" s="9">
        <v>1</v>
      </c>
      <c r="H1265" s="10">
        <v>53.22</v>
      </c>
      <c r="I1265" s="11">
        <v>1.9</v>
      </c>
      <c r="J1265" s="9">
        <v>525</v>
      </c>
      <c r="K1265" s="2">
        <v>58.215604554660104</v>
      </c>
      <c r="L1265" s="11">
        <v>6.91748046875</v>
      </c>
      <c r="M1265" s="9">
        <v>1</v>
      </c>
      <c r="N1265" s="9">
        <v>1</v>
      </c>
      <c r="O1265" s="9">
        <v>1</v>
      </c>
      <c r="P1265" s="34">
        <v>1.13272429668078</v>
      </c>
      <c r="Q1265" s="12">
        <v>0.68229154445672002</v>
      </c>
      <c r="R1265" s="12">
        <v>1.04032558270079</v>
      </c>
      <c r="S1265" s="12">
        <v>0.277230425941208</v>
      </c>
      <c r="T1265" s="35">
        <v>1.6376412718528801</v>
      </c>
      <c r="U1265" s="34">
        <f t="shared" si="399"/>
        <v>0.17979675417339849</v>
      </c>
      <c r="V1265" s="12">
        <f t="shared" si="400"/>
        <v>-0.55153975759474683</v>
      </c>
      <c r="W1265" s="12">
        <f t="shared" si="401"/>
        <v>5.7035108210955303E-2</v>
      </c>
      <c r="X1265" s="12">
        <f t="shared" si="402"/>
        <v>-1.8508424934524335</v>
      </c>
      <c r="Y1265" s="35">
        <f t="shared" si="403"/>
        <v>0.71161936674800519</v>
      </c>
      <c r="Z1265" s="2"/>
      <c r="AA1265" s="13">
        <v>1</v>
      </c>
      <c r="AB1265" s="13">
        <v>1</v>
      </c>
      <c r="AC1265" s="13">
        <v>1</v>
      </c>
      <c r="AD1265" s="13">
        <v>1</v>
      </c>
      <c r="AE1265" s="14">
        <v>1</v>
      </c>
      <c r="AF1265" s="15"/>
      <c r="AG1265" s="15"/>
      <c r="AH1265" s="15"/>
      <c r="AI1265" s="15"/>
      <c r="AJ1265" s="2"/>
      <c r="AK1265" s="1">
        <f t="shared" si="404"/>
        <v>0</v>
      </c>
      <c r="AL1265" s="1">
        <f t="shared" si="405"/>
        <v>0</v>
      </c>
      <c r="AM1265" s="1">
        <f t="shared" si="406"/>
        <v>0</v>
      </c>
      <c r="AN1265" s="1">
        <f t="shared" si="407"/>
        <v>4</v>
      </c>
      <c r="AO1265" s="1">
        <f t="shared" si="408"/>
        <v>-2</v>
      </c>
      <c r="AP1265" s="1">
        <f t="shared" si="409"/>
        <v>2</v>
      </c>
      <c r="AQ1265" s="1">
        <f t="shared" si="410"/>
        <v>0</v>
      </c>
      <c r="AR1265" s="1">
        <f t="shared" si="411"/>
        <v>0</v>
      </c>
      <c r="AS1265" s="1">
        <f t="shared" si="412"/>
        <v>0</v>
      </c>
      <c r="AT1265" s="1">
        <f t="shared" si="413"/>
        <v>0</v>
      </c>
      <c r="AU1265" s="1">
        <f t="shared" si="414"/>
        <v>0</v>
      </c>
      <c r="AV1265" s="1">
        <f t="shared" si="415"/>
        <v>0</v>
      </c>
      <c r="AW1265" s="1">
        <f t="shared" si="416"/>
        <v>0</v>
      </c>
      <c r="AX1265" s="1">
        <f t="shared" si="417"/>
        <v>0</v>
      </c>
      <c r="AY1265" s="1">
        <v>5</v>
      </c>
      <c r="AZ1265" s="1">
        <f t="shared" si="418"/>
        <v>2</v>
      </c>
      <c r="BA1265" s="1">
        <f t="shared" si="419"/>
        <v>4</v>
      </c>
      <c r="BB1265" s="16"/>
      <c r="BC1265" s="16"/>
      <c r="BD1265" s="16"/>
      <c r="BE1265" s="16"/>
      <c r="BF1265" s="17"/>
      <c r="BG1265" s="16"/>
      <c r="BH1265" s="16"/>
      <c r="BI1265" s="16"/>
      <c r="BJ1265" s="16"/>
      <c r="BK1265" s="16"/>
      <c r="BL1265" s="16"/>
      <c r="BM1265" s="16"/>
      <c r="BN1265" s="16"/>
    </row>
    <row r="1266" spans="1:66" x14ac:dyDescent="0.2">
      <c r="A1266" s="9" t="s">
        <v>16</v>
      </c>
      <c r="B1266" s="43" t="s">
        <v>3139</v>
      </c>
      <c r="C1266" s="9">
        <v>4</v>
      </c>
      <c r="D1266" s="9"/>
      <c r="E1266" s="9"/>
      <c r="F1266" s="9"/>
      <c r="G1266" s="9">
        <v>1</v>
      </c>
      <c r="H1266" s="10">
        <v>77.0011454509158</v>
      </c>
      <c r="I1266" s="11">
        <v>12.77</v>
      </c>
      <c r="J1266" s="9">
        <v>329</v>
      </c>
      <c r="K1266" s="2">
        <v>36.049043994660003</v>
      </c>
      <c r="L1266" s="11">
        <v>7.02001953125</v>
      </c>
      <c r="M1266" s="9">
        <v>4</v>
      </c>
      <c r="N1266" s="9">
        <v>4</v>
      </c>
      <c r="O1266" s="9">
        <v>4</v>
      </c>
      <c r="P1266" s="34">
        <v>1.96119029254689</v>
      </c>
      <c r="Q1266" s="12">
        <v>0.72082149401996398</v>
      </c>
      <c r="R1266" s="12">
        <v>1.0355364661566699</v>
      </c>
      <c r="S1266" s="12">
        <v>0.82356343613470895</v>
      </c>
      <c r="T1266" s="35">
        <v>2.75426391006792</v>
      </c>
      <c r="U1266" s="34">
        <f t="shared" si="399"/>
        <v>0.9717295257362758</v>
      </c>
      <c r="V1266" s="12">
        <f t="shared" si="400"/>
        <v>-0.4722860636836409</v>
      </c>
      <c r="W1266" s="12">
        <f t="shared" si="401"/>
        <v>5.0378358596629737E-2</v>
      </c>
      <c r="X1266" s="12">
        <f t="shared" si="402"/>
        <v>-0.28004831503630617</v>
      </c>
      <c r="Y1266" s="35">
        <f t="shared" si="403"/>
        <v>1.4616668033016904</v>
      </c>
      <c r="Z1266" s="2"/>
      <c r="AA1266" s="13">
        <v>3</v>
      </c>
      <c r="AB1266" s="13">
        <v>3</v>
      </c>
      <c r="AC1266" s="13">
        <v>3</v>
      </c>
      <c r="AD1266" s="13">
        <v>3</v>
      </c>
      <c r="AE1266" s="14">
        <v>3</v>
      </c>
      <c r="AF1266" s="15">
        <v>84.500252344846302</v>
      </c>
      <c r="AG1266" s="15">
        <v>3.8416130382398501</v>
      </c>
      <c r="AH1266" s="15">
        <v>12.476001303628999</v>
      </c>
      <c r="AI1266" s="15">
        <v>71.613284004568897</v>
      </c>
      <c r="AJ1266" s="2">
        <v>78.896056589583395</v>
      </c>
      <c r="AK1266" s="1">
        <f t="shared" si="404"/>
        <v>2</v>
      </c>
      <c r="AL1266" s="1">
        <f t="shared" si="405"/>
        <v>0</v>
      </c>
      <c r="AM1266" s="1">
        <f t="shared" si="406"/>
        <v>0</v>
      </c>
      <c r="AN1266" s="1">
        <f t="shared" si="407"/>
        <v>0</v>
      </c>
      <c r="AO1266" s="1">
        <f t="shared" si="408"/>
        <v>-4</v>
      </c>
      <c r="AP1266" s="1">
        <f t="shared" si="409"/>
        <v>-2</v>
      </c>
      <c r="AQ1266" s="1">
        <f t="shared" si="410"/>
        <v>1</v>
      </c>
      <c r="AR1266" s="1">
        <f t="shared" si="411"/>
        <v>0</v>
      </c>
      <c r="AS1266" s="1">
        <f t="shared" si="412"/>
        <v>3</v>
      </c>
      <c r="AT1266" s="1">
        <f t="shared" si="413"/>
        <v>2</v>
      </c>
      <c r="AU1266" s="1">
        <f t="shared" si="414"/>
        <v>0</v>
      </c>
      <c r="AV1266" s="1">
        <f t="shared" si="415"/>
        <v>0</v>
      </c>
      <c r="AW1266" s="1">
        <f t="shared" si="416"/>
        <v>1</v>
      </c>
      <c r="AX1266" s="1">
        <f t="shared" si="417"/>
        <v>2</v>
      </c>
      <c r="AY1266" s="1">
        <v>5</v>
      </c>
      <c r="AZ1266" s="1">
        <f t="shared" si="418"/>
        <v>2</v>
      </c>
      <c r="BA1266" s="1">
        <f t="shared" si="419"/>
        <v>4</v>
      </c>
      <c r="BB1266" s="16"/>
      <c r="BC1266" s="16"/>
      <c r="BD1266" s="16"/>
      <c r="BE1266" s="16"/>
      <c r="BF1266" s="17"/>
      <c r="BG1266" s="16"/>
      <c r="BH1266" s="16"/>
      <c r="BI1266" s="16"/>
      <c r="BJ1266" s="16"/>
      <c r="BK1266" s="16"/>
      <c r="BL1266" s="16"/>
      <c r="BM1266" s="16"/>
      <c r="BN1266" s="16"/>
    </row>
    <row r="1267" spans="1:66" ht="21" x14ac:dyDescent="0.2">
      <c r="A1267" s="9" t="s">
        <v>500</v>
      </c>
      <c r="B1267" s="43" t="s">
        <v>2082</v>
      </c>
      <c r="C1267" s="9">
        <v>4</v>
      </c>
      <c r="D1267" s="9"/>
      <c r="E1267" s="9"/>
      <c r="F1267" s="9"/>
      <c r="G1267" s="9">
        <v>1</v>
      </c>
      <c r="H1267" s="10">
        <v>66.8</v>
      </c>
      <c r="I1267" s="11">
        <v>21.3</v>
      </c>
      <c r="J1267" s="9">
        <v>108</v>
      </c>
      <c r="K1267" s="2">
        <v>12.57960415466</v>
      </c>
      <c r="L1267" s="11">
        <v>9.52490234375</v>
      </c>
      <c r="M1267" s="9">
        <v>1</v>
      </c>
      <c r="N1267" s="9">
        <v>1</v>
      </c>
      <c r="O1267" s="9">
        <v>1</v>
      </c>
      <c r="P1267" s="34">
        <v>8.0988477237713905</v>
      </c>
      <c r="Q1267" s="12">
        <v>1.1770162542798901</v>
      </c>
      <c r="R1267" s="12">
        <v>1.02653918222478</v>
      </c>
      <c r="S1267" s="12">
        <v>0.44142541037976901</v>
      </c>
      <c r="T1267" s="35">
        <v>6.7874293315568801</v>
      </c>
      <c r="U1267" s="34">
        <f t="shared" si="399"/>
        <v>3.0177166609041484</v>
      </c>
      <c r="V1267" s="12">
        <f t="shared" si="400"/>
        <v>0.2351342437468508</v>
      </c>
      <c r="W1267" s="12">
        <f t="shared" si="401"/>
        <v>3.7788695076862604E-2</v>
      </c>
      <c r="X1267" s="12">
        <f t="shared" si="402"/>
        <v>-1.1797584150348535</v>
      </c>
      <c r="Y1267" s="35">
        <f t="shared" si="403"/>
        <v>2.762865272137156</v>
      </c>
      <c r="Z1267" s="2"/>
      <c r="AA1267" s="13">
        <v>1</v>
      </c>
      <c r="AB1267" s="13">
        <v>1</v>
      </c>
      <c r="AC1267" s="13">
        <v>1</v>
      </c>
      <c r="AD1267" s="13">
        <v>1</v>
      </c>
      <c r="AE1267" s="14">
        <v>1</v>
      </c>
      <c r="AF1267" s="15"/>
      <c r="AG1267" s="15"/>
      <c r="AH1267" s="15"/>
      <c r="AI1267" s="15"/>
      <c r="AJ1267" s="2"/>
      <c r="AK1267" s="1">
        <f t="shared" si="404"/>
        <v>5</v>
      </c>
      <c r="AL1267" s="1">
        <f t="shared" si="405"/>
        <v>0</v>
      </c>
      <c r="AM1267" s="1">
        <f t="shared" si="406"/>
        <v>0</v>
      </c>
      <c r="AN1267" s="1">
        <f t="shared" si="407"/>
        <v>2</v>
      </c>
      <c r="AO1267" s="1">
        <f t="shared" si="408"/>
        <v>-5</v>
      </c>
      <c r="AP1267" s="1">
        <f t="shared" si="409"/>
        <v>2</v>
      </c>
      <c r="AQ1267" s="1">
        <f t="shared" si="410"/>
        <v>0</v>
      </c>
      <c r="AR1267" s="1">
        <f t="shared" si="411"/>
        <v>0</v>
      </c>
      <c r="AS1267" s="1">
        <f t="shared" si="412"/>
        <v>0</v>
      </c>
      <c r="AT1267" s="1">
        <f t="shared" si="413"/>
        <v>0</v>
      </c>
      <c r="AU1267" s="1">
        <f t="shared" si="414"/>
        <v>0</v>
      </c>
      <c r="AV1267" s="1">
        <f t="shared" si="415"/>
        <v>0</v>
      </c>
      <c r="AW1267" s="1">
        <f t="shared" si="416"/>
        <v>0</v>
      </c>
      <c r="AX1267" s="1">
        <f t="shared" si="417"/>
        <v>0</v>
      </c>
      <c r="AY1267" s="1">
        <v>5</v>
      </c>
      <c r="AZ1267" s="1">
        <f t="shared" si="418"/>
        <v>2</v>
      </c>
      <c r="BA1267" s="1">
        <f t="shared" si="419"/>
        <v>4</v>
      </c>
      <c r="BB1267" s="16"/>
      <c r="BC1267" s="16"/>
      <c r="BD1267" s="16"/>
      <c r="BE1267" s="16"/>
      <c r="BF1267" s="17"/>
      <c r="BG1267" s="16"/>
      <c r="BH1267" s="16"/>
      <c r="BI1267" s="16"/>
      <c r="BJ1267" s="16"/>
      <c r="BK1267" s="16"/>
      <c r="BL1267" s="16"/>
      <c r="BM1267" s="16"/>
      <c r="BN1267" s="16"/>
    </row>
    <row r="1268" spans="1:66" x14ac:dyDescent="0.2">
      <c r="A1268" s="9" t="s">
        <v>825</v>
      </c>
      <c r="B1268" s="43" t="s">
        <v>2616</v>
      </c>
      <c r="C1268" s="9">
        <v>4</v>
      </c>
      <c r="D1268" s="9"/>
      <c r="E1268" s="9"/>
      <c r="F1268" s="9"/>
      <c r="G1268" s="9">
        <v>1</v>
      </c>
      <c r="H1268" s="10">
        <v>94.417257462904601</v>
      </c>
      <c r="I1268" s="11">
        <v>14.49</v>
      </c>
      <c r="J1268" s="9">
        <v>69</v>
      </c>
      <c r="K1268" s="2">
        <v>7.9283258746599996</v>
      </c>
      <c r="L1268" s="11">
        <v>9.34912109375</v>
      </c>
      <c r="M1268" s="9">
        <v>1</v>
      </c>
      <c r="N1268" s="9">
        <v>1</v>
      </c>
      <c r="O1268" s="9">
        <v>4</v>
      </c>
      <c r="P1268" s="34">
        <v>1.3687498999051599</v>
      </c>
      <c r="Q1268" s="12">
        <v>0.77980038941905305</v>
      </c>
      <c r="R1268" s="12">
        <v>1.0078934233069901</v>
      </c>
      <c r="S1268" s="12">
        <v>1.24234021343988</v>
      </c>
      <c r="T1268" s="35">
        <v>1.7314310464023701</v>
      </c>
      <c r="U1268" s="34">
        <f t="shared" si="399"/>
        <v>0.45285885921146612</v>
      </c>
      <c r="V1268" s="12">
        <f t="shared" si="400"/>
        <v>-0.35882321969426495</v>
      </c>
      <c r="W1268" s="12">
        <f t="shared" si="401"/>
        <v>1.1343093405769023E-2</v>
      </c>
      <c r="X1268" s="12">
        <f t="shared" si="402"/>
        <v>0.3130603080435761</v>
      </c>
      <c r="Y1268" s="35">
        <f t="shared" si="403"/>
        <v>0.79196493388559863</v>
      </c>
      <c r="Z1268" s="2"/>
      <c r="AA1268" s="13">
        <v>2</v>
      </c>
      <c r="AB1268" s="13">
        <v>2</v>
      </c>
      <c r="AC1268" s="13">
        <v>2</v>
      </c>
      <c r="AD1268" s="13">
        <v>2</v>
      </c>
      <c r="AE1268" s="14">
        <v>2</v>
      </c>
      <c r="AF1268" s="15">
        <v>1.4942436877876299</v>
      </c>
      <c r="AG1268" s="15">
        <v>7.8468530729216797</v>
      </c>
      <c r="AH1268" s="15">
        <v>2.7768770099216602</v>
      </c>
      <c r="AI1268" s="15">
        <v>1.36150386256249</v>
      </c>
      <c r="AJ1268" s="2">
        <v>6.3470323400233699</v>
      </c>
      <c r="AK1268" s="1">
        <f t="shared" si="404"/>
        <v>1</v>
      </c>
      <c r="AL1268" s="1">
        <f t="shared" si="405"/>
        <v>0</v>
      </c>
      <c r="AM1268" s="1">
        <f t="shared" si="406"/>
        <v>0</v>
      </c>
      <c r="AN1268" s="1">
        <f t="shared" si="407"/>
        <v>0</v>
      </c>
      <c r="AO1268" s="1">
        <f t="shared" si="408"/>
        <v>-2</v>
      </c>
      <c r="AP1268" s="1">
        <f t="shared" si="409"/>
        <v>-1</v>
      </c>
      <c r="AQ1268" s="1">
        <f t="shared" si="410"/>
        <v>0</v>
      </c>
      <c r="AR1268" s="1">
        <f t="shared" si="411"/>
        <v>3</v>
      </c>
      <c r="AS1268" s="1">
        <f t="shared" si="412"/>
        <v>3</v>
      </c>
      <c r="AT1268" s="1">
        <f t="shared" si="413"/>
        <v>3</v>
      </c>
      <c r="AU1268" s="1">
        <f t="shared" si="414"/>
        <v>3</v>
      </c>
      <c r="AV1268" s="1">
        <f t="shared" si="415"/>
        <v>3</v>
      </c>
      <c r="AW1268" s="1">
        <f t="shared" si="416"/>
        <v>3</v>
      </c>
      <c r="AX1268" s="1">
        <f t="shared" si="417"/>
        <v>0</v>
      </c>
      <c r="AY1268" s="1">
        <v>5</v>
      </c>
      <c r="AZ1268" s="1">
        <f t="shared" si="418"/>
        <v>2</v>
      </c>
      <c r="BA1268" s="1">
        <f t="shared" si="419"/>
        <v>4</v>
      </c>
      <c r="BB1268" s="16"/>
      <c r="BC1268" s="16"/>
      <c r="BD1268" s="16"/>
      <c r="BE1268" s="16"/>
      <c r="BF1268" s="17"/>
      <c r="BG1268" s="16"/>
      <c r="BH1268" s="16"/>
      <c r="BI1268" s="16"/>
      <c r="BJ1268" s="16"/>
      <c r="BK1268" s="16"/>
      <c r="BL1268" s="16"/>
      <c r="BM1268" s="16"/>
      <c r="BN1268" s="16"/>
    </row>
    <row r="1269" spans="1:66" ht="21" x14ac:dyDescent="0.2">
      <c r="A1269" s="9" t="s">
        <v>898</v>
      </c>
      <c r="B1269" s="43" t="s">
        <v>2962</v>
      </c>
      <c r="C1269" s="9">
        <v>4</v>
      </c>
      <c r="D1269" s="9"/>
      <c r="E1269" s="9"/>
      <c r="F1269" s="9"/>
      <c r="G1269" s="9">
        <v>1</v>
      </c>
      <c r="H1269" s="10">
        <v>81.010000000000005</v>
      </c>
      <c r="I1269" s="11">
        <v>6.18</v>
      </c>
      <c r="J1269" s="9">
        <v>437</v>
      </c>
      <c r="K1269" s="2">
        <v>49.00015206466</v>
      </c>
      <c r="L1269" s="11">
        <v>5.70654296875</v>
      </c>
      <c r="M1269" s="9">
        <v>1</v>
      </c>
      <c r="N1269" s="9">
        <v>1</v>
      </c>
      <c r="O1269" s="9">
        <v>4</v>
      </c>
      <c r="P1269" s="34">
        <v>1.27243172469485</v>
      </c>
      <c r="Q1269" s="12">
        <v>0.63883054857883803</v>
      </c>
      <c r="R1269" s="12">
        <v>0.99546562524617399</v>
      </c>
      <c r="S1269" s="12">
        <v>0.376661863200074</v>
      </c>
      <c r="T1269" s="35">
        <v>1.96477743057732</v>
      </c>
      <c r="U1269" s="34">
        <f t="shared" si="399"/>
        <v>0.34758824719547443</v>
      </c>
      <c r="V1269" s="12">
        <f t="shared" si="400"/>
        <v>-0.64649479148477118</v>
      </c>
      <c r="W1269" s="12">
        <f t="shared" si="401"/>
        <v>-6.5565962626397394E-3</v>
      </c>
      <c r="X1269" s="12">
        <f t="shared" si="402"/>
        <v>-1.4086581262619851</v>
      </c>
      <c r="Y1269" s="35">
        <f t="shared" si="403"/>
        <v>0.97436589366010884</v>
      </c>
      <c r="Z1269" s="2"/>
      <c r="AA1269" s="13">
        <v>1</v>
      </c>
      <c r="AB1269" s="13">
        <v>1</v>
      </c>
      <c r="AC1269" s="13">
        <v>1</v>
      </c>
      <c r="AD1269" s="13">
        <v>1</v>
      </c>
      <c r="AE1269" s="14">
        <v>1</v>
      </c>
      <c r="AF1269" s="15"/>
      <c r="AG1269" s="15"/>
      <c r="AH1269" s="15"/>
      <c r="AI1269" s="15"/>
      <c r="AJ1269" s="2"/>
      <c r="AK1269" s="1">
        <f t="shared" si="404"/>
        <v>0</v>
      </c>
      <c r="AL1269" s="1">
        <f t="shared" si="405"/>
        <v>1</v>
      </c>
      <c r="AM1269" s="1">
        <f t="shared" si="406"/>
        <v>0</v>
      </c>
      <c r="AN1269" s="1">
        <f t="shared" si="407"/>
        <v>3</v>
      </c>
      <c r="AO1269" s="1">
        <f t="shared" si="408"/>
        <v>-2</v>
      </c>
      <c r="AP1269" s="1">
        <f t="shared" si="409"/>
        <v>2</v>
      </c>
      <c r="AQ1269" s="1">
        <f t="shared" si="410"/>
        <v>0</v>
      </c>
      <c r="AR1269" s="1">
        <f t="shared" si="411"/>
        <v>0</v>
      </c>
      <c r="AS1269" s="1">
        <f t="shared" si="412"/>
        <v>0</v>
      </c>
      <c r="AT1269" s="1">
        <f t="shared" si="413"/>
        <v>0</v>
      </c>
      <c r="AU1269" s="1">
        <f t="shared" si="414"/>
        <v>0</v>
      </c>
      <c r="AV1269" s="1">
        <f t="shared" si="415"/>
        <v>0</v>
      </c>
      <c r="AW1269" s="1">
        <f t="shared" si="416"/>
        <v>0</v>
      </c>
      <c r="AX1269" s="1">
        <f t="shared" si="417"/>
        <v>0</v>
      </c>
      <c r="AY1269" s="1">
        <v>5</v>
      </c>
      <c r="AZ1269" s="1">
        <f t="shared" si="418"/>
        <v>2</v>
      </c>
      <c r="BA1269" s="1">
        <f t="shared" si="419"/>
        <v>4</v>
      </c>
      <c r="BB1269" s="16"/>
      <c r="BC1269" s="16"/>
      <c r="BD1269" s="16"/>
      <c r="BE1269" s="16"/>
      <c r="BF1269" s="17"/>
      <c r="BG1269" s="16"/>
      <c r="BH1269" s="16"/>
      <c r="BI1269" s="16"/>
      <c r="BJ1269" s="16"/>
      <c r="BK1269" s="16"/>
      <c r="BL1269" s="16"/>
      <c r="BM1269" s="16"/>
      <c r="BN1269" s="16"/>
    </row>
    <row r="1270" spans="1:66" ht="21" x14ac:dyDescent="0.2">
      <c r="A1270" s="9" t="s">
        <v>876</v>
      </c>
      <c r="B1270" s="43" t="s">
        <v>2083</v>
      </c>
      <c r="C1270" s="9">
        <v>4</v>
      </c>
      <c r="D1270" s="9"/>
      <c r="E1270" s="9"/>
      <c r="F1270" s="9"/>
      <c r="G1270" s="9">
        <v>1</v>
      </c>
      <c r="H1270" s="10">
        <v>50.22</v>
      </c>
      <c r="I1270" s="11">
        <v>4.24</v>
      </c>
      <c r="J1270" s="9">
        <v>330</v>
      </c>
      <c r="K1270" s="2">
        <v>37.487805864659997</v>
      </c>
      <c r="L1270" s="11">
        <v>6.32861328125</v>
      </c>
      <c r="M1270" s="9">
        <v>1</v>
      </c>
      <c r="N1270" s="9">
        <v>1</v>
      </c>
      <c r="O1270" s="9">
        <v>1</v>
      </c>
      <c r="P1270" s="34">
        <v>21.907076612145399</v>
      </c>
      <c r="Q1270" s="12">
        <v>0.79603856212929003</v>
      </c>
      <c r="R1270" s="12">
        <v>0.99466583620051296</v>
      </c>
      <c r="S1270" s="12">
        <v>0.47609755895619599</v>
      </c>
      <c r="T1270" s="35">
        <v>27.146564036512999</v>
      </c>
      <c r="U1270" s="34">
        <f t="shared" si="399"/>
        <v>4.4533250717507018</v>
      </c>
      <c r="V1270" s="12">
        <f t="shared" si="400"/>
        <v>-0.32908977461446876</v>
      </c>
      <c r="W1270" s="12">
        <f t="shared" si="401"/>
        <v>-7.7161696620889602E-3</v>
      </c>
      <c r="X1270" s="12">
        <f t="shared" si="402"/>
        <v>-1.0706708629492525</v>
      </c>
      <c r="Y1270" s="35">
        <f t="shared" si="403"/>
        <v>4.7626977013450293</v>
      </c>
      <c r="Z1270" s="2"/>
      <c r="AA1270" s="13">
        <v>1</v>
      </c>
      <c r="AB1270" s="13">
        <v>1</v>
      </c>
      <c r="AC1270" s="13">
        <v>1</v>
      </c>
      <c r="AD1270" s="13">
        <v>1</v>
      </c>
      <c r="AE1270" s="14">
        <v>1</v>
      </c>
      <c r="AF1270" s="15"/>
      <c r="AG1270" s="15"/>
      <c r="AH1270" s="15"/>
      <c r="AI1270" s="15"/>
      <c r="AJ1270" s="2"/>
      <c r="AK1270" s="1">
        <f t="shared" si="404"/>
        <v>5</v>
      </c>
      <c r="AL1270" s="1">
        <f t="shared" si="405"/>
        <v>0</v>
      </c>
      <c r="AM1270" s="1">
        <f t="shared" si="406"/>
        <v>0</v>
      </c>
      <c r="AN1270" s="1">
        <f t="shared" si="407"/>
        <v>2</v>
      </c>
      <c r="AO1270" s="1">
        <f t="shared" si="408"/>
        <v>-5</v>
      </c>
      <c r="AP1270" s="1">
        <f t="shared" si="409"/>
        <v>2</v>
      </c>
      <c r="AQ1270" s="1">
        <f t="shared" si="410"/>
        <v>0</v>
      </c>
      <c r="AR1270" s="1">
        <f t="shared" si="411"/>
        <v>0</v>
      </c>
      <c r="AS1270" s="1">
        <f t="shared" si="412"/>
        <v>0</v>
      </c>
      <c r="AT1270" s="1">
        <f t="shared" si="413"/>
        <v>0</v>
      </c>
      <c r="AU1270" s="1">
        <f t="shared" si="414"/>
        <v>0</v>
      </c>
      <c r="AV1270" s="1">
        <f t="shared" si="415"/>
        <v>0</v>
      </c>
      <c r="AW1270" s="1">
        <f t="shared" si="416"/>
        <v>0</v>
      </c>
      <c r="AX1270" s="1">
        <f t="shared" si="417"/>
        <v>0</v>
      </c>
      <c r="AY1270" s="1">
        <v>5</v>
      </c>
      <c r="AZ1270" s="1">
        <f t="shared" si="418"/>
        <v>2</v>
      </c>
      <c r="BA1270" s="1">
        <f t="shared" si="419"/>
        <v>4</v>
      </c>
      <c r="BB1270" s="16"/>
      <c r="BC1270" s="16"/>
      <c r="BD1270" s="16"/>
      <c r="BE1270" s="16"/>
      <c r="BF1270" s="17"/>
      <c r="BG1270" s="16"/>
      <c r="BH1270" s="16"/>
      <c r="BI1270" s="16"/>
      <c r="BJ1270" s="16"/>
      <c r="BK1270" s="16"/>
      <c r="BL1270" s="16"/>
      <c r="BM1270" s="16"/>
      <c r="BN1270" s="16"/>
    </row>
    <row r="1271" spans="1:66" x14ac:dyDescent="0.2">
      <c r="A1271" s="9" t="s">
        <v>1055</v>
      </c>
      <c r="B1271" s="43" t="s">
        <v>2076</v>
      </c>
      <c r="C1271" s="9">
        <v>4</v>
      </c>
      <c r="D1271" s="9"/>
      <c r="E1271" s="9"/>
      <c r="F1271" s="9"/>
      <c r="G1271" s="9">
        <v>1</v>
      </c>
      <c r="H1271" s="10">
        <v>70.900000000000006</v>
      </c>
      <c r="I1271" s="11">
        <v>7.83</v>
      </c>
      <c r="J1271" s="9">
        <v>166</v>
      </c>
      <c r="K1271" s="2">
        <v>19.185944024659999</v>
      </c>
      <c r="L1271" s="11">
        <v>9.45166015625</v>
      </c>
      <c r="M1271" s="9">
        <v>1</v>
      </c>
      <c r="N1271" s="9">
        <v>1</v>
      </c>
      <c r="O1271" s="9">
        <v>1</v>
      </c>
      <c r="P1271" s="34">
        <v>1.1030036635731699</v>
      </c>
      <c r="Q1271" s="12">
        <v>0.966221118183064</v>
      </c>
      <c r="R1271" s="12">
        <v>0.98758995680194395</v>
      </c>
      <c r="S1271" s="12">
        <v>0.42340665582425602</v>
      </c>
      <c r="T1271" s="35">
        <v>1.1260689343485</v>
      </c>
      <c r="U1271" s="34">
        <f t="shared" si="399"/>
        <v>0.14143758277885723</v>
      </c>
      <c r="V1271" s="12">
        <f t="shared" si="400"/>
        <v>-4.9574709551625268E-2</v>
      </c>
      <c r="W1271" s="12">
        <f t="shared" si="401"/>
        <v>-1.8015929676112138E-2</v>
      </c>
      <c r="X1271" s="12">
        <f t="shared" si="402"/>
        <v>-1.2398841466349777</v>
      </c>
      <c r="Y1271" s="35">
        <f t="shared" si="403"/>
        <v>0.17129514731034659</v>
      </c>
      <c r="Z1271" s="2"/>
      <c r="AA1271" s="13">
        <v>1</v>
      </c>
      <c r="AB1271" s="13">
        <v>1</v>
      </c>
      <c r="AC1271" s="13">
        <v>1</v>
      </c>
      <c r="AD1271" s="13">
        <v>1</v>
      </c>
      <c r="AE1271" s="14">
        <v>1</v>
      </c>
      <c r="AF1271" s="15"/>
      <c r="AG1271" s="15"/>
      <c r="AH1271" s="15"/>
      <c r="AI1271" s="15"/>
      <c r="AJ1271" s="2"/>
      <c r="AK1271" s="1">
        <f t="shared" si="404"/>
        <v>0</v>
      </c>
      <c r="AL1271" s="1">
        <f t="shared" si="405"/>
        <v>0</v>
      </c>
      <c r="AM1271" s="1">
        <f t="shared" si="406"/>
        <v>0</v>
      </c>
      <c r="AN1271" s="1">
        <f t="shared" si="407"/>
        <v>2</v>
      </c>
      <c r="AO1271" s="1">
        <f t="shared" si="408"/>
        <v>0</v>
      </c>
      <c r="AP1271" s="1">
        <f t="shared" si="409"/>
        <v>2</v>
      </c>
      <c r="AQ1271" s="1">
        <f t="shared" si="410"/>
        <v>0</v>
      </c>
      <c r="AR1271" s="1">
        <f t="shared" si="411"/>
        <v>0</v>
      </c>
      <c r="AS1271" s="1">
        <f t="shared" si="412"/>
        <v>0</v>
      </c>
      <c r="AT1271" s="1">
        <f t="shared" si="413"/>
        <v>0</v>
      </c>
      <c r="AU1271" s="1">
        <f t="shared" si="414"/>
        <v>0</v>
      </c>
      <c r="AV1271" s="1">
        <f t="shared" si="415"/>
        <v>0</v>
      </c>
      <c r="AW1271" s="1">
        <f t="shared" si="416"/>
        <v>0</v>
      </c>
      <c r="AX1271" s="1">
        <f t="shared" si="417"/>
        <v>0</v>
      </c>
      <c r="AY1271" s="1">
        <v>5</v>
      </c>
      <c r="AZ1271" s="1">
        <f t="shared" si="418"/>
        <v>2</v>
      </c>
      <c r="BA1271" s="1">
        <f t="shared" si="419"/>
        <v>4</v>
      </c>
      <c r="BB1271" s="16"/>
      <c r="BC1271" s="16"/>
      <c r="BD1271" s="16"/>
      <c r="BE1271" s="16"/>
      <c r="BF1271" s="17"/>
      <c r="BG1271" s="16"/>
      <c r="BH1271" s="16"/>
      <c r="BI1271" s="16"/>
      <c r="BJ1271" s="16"/>
      <c r="BK1271" s="16"/>
      <c r="BL1271" s="16"/>
      <c r="BM1271" s="16"/>
      <c r="BN1271" s="16"/>
    </row>
    <row r="1272" spans="1:66" x14ac:dyDescent="0.2">
      <c r="A1272" s="9" t="s">
        <v>486</v>
      </c>
      <c r="B1272" s="43" t="s">
        <v>3137</v>
      </c>
      <c r="C1272" s="9">
        <v>4</v>
      </c>
      <c r="D1272" s="9"/>
      <c r="E1272" s="9"/>
      <c r="F1272" s="9"/>
      <c r="G1272" s="9">
        <v>1</v>
      </c>
      <c r="H1272" s="10">
        <v>27.5</v>
      </c>
      <c r="I1272" s="11">
        <v>3.87</v>
      </c>
      <c r="J1272" s="9">
        <v>672</v>
      </c>
      <c r="K1272" s="2">
        <v>76.700132314659996</v>
      </c>
      <c r="L1272" s="11">
        <v>7.04931640625</v>
      </c>
      <c r="M1272" s="9">
        <v>1</v>
      </c>
      <c r="N1272" s="9">
        <v>1</v>
      </c>
      <c r="O1272" s="9">
        <v>1</v>
      </c>
      <c r="P1272" s="34">
        <v>1.1139692203586899</v>
      </c>
      <c r="Q1272" s="12">
        <v>1.6124434390554201</v>
      </c>
      <c r="R1272" s="12">
        <v>0.98182109047617405</v>
      </c>
      <c r="S1272" s="12">
        <v>1.43553491104189</v>
      </c>
      <c r="T1272" s="35">
        <v>0.68148021166183703</v>
      </c>
      <c r="U1272" s="34">
        <f t="shared" si="399"/>
        <v>0.15570937069468624</v>
      </c>
      <c r="V1272" s="12">
        <f t="shared" si="400"/>
        <v>0.68924855487672054</v>
      </c>
      <c r="W1272" s="12">
        <f t="shared" si="401"/>
        <v>-2.6467937351682035E-2</v>
      </c>
      <c r="X1272" s="12">
        <f t="shared" si="402"/>
        <v>0.52158841614214946</v>
      </c>
      <c r="Y1272" s="35">
        <f t="shared" si="403"/>
        <v>-0.5532563292021706</v>
      </c>
      <c r="Z1272" s="2"/>
      <c r="AA1272" s="13">
        <v>1</v>
      </c>
      <c r="AB1272" s="13">
        <v>1</v>
      </c>
      <c r="AC1272" s="13">
        <v>1</v>
      </c>
      <c r="AD1272" s="13">
        <v>1</v>
      </c>
      <c r="AE1272" s="14">
        <v>1</v>
      </c>
      <c r="AF1272" s="15"/>
      <c r="AG1272" s="15"/>
      <c r="AH1272" s="15"/>
      <c r="AI1272" s="15"/>
      <c r="AJ1272" s="2"/>
      <c r="AK1272" s="1">
        <f t="shared" si="404"/>
        <v>0</v>
      </c>
      <c r="AL1272" s="1">
        <f t="shared" si="405"/>
        <v>2</v>
      </c>
      <c r="AM1272" s="1">
        <f t="shared" si="406"/>
        <v>0</v>
      </c>
      <c r="AN1272" s="1">
        <f t="shared" si="407"/>
        <v>1</v>
      </c>
      <c r="AO1272" s="1">
        <f t="shared" si="408"/>
        <v>0</v>
      </c>
      <c r="AP1272" s="1">
        <f t="shared" si="409"/>
        <v>3</v>
      </c>
      <c r="AQ1272" s="1">
        <f t="shared" si="410"/>
        <v>0</v>
      </c>
      <c r="AR1272" s="1">
        <f t="shared" si="411"/>
        <v>0</v>
      </c>
      <c r="AS1272" s="1">
        <f t="shared" si="412"/>
        <v>0</v>
      </c>
      <c r="AT1272" s="1">
        <f t="shared" si="413"/>
        <v>0</v>
      </c>
      <c r="AU1272" s="1">
        <f t="shared" si="414"/>
        <v>0</v>
      </c>
      <c r="AV1272" s="1">
        <f t="shared" si="415"/>
        <v>0</v>
      </c>
      <c r="AW1272" s="1">
        <f t="shared" si="416"/>
        <v>0</v>
      </c>
      <c r="AX1272" s="1">
        <f t="shared" si="417"/>
        <v>0</v>
      </c>
      <c r="AY1272" s="1">
        <v>2</v>
      </c>
      <c r="AZ1272" s="1">
        <f t="shared" si="418"/>
        <v>1</v>
      </c>
      <c r="BA1272" s="1">
        <f t="shared" si="419"/>
        <v>4</v>
      </c>
      <c r="BB1272" s="16"/>
      <c r="BC1272" s="16"/>
      <c r="BD1272" s="16"/>
      <c r="BE1272" s="16"/>
      <c r="BF1272" s="17"/>
      <c r="BG1272" s="16"/>
      <c r="BH1272" s="16"/>
      <c r="BI1272" s="16"/>
      <c r="BJ1272" s="16"/>
      <c r="BK1272" s="16"/>
      <c r="BL1272" s="16"/>
      <c r="BM1272" s="16"/>
      <c r="BN1272" s="16"/>
    </row>
    <row r="1273" spans="1:66" x14ac:dyDescent="0.2">
      <c r="A1273" s="9" t="s">
        <v>440</v>
      </c>
      <c r="B1273" s="43" t="s">
        <v>2615</v>
      </c>
      <c r="C1273" s="9">
        <v>4</v>
      </c>
      <c r="D1273" s="9"/>
      <c r="E1273" s="9"/>
      <c r="F1273" s="9"/>
      <c r="G1273" s="9">
        <v>1</v>
      </c>
      <c r="H1273" s="10">
        <v>30.29</v>
      </c>
      <c r="I1273" s="11">
        <v>3.56</v>
      </c>
      <c r="J1273" s="9">
        <v>534</v>
      </c>
      <c r="K1273" s="2">
        <v>61.011029864660102</v>
      </c>
      <c r="L1273" s="11">
        <v>6.01123046875</v>
      </c>
      <c r="M1273" s="9">
        <v>1</v>
      </c>
      <c r="N1273" s="9">
        <v>1</v>
      </c>
      <c r="O1273" s="9">
        <v>1</v>
      </c>
      <c r="P1273" s="34">
        <v>1.15027013664072</v>
      </c>
      <c r="Q1273" s="12">
        <v>1.6124434390554201</v>
      </c>
      <c r="R1273" s="12">
        <v>0.97782944864006804</v>
      </c>
      <c r="S1273" s="12">
        <v>1.43553491104189</v>
      </c>
      <c r="T1273" s="35">
        <v>0.70368760811344899</v>
      </c>
      <c r="U1273" s="34">
        <f t="shared" si="399"/>
        <v>0.20197271249629503</v>
      </c>
      <c r="V1273" s="12">
        <f t="shared" si="400"/>
        <v>0.68924855487672054</v>
      </c>
      <c r="W1273" s="12">
        <f t="shared" si="401"/>
        <v>-3.2345240198677336E-2</v>
      </c>
      <c r="X1273" s="12">
        <f t="shared" si="402"/>
        <v>0.52158841614214946</v>
      </c>
      <c r="Y1273" s="35">
        <f t="shared" si="403"/>
        <v>-0.50699298740055798</v>
      </c>
      <c r="Z1273" s="2"/>
      <c r="AA1273" s="13">
        <v>1</v>
      </c>
      <c r="AB1273" s="13">
        <v>1</v>
      </c>
      <c r="AC1273" s="13">
        <v>1</v>
      </c>
      <c r="AD1273" s="13">
        <v>1</v>
      </c>
      <c r="AE1273" s="14">
        <v>1</v>
      </c>
      <c r="AF1273" s="15"/>
      <c r="AG1273" s="15"/>
      <c r="AH1273" s="15"/>
      <c r="AI1273" s="15"/>
      <c r="AJ1273" s="2"/>
      <c r="AK1273" s="1">
        <f t="shared" si="404"/>
        <v>0</v>
      </c>
      <c r="AL1273" s="1">
        <f t="shared" si="405"/>
        <v>2</v>
      </c>
      <c r="AM1273" s="1">
        <f t="shared" si="406"/>
        <v>0</v>
      </c>
      <c r="AN1273" s="1">
        <f t="shared" si="407"/>
        <v>1</v>
      </c>
      <c r="AO1273" s="1">
        <f t="shared" si="408"/>
        <v>0</v>
      </c>
      <c r="AP1273" s="1">
        <f t="shared" si="409"/>
        <v>3</v>
      </c>
      <c r="AQ1273" s="1">
        <f t="shared" si="410"/>
        <v>0</v>
      </c>
      <c r="AR1273" s="1">
        <f t="shared" si="411"/>
        <v>0</v>
      </c>
      <c r="AS1273" s="1">
        <f t="shared" si="412"/>
        <v>0</v>
      </c>
      <c r="AT1273" s="1">
        <f t="shared" si="413"/>
        <v>0</v>
      </c>
      <c r="AU1273" s="1">
        <f t="shared" si="414"/>
        <v>0</v>
      </c>
      <c r="AV1273" s="1">
        <f t="shared" si="415"/>
        <v>0</v>
      </c>
      <c r="AW1273" s="1">
        <f t="shared" si="416"/>
        <v>0</v>
      </c>
      <c r="AX1273" s="1">
        <f t="shared" si="417"/>
        <v>0</v>
      </c>
      <c r="AY1273" s="1">
        <v>2</v>
      </c>
      <c r="AZ1273" s="1">
        <f t="shared" si="418"/>
        <v>1</v>
      </c>
      <c r="BA1273" s="1">
        <f t="shared" si="419"/>
        <v>4</v>
      </c>
      <c r="BB1273" s="16"/>
      <c r="BC1273" s="16"/>
      <c r="BD1273" s="16"/>
      <c r="BE1273" s="16"/>
      <c r="BF1273" s="17"/>
      <c r="BG1273" s="16"/>
      <c r="BH1273" s="16"/>
      <c r="BI1273" s="16"/>
      <c r="BJ1273" s="16"/>
      <c r="BK1273" s="16"/>
      <c r="BL1273" s="16"/>
      <c r="BM1273" s="16"/>
      <c r="BN1273" s="16"/>
    </row>
    <row r="1274" spans="1:66" ht="21" x14ac:dyDescent="0.2">
      <c r="A1274" s="9" t="s">
        <v>1249</v>
      </c>
      <c r="B1274" s="43" t="s">
        <v>2613</v>
      </c>
      <c r="C1274" s="9">
        <v>4</v>
      </c>
      <c r="D1274" s="9"/>
      <c r="E1274" s="9"/>
      <c r="F1274" s="9"/>
      <c r="G1274" s="9">
        <v>1</v>
      </c>
      <c r="H1274" s="10">
        <v>50.408328189084699</v>
      </c>
      <c r="I1274" s="11">
        <v>1.83</v>
      </c>
      <c r="J1274" s="9">
        <v>1150</v>
      </c>
      <c r="K1274" s="2">
        <v>132.73908557466001</v>
      </c>
      <c r="L1274" s="11">
        <v>5.75732421875</v>
      </c>
      <c r="M1274" s="9">
        <v>1</v>
      </c>
      <c r="N1274" s="9">
        <v>3</v>
      </c>
      <c r="O1274" s="9">
        <v>8</v>
      </c>
      <c r="P1274" s="34">
        <v>1.1126891552447999</v>
      </c>
      <c r="Q1274" s="12">
        <v>0.89647828576954602</v>
      </c>
      <c r="R1274" s="12">
        <v>0.97418838001413099</v>
      </c>
      <c r="S1274" s="12">
        <v>0.466493737117122</v>
      </c>
      <c r="T1274" s="35">
        <v>1.22433038696528</v>
      </c>
      <c r="U1274" s="34">
        <f t="shared" si="399"/>
        <v>0.1540506126063321</v>
      </c>
      <c r="V1274" s="12">
        <f t="shared" si="400"/>
        <v>-0.15765945590078018</v>
      </c>
      <c r="W1274" s="12">
        <f t="shared" si="401"/>
        <v>-3.7727319875669178E-2</v>
      </c>
      <c r="X1274" s="12">
        <f t="shared" si="402"/>
        <v>-1.1000703824935476</v>
      </c>
      <c r="Y1274" s="35">
        <f t="shared" si="403"/>
        <v>0.29199292348697098</v>
      </c>
      <c r="Z1274" s="2"/>
      <c r="AA1274" s="13">
        <v>1</v>
      </c>
      <c r="AB1274" s="13">
        <v>1</v>
      </c>
      <c r="AC1274" s="13">
        <v>1</v>
      </c>
      <c r="AD1274" s="13">
        <v>1</v>
      </c>
      <c r="AE1274" s="14">
        <v>1</v>
      </c>
      <c r="AF1274" s="15"/>
      <c r="AG1274" s="15"/>
      <c r="AH1274" s="15"/>
      <c r="AI1274" s="15"/>
      <c r="AJ1274" s="2"/>
      <c r="AK1274" s="1">
        <f t="shared" si="404"/>
        <v>0</v>
      </c>
      <c r="AL1274" s="1">
        <f t="shared" si="405"/>
        <v>0</v>
      </c>
      <c r="AM1274" s="1">
        <f t="shared" si="406"/>
        <v>0</v>
      </c>
      <c r="AN1274" s="1">
        <f t="shared" si="407"/>
        <v>2</v>
      </c>
      <c r="AO1274" s="1">
        <f t="shared" si="408"/>
        <v>0</v>
      </c>
      <c r="AP1274" s="1">
        <f t="shared" si="409"/>
        <v>2</v>
      </c>
      <c r="AQ1274" s="1">
        <f t="shared" si="410"/>
        <v>0</v>
      </c>
      <c r="AR1274" s="1">
        <f t="shared" si="411"/>
        <v>0</v>
      </c>
      <c r="AS1274" s="1">
        <f t="shared" si="412"/>
        <v>0</v>
      </c>
      <c r="AT1274" s="1">
        <f t="shared" si="413"/>
        <v>0</v>
      </c>
      <c r="AU1274" s="1">
        <f t="shared" si="414"/>
        <v>0</v>
      </c>
      <c r="AV1274" s="1">
        <f t="shared" si="415"/>
        <v>0</v>
      </c>
      <c r="AW1274" s="1">
        <f t="shared" si="416"/>
        <v>0</v>
      </c>
      <c r="AX1274" s="1">
        <f t="shared" si="417"/>
        <v>0</v>
      </c>
      <c r="AY1274" s="1">
        <v>5</v>
      </c>
      <c r="AZ1274" s="1">
        <f t="shared" si="418"/>
        <v>2</v>
      </c>
      <c r="BA1274" s="1">
        <f t="shared" si="419"/>
        <v>4</v>
      </c>
      <c r="BB1274" s="16"/>
      <c r="BC1274" s="16"/>
      <c r="BD1274" s="16"/>
      <c r="BE1274" s="16"/>
      <c r="BF1274" s="17"/>
      <c r="BG1274" s="16"/>
      <c r="BH1274" s="16"/>
      <c r="BI1274" s="16"/>
      <c r="BJ1274" s="16"/>
      <c r="BK1274" s="16"/>
      <c r="BL1274" s="16"/>
      <c r="BM1274" s="16"/>
      <c r="BN1274" s="16"/>
    </row>
    <row r="1275" spans="1:66" x14ac:dyDescent="0.2">
      <c r="A1275" s="9" t="s">
        <v>181</v>
      </c>
      <c r="B1275" s="43" t="s">
        <v>3138</v>
      </c>
      <c r="C1275" s="9">
        <v>4</v>
      </c>
      <c r="D1275" s="9"/>
      <c r="E1275" s="9"/>
      <c r="F1275" s="9"/>
      <c r="G1275" s="9">
        <v>1</v>
      </c>
      <c r="H1275" s="10">
        <v>27.22</v>
      </c>
      <c r="I1275" s="11">
        <v>7.58</v>
      </c>
      <c r="J1275" s="9">
        <v>211</v>
      </c>
      <c r="K1275" s="2">
        <v>22.403208894660001</v>
      </c>
      <c r="L1275" s="11">
        <v>8.60205078125</v>
      </c>
      <c r="M1275" s="9">
        <v>1</v>
      </c>
      <c r="N1275" s="9">
        <v>1</v>
      </c>
      <c r="O1275" s="9">
        <v>1</v>
      </c>
      <c r="P1275" s="34">
        <v>1.2891506550521601</v>
      </c>
      <c r="Q1275" s="12">
        <v>1.6124434390554201</v>
      </c>
      <c r="R1275" s="12">
        <v>0.96486131839191003</v>
      </c>
      <c r="S1275" s="12">
        <v>1.43553491104189</v>
      </c>
      <c r="T1275" s="35">
        <v>0.78864895475843</v>
      </c>
      <c r="U1275" s="34">
        <f t="shared" si="399"/>
        <v>0.36642087238537346</v>
      </c>
      <c r="V1275" s="12">
        <f t="shared" si="400"/>
        <v>0.68924855487672054</v>
      </c>
      <c r="W1275" s="12">
        <f t="shared" si="401"/>
        <v>-5.1606499290261891E-2</v>
      </c>
      <c r="X1275" s="12">
        <f t="shared" si="402"/>
        <v>0.52158841614214946</v>
      </c>
      <c r="Y1275" s="35">
        <f t="shared" si="403"/>
        <v>-0.34254482751147997</v>
      </c>
      <c r="Z1275" s="2"/>
      <c r="AA1275" s="13">
        <v>1</v>
      </c>
      <c r="AB1275" s="13">
        <v>1</v>
      </c>
      <c r="AC1275" s="13">
        <v>1</v>
      </c>
      <c r="AD1275" s="13">
        <v>1</v>
      </c>
      <c r="AE1275" s="14">
        <v>1</v>
      </c>
      <c r="AF1275" s="15"/>
      <c r="AG1275" s="15"/>
      <c r="AH1275" s="15"/>
      <c r="AI1275" s="15"/>
      <c r="AJ1275" s="2"/>
      <c r="AK1275" s="1">
        <f t="shared" si="404"/>
        <v>0</v>
      </c>
      <c r="AL1275" s="1">
        <f t="shared" si="405"/>
        <v>2</v>
      </c>
      <c r="AM1275" s="1">
        <f t="shared" si="406"/>
        <v>0</v>
      </c>
      <c r="AN1275" s="1">
        <f t="shared" si="407"/>
        <v>1</v>
      </c>
      <c r="AO1275" s="1">
        <f t="shared" si="408"/>
        <v>0</v>
      </c>
      <c r="AP1275" s="1">
        <f t="shared" si="409"/>
        <v>3</v>
      </c>
      <c r="AQ1275" s="1">
        <f t="shared" si="410"/>
        <v>0</v>
      </c>
      <c r="AR1275" s="1">
        <f t="shared" si="411"/>
        <v>0</v>
      </c>
      <c r="AS1275" s="1">
        <f t="shared" si="412"/>
        <v>0</v>
      </c>
      <c r="AT1275" s="1">
        <f t="shared" si="413"/>
        <v>0</v>
      </c>
      <c r="AU1275" s="1">
        <f t="shared" si="414"/>
        <v>0</v>
      </c>
      <c r="AV1275" s="1">
        <f t="shared" si="415"/>
        <v>0</v>
      </c>
      <c r="AW1275" s="1">
        <f t="shared" si="416"/>
        <v>0</v>
      </c>
      <c r="AX1275" s="1">
        <f t="shared" si="417"/>
        <v>0</v>
      </c>
      <c r="AY1275" s="1">
        <v>2</v>
      </c>
      <c r="AZ1275" s="1">
        <f t="shared" si="418"/>
        <v>1</v>
      </c>
      <c r="BA1275" s="1">
        <f t="shared" si="419"/>
        <v>4</v>
      </c>
      <c r="BB1275" s="16"/>
      <c r="BC1275" s="16"/>
      <c r="BD1275" s="16"/>
      <c r="BE1275" s="16"/>
      <c r="BF1275" s="17"/>
      <c r="BG1275" s="16"/>
      <c r="BH1275" s="16"/>
      <c r="BI1275" s="16"/>
      <c r="BJ1275" s="16"/>
      <c r="BK1275" s="16"/>
      <c r="BL1275" s="16"/>
      <c r="BM1275" s="16"/>
      <c r="BN1275" s="16"/>
    </row>
    <row r="1276" spans="1:66" ht="21" x14ac:dyDescent="0.2">
      <c r="A1276" s="9" t="s">
        <v>1313</v>
      </c>
      <c r="B1276" s="43" t="s">
        <v>2072</v>
      </c>
      <c r="C1276" s="9">
        <v>4</v>
      </c>
      <c r="D1276" s="9"/>
      <c r="E1276" s="9"/>
      <c r="F1276" s="9"/>
      <c r="G1276" s="9">
        <v>1</v>
      </c>
      <c r="H1276" s="10">
        <v>113.49</v>
      </c>
      <c r="I1276" s="11">
        <v>11.22</v>
      </c>
      <c r="J1276" s="9">
        <v>205</v>
      </c>
      <c r="K1276" s="2">
        <v>22.322843054660002</v>
      </c>
      <c r="L1276" s="11">
        <v>7.76708984375</v>
      </c>
      <c r="M1276" s="9">
        <v>1</v>
      </c>
      <c r="N1276" s="9">
        <v>1</v>
      </c>
      <c r="O1276" s="9">
        <v>1</v>
      </c>
      <c r="P1276" s="34">
        <v>0.80591215311155195</v>
      </c>
      <c r="Q1276" s="12">
        <v>0.8774573155034</v>
      </c>
      <c r="R1276" s="12">
        <v>0.96036137033172098</v>
      </c>
      <c r="S1276" s="12">
        <v>0.96743765848269203</v>
      </c>
      <c r="T1276" s="35">
        <v>0.90599594474741696</v>
      </c>
      <c r="U1276" s="34">
        <f t="shared" si="399"/>
        <v>-0.3113055057338604</v>
      </c>
      <c r="V1276" s="12">
        <f t="shared" si="400"/>
        <v>-0.1885991486261307</v>
      </c>
      <c r="W1276" s="12">
        <f t="shared" si="401"/>
        <v>-5.8350721256250231E-2</v>
      </c>
      <c r="X1276" s="12">
        <f t="shared" si="402"/>
        <v>-4.7759397656828143E-2</v>
      </c>
      <c r="Y1276" s="35">
        <f t="shared" si="403"/>
        <v>-0.14242350212786581</v>
      </c>
      <c r="Z1276" s="2"/>
      <c r="AA1276" s="13">
        <v>1</v>
      </c>
      <c r="AB1276" s="13">
        <v>1</v>
      </c>
      <c r="AC1276" s="13">
        <v>1</v>
      </c>
      <c r="AD1276" s="13">
        <v>1</v>
      </c>
      <c r="AE1276" s="14">
        <v>1</v>
      </c>
      <c r="AF1276" s="15"/>
      <c r="AG1276" s="15"/>
      <c r="AH1276" s="15"/>
      <c r="AI1276" s="15"/>
      <c r="AJ1276" s="2"/>
      <c r="AK1276" s="1">
        <f t="shared" si="404"/>
        <v>0</v>
      </c>
      <c r="AL1276" s="1">
        <f t="shared" si="405"/>
        <v>0</v>
      </c>
      <c r="AM1276" s="1">
        <f t="shared" si="406"/>
        <v>0</v>
      </c>
      <c r="AN1276" s="1">
        <f t="shared" si="407"/>
        <v>0</v>
      </c>
      <c r="AO1276" s="1">
        <f t="shared" si="408"/>
        <v>0</v>
      </c>
      <c r="AP1276" s="1">
        <f t="shared" si="409"/>
        <v>0</v>
      </c>
      <c r="AQ1276" s="1">
        <f t="shared" si="410"/>
        <v>0</v>
      </c>
      <c r="AR1276" s="1">
        <f t="shared" si="411"/>
        <v>0</v>
      </c>
      <c r="AS1276" s="1">
        <f t="shared" si="412"/>
        <v>0</v>
      </c>
      <c r="AT1276" s="1">
        <f t="shared" si="413"/>
        <v>0</v>
      </c>
      <c r="AU1276" s="1">
        <f t="shared" si="414"/>
        <v>0</v>
      </c>
      <c r="AV1276" s="1">
        <f t="shared" si="415"/>
        <v>0</v>
      </c>
      <c r="AW1276" s="1">
        <f t="shared" si="416"/>
        <v>0</v>
      </c>
      <c r="AX1276" s="1">
        <f t="shared" si="417"/>
        <v>0</v>
      </c>
      <c r="AY1276" s="1">
        <v>4</v>
      </c>
      <c r="AZ1276" s="1">
        <f t="shared" si="418"/>
        <v>4</v>
      </c>
      <c r="BA1276" s="1">
        <f t="shared" si="419"/>
        <v>4</v>
      </c>
      <c r="BB1276" s="16"/>
      <c r="BC1276" s="16"/>
      <c r="BD1276" s="16"/>
      <c r="BE1276" s="16"/>
      <c r="BF1276" s="17"/>
      <c r="BG1276" s="16"/>
      <c r="BH1276" s="16"/>
      <c r="BI1276" s="16"/>
      <c r="BJ1276" s="16"/>
      <c r="BK1276" s="16"/>
      <c r="BL1276" s="16"/>
      <c r="BM1276" s="16"/>
      <c r="BN1276" s="16"/>
    </row>
    <row r="1277" spans="1:66" x14ac:dyDescent="0.2">
      <c r="A1277" s="9" t="s">
        <v>915</v>
      </c>
      <c r="B1277" s="43" t="s">
        <v>2078</v>
      </c>
      <c r="C1277" s="9">
        <v>4</v>
      </c>
      <c r="D1277" s="9"/>
      <c r="E1277" s="9"/>
      <c r="F1277" s="9"/>
      <c r="G1277" s="9">
        <v>1</v>
      </c>
      <c r="H1277" s="10">
        <v>32.33</v>
      </c>
      <c r="I1277" s="11">
        <v>14.4</v>
      </c>
      <c r="J1277" s="9">
        <v>125</v>
      </c>
      <c r="K1277" s="2">
        <v>14.45393054466</v>
      </c>
      <c r="L1277" s="11">
        <v>10.53564453125</v>
      </c>
      <c r="M1277" s="9">
        <v>2</v>
      </c>
      <c r="N1277" s="9">
        <v>2</v>
      </c>
      <c r="O1277" s="9">
        <v>2</v>
      </c>
      <c r="P1277" s="34">
        <v>1.32040899662767</v>
      </c>
      <c r="Q1277" s="12">
        <v>1.0274444272144101</v>
      </c>
      <c r="R1277" s="12">
        <v>0.94450940581603005</v>
      </c>
      <c r="S1277" s="12">
        <v>0.67009410616484699</v>
      </c>
      <c r="T1277" s="35">
        <v>1.2676947208069</v>
      </c>
      <c r="U1277" s="34">
        <f t="shared" si="399"/>
        <v>0.40098487353214929</v>
      </c>
      <c r="V1277" s="12">
        <f t="shared" si="400"/>
        <v>3.9060363006329743E-2</v>
      </c>
      <c r="W1277" s="12">
        <f t="shared" si="401"/>
        <v>-8.2362931247168494E-2</v>
      </c>
      <c r="X1277" s="12">
        <f t="shared" si="402"/>
        <v>-0.57756437698328111</v>
      </c>
      <c r="Y1277" s="35">
        <f t="shared" si="403"/>
        <v>0.34220736550568104</v>
      </c>
      <c r="Z1277" s="2"/>
      <c r="AA1277" s="13">
        <v>1</v>
      </c>
      <c r="AB1277" s="13">
        <v>1</v>
      </c>
      <c r="AC1277" s="13">
        <v>1</v>
      </c>
      <c r="AD1277" s="13">
        <v>1</v>
      </c>
      <c r="AE1277" s="14">
        <v>1</v>
      </c>
      <c r="AF1277" s="15"/>
      <c r="AG1277" s="15"/>
      <c r="AH1277" s="15"/>
      <c r="AI1277" s="15"/>
      <c r="AJ1277" s="2"/>
      <c r="AK1277" s="1">
        <f t="shared" si="404"/>
        <v>1</v>
      </c>
      <c r="AL1277" s="1">
        <f t="shared" si="405"/>
        <v>0</v>
      </c>
      <c r="AM1277" s="1">
        <f t="shared" si="406"/>
        <v>0</v>
      </c>
      <c r="AN1277" s="1">
        <f t="shared" si="407"/>
        <v>0</v>
      </c>
      <c r="AO1277" s="1">
        <f t="shared" si="408"/>
        <v>0</v>
      </c>
      <c r="AP1277" s="1">
        <f t="shared" si="409"/>
        <v>1</v>
      </c>
      <c r="AQ1277" s="1">
        <f t="shared" si="410"/>
        <v>0</v>
      </c>
      <c r="AR1277" s="1">
        <f t="shared" si="411"/>
        <v>0</v>
      </c>
      <c r="AS1277" s="1">
        <f t="shared" si="412"/>
        <v>0</v>
      </c>
      <c r="AT1277" s="1">
        <f t="shared" si="413"/>
        <v>0</v>
      </c>
      <c r="AU1277" s="1">
        <f t="shared" si="414"/>
        <v>0</v>
      </c>
      <c r="AV1277" s="1">
        <f t="shared" si="415"/>
        <v>0</v>
      </c>
      <c r="AW1277" s="1">
        <f t="shared" si="416"/>
        <v>0</v>
      </c>
      <c r="AX1277" s="1">
        <f t="shared" si="417"/>
        <v>1</v>
      </c>
      <c r="AY1277" s="1">
        <v>5</v>
      </c>
      <c r="AZ1277" s="1">
        <f t="shared" si="418"/>
        <v>2</v>
      </c>
      <c r="BA1277" s="1">
        <f t="shared" si="419"/>
        <v>4</v>
      </c>
      <c r="BB1277" s="16"/>
      <c r="BC1277" s="16"/>
      <c r="BD1277" s="16"/>
      <c r="BE1277" s="16"/>
      <c r="BF1277" s="17"/>
      <c r="BG1277" s="16"/>
      <c r="BH1277" s="16"/>
      <c r="BI1277" s="16"/>
      <c r="BJ1277" s="16"/>
      <c r="BK1277" s="16"/>
      <c r="BL1277" s="16"/>
      <c r="BM1277" s="16"/>
      <c r="BN1277" s="16"/>
    </row>
    <row r="1278" spans="1:66" x14ac:dyDescent="0.2">
      <c r="A1278" s="9" t="s">
        <v>706</v>
      </c>
      <c r="B1278" s="43" t="s">
        <v>2074</v>
      </c>
      <c r="C1278" s="9">
        <v>4</v>
      </c>
      <c r="D1278" s="9"/>
      <c r="E1278" s="9"/>
      <c r="F1278" s="9"/>
      <c r="G1278" s="9">
        <v>1</v>
      </c>
      <c r="H1278" s="10">
        <v>68.92</v>
      </c>
      <c r="I1278" s="11">
        <v>3.87</v>
      </c>
      <c r="J1278" s="9">
        <v>491</v>
      </c>
      <c r="K1278" s="2">
        <v>55.486596484659998</v>
      </c>
      <c r="L1278" s="11">
        <v>7.15185546875</v>
      </c>
      <c r="M1278" s="9">
        <v>1</v>
      </c>
      <c r="N1278" s="9">
        <v>1</v>
      </c>
      <c r="O1278" s="9">
        <v>2</v>
      </c>
      <c r="P1278" s="34">
        <v>1.0036849050168799</v>
      </c>
      <c r="Q1278" s="12">
        <v>1.43214408103823</v>
      </c>
      <c r="R1278" s="12">
        <v>0.94296083759708604</v>
      </c>
      <c r="S1278" s="12">
        <v>1.0757696622763799</v>
      </c>
      <c r="T1278" s="35">
        <v>0.69131380277962196</v>
      </c>
      <c r="U1278" s="34">
        <f t="shared" si="399"/>
        <v>5.3064233543923638E-3</v>
      </c>
      <c r="V1278" s="12">
        <f t="shared" si="400"/>
        <v>0.51817664242259354</v>
      </c>
      <c r="W1278" s="12">
        <f t="shared" si="401"/>
        <v>-8.4730239763983348E-2</v>
      </c>
      <c r="X1278" s="12">
        <f t="shared" si="402"/>
        <v>0.10536920924684548</v>
      </c>
      <c r="Y1278" s="35">
        <f t="shared" si="403"/>
        <v>-0.53258736408833318</v>
      </c>
      <c r="Z1278" s="2"/>
      <c r="AA1278" s="13">
        <v>2</v>
      </c>
      <c r="AB1278" s="13">
        <v>2</v>
      </c>
      <c r="AC1278" s="13">
        <v>2</v>
      </c>
      <c r="AD1278" s="13">
        <v>2</v>
      </c>
      <c r="AE1278" s="14">
        <v>2</v>
      </c>
      <c r="AF1278" s="15">
        <v>22.737500992123302</v>
      </c>
      <c r="AG1278" s="15">
        <v>18.1455370828665</v>
      </c>
      <c r="AH1278" s="15">
        <v>0.29999705072861099</v>
      </c>
      <c r="AI1278" s="15">
        <v>16.550992680793101</v>
      </c>
      <c r="AJ1278" s="2">
        <v>42.162821252810801</v>
      </c>
      <c r="AK1278" s="1">
        <f t="shared" si="404"/>
        <v>0</v>
      </c>
      <c r="AL1278" s="1">
        <f t="shared" si="405"/>
        <v>1</v>
      </c>
      <c r="AM1278" s="1">
        <f t="shared" si="406"/>
        <v>0</v>
      </c>
      <c r="AN1278" s="1">
        <f t="shared" si="407"/>
        <v>0</v>
      </c>
      <c r="AO1278" s="1">
        <f t="shared" si="408"/>
        <v>0</v>
      </c>
      <c r="AP1278" s="1">
        <f t="shared" si="409"/>
        <v>1</v>
      </c>
      <c r="AQ1278" s="1">
        <f t="shared" si="410"/>
        <v>0</v>
      </c>
      <c r="AR1278" s="1">
        <f t="shared" si="411"/>
        <v>2</v>
      </c>
      <c r="AS1278" s="1">
        <f t="shared" si="412"/>
        <v>2</v>
      </c>
      <c r="AT1278" s="1">
        <f t="shared" si="413"/>
        <v>3</v>
      </c>
      <c r="AU1278" s="1">
        <f t="shared" si="414"/>
        <v>2</v>
      </c>
      <c r="AV1278" s="1">
        <f t="shared" si="415"/>
        <v>1</v>
      </c>
      <c r="AW1278" s="1">
        <f t="shared" si="416"/>
        <v>2</v>
      </c>
      <c r="AX1278" s="1">
        <f t="shared" si="417"/>
        <v>0</v>
      </c>
      <c r="AY1278" s="1">
        <v>2</v>
      </c>
      <c r="AZ1278" s="1">
        <f t="shared" si="418"/>
        <v>1</v>
      </c>
      <c r="BA1278" s="1">
        <f t="shared" si="419"/>
        <v>4</v>
      </c>
      <c r="BB1278" s="16"/>
      <c r="BC1278" s="16"/>
      <c r="BD1278" s="16"/>
      <c r="BE1278" s="16"/>
      <c r="BF1278" s="17"/>
      <c r="BG1278" s="16"/>
      <c r="BH1278" s="16"/>
      <c r="BI1278" s="16"/>
      <c r="BJ1278" s="16"/>
      <c r="BK1278" s="16"/>
      <c r="BL1278" s="16"/>
      <c r="BM1278" s="16"/>
      <c r="BN1278" s="16"/>
    </row>
    <row r="1279" spans="1:66" x14ac:dyDescent="0.2">
      <c r="A1279" s="9" t="s">
        <v>466</v>
      </c>
      <c r="B1279" s="43" t="s">
        <v>3136</v>
      </c>
      <c r="C1279" s="9">
        <v>4</v>
      </c>
      <c r="D1279" s="9"/>
      <c r="E1279" s="9"/>
      <c r="F1279" s="9"/>
      <c r="G1279" s="9">
        <v>1</v>
      </c>
      <c r="H1279" s="10">
        <v>35.53</v>
      </c>
      <c r="I1279" s="11">
        <v>0.93</v>
      </c>
      <c r="J1279" s="9">
        <v>967</v>
      </c>
      <c r="K1279" s="2">
        <v>109.47088544466</v>
      </c>
      <c r="L1279" s="11">
        <v>5.47802734375</v>
      </c>
      <c r="M1279" s="9">
        <v>1</v>
      </c>
      <c r="N1279" s="9">
        <v>1</v>
      </c>
      <c r="O1279" s="9">
        <v>1</v>
      </c>
      <c r="P1279" s="34">
        <v>0.86055677758674598</v>
      </c>
      <c r="Q1279" s="12">
        <v>0.82294492899618799</v>
      </c>
      <c r="R1279" s="12">
        <v>0.90292419291636905</v>
      </c>
      <c r="S1279" s="12">
        <v>1.2658660038920699</v>
      </c>
      <c r="T1279" s="35">
        <v>1.03150967042603</v>
      </c>
      <c r="U1279" s="34">
        <f t="shared" si="399"/>
        <v>-0.21665771373104795</v>
      </c>
      <c r="V1279" s="12">
        <f t="shared" si="400"/>
        <v>-0.28113220533697847</v>
      </c>
      <c r="W1279" s="12">
        <f t="shared" si="401"/>
        <v>-0.14732322688726282</v>
      </c>
      <c r="X1279" s="12">
        <f t="shared" si="402"/>
        <v>0.34012469880133162</v>
      </c>
      <c r="Y1279" s="35">
        <f t="shared" si="403"/>
        <v>4.4757346585792612E-2</v>
      </c>
      <c r="Z1279" s="2"/>
      <c r="AA1279" s="13">
        <v>1</v>
      </c>
      <c r="AB1279" s="13">
        <v>1</v>
      </c>
      <c r="AC1279" s="13">
        <v>1</v>
      </c>
      <c r="AD1279" s="13">
        <v>1</v>
      </c>
      <c r="AE1279" s="14">
        <v>1</v>
      </c>
      <c r="AF1279" s="15"/>
      <c r="AG1279" s="15"/>
      <c r="AH1279" s="15"/>
      <c r="AI1279" s="15"/>
      <c r="AJ1279" s="2"/>
      <c r="AK1279" s="1">
        <f t="shared" si="404"/>
        <v>0</v>
      </c>
      <c r="AL1279" s="1">
        <f t="shared" si="405"/>
        <v>0</v>
      </c>
      <c r="AM1279" s="1">
        <f t="shared" si="406"/>
        <v>0</v>
      </c>
      <c r="AN1279" s="1">
        <f t="shared" si="407"/>
        <v>0</v>
      </c>
      <c r="AO1279" s="1">
        <f t="shared" si="408"/>
        <v>0</v>
      </c>
      <c r="AP1279" s="1">
        <f t="shared" si="409"/>
        <v>0</v>
      </c>
      <c r="AQ1279" s="1">
        <f t="shared" si="410"/>
        <v>0</v>
      </c>
      <c r="AR1279" s="1">
        <f t="shared" si="411"/>
        <v>0</v>
      </c>
      <c r="AS1279" s="1">
        <f t="shared" si="412"/>
        <v>0</v>
      </c>
      <c r="AT1279" s="1">
        <f t="shared" si="413"/>
        <v>0</v>
      </c>
      <c r="AU1279" s="1">
        <f t="shared" si="414"/>
        <v>0</v>
      </c>
      <c r="AV1279" s="1">
        <f t="shared" si="415"/>
        <v>0</v>
      </c>
      <c r="AW1279" s="1">
        <f t="shared" si="416"/>
        <v>0</v>
      </c>
      <c r="AX1279" s="1">
        <f t="shared" si="417"/>
        <v>0</v>
      </c>
      <c r="AY1279" s="1">
        <v>4</v>
      </c>
      <c r="AZ1279" s="1">
        <f t="shared" si="418"/>
        <v>4</v>
      </c>
      <c r="BA1279" s="1">
        <f t="shared" si="419"/>
        <v>4</v>
      </c>
      <c r="BB1279" s="16"/>
      <c r="BC1279" s="16"/>
      <c r="BD1279" s="16"/>
      <c r="BE1279" s="16"/>
      <c r="BF1279" s="17"/>
      <c r="BG1279" s="16"/>
      <c r="BH1279" s="16"/>
      <c r="BI1279" s="16"/>
      <c r="BJ1279" s="16"/>
      <c r="BK1279" s="16"/>
      <c r="BL1279" s="16"/>
      <c r="BM1279" s="16"/>
      <c r="BN1279" s="16"/>
    </row>
    <row r="1280" spans="1:66" x14ac:dyDescent="0.2">
      <c r="A1280" s="9" t="s">
        <v>62</v>
      </c>
      <c r="B1280" s="43" t="s">
        <v>3187</v>
      </c>
      <c r="C1280" s="9">
        <v>4</v>
      </c>
      <c r="D1280" s="9"/>
      <c r="E1280" s="9"/>
      <c r="F1280" s="9"/>
      <c r="G1280" s="9">
        <v>1</v>
      </c>
      <c r="H1280" s="10">
        <v>76.73</v>
      </c>
      <c r="I1280" s="11">
        <v>1.35</v>
      </c>
      <c r="J1280" s="9">
        <v>3695</v>
      </c>
      <c r="K1280" s="2">
        <v>399.47855670466402</v>
      </c>
      <c r="L1280" s="11">
        <v>7.02001953125</v>
      </c>
      <c r="M1280" s="9">
        <v>2</v>
      </c>
      <c r="N1280" s="9">
        <v>2</v>
      </c>
      <c r="O1280" s="9">
        <v>2</v>
      </c>
      <c r="P1280" s="34">
        <v>1.2618642248374099</v>
      </c>
      <c r="Q1280" s="12">
        <v>1.52161186593133</v>
      </c>
      <c r="R1280" s="12">
        <v>0.90003051403120804</v>
      </c>
      <c r="S1280" s="12">
        <v>1.2632047607879</v>
      </c>
      <c r="T1280" s="35">
        <v>0.81803764427354797</v>
      </c>
      <c r="U1280" s="34">
        <f t="shared" si="399"/>
        <v>0.33555668631751767</v>
      </c>
      <c r="V1280" s="12">
        <f t="shared" si="400"/>
        <v>0.60560040187206066</v>
      </c>
      <c r="W1280" s="12">
        <f t="shared" si="401"/>
        <v>-0.1519541804503397</v>
      </c>
      <c r="X1280" s="12">
        <f t="shared" si="402"/>
        <v>0.33708851357499853</v>
      </c>
      <c r="Y1280" s="35">
        <f t="shared" si="403"/>
        <v>-0.28976086057467576</v>
      </c>
      <c r="Z1280" s="2"/>
      <c r="AA1280" s="13">
        <v>1</v>
      </c>
      <c r="AB1280" s="13">
        <v>1</v>
      </c>
      <c r="AC1280" s="13">
        <v>1</v>
      </c>
      <c r="AD1280" s="13">
        <v>1</v>
      </c>
      <c r="AE1280" s="14">
        <v>1</v>
      </c>
      <c r="AF1280" s="15"/>
      <c r="AG1280" s="15"/>
      <c r="AH1280" s="15"/>
      <c r="AI1280" s="15"/>
      <c r="AJ1280" s="2"/>
      <c r="AK1280" s="1">
        <f t="shared" si="404"/>
        <v>0</v>
      </c>
      <c r="AL1280" s="1">
        <f t="shared" si="405"/>
        <v>2</v>
      </c>
      <c r="AM1280" s="1">
        <f t="shared" si="406"/>
        <v>0</v>
      </c>
      <c r="AN1280" s="1">
        <f t="shared" si="407"/>
        <v>0</v>
      </c>
      <c r="AO1280" s="1">
        <f t="shared" si="408"/>
        <v>0</v>
      </c>
      <c r="AP1280" s="1">
        <f t="shared" si="409"/>
        <v>2</v>
      </c>
      <c r="AQ1280" s="1">
        <f t="shared" si="410"/>
        <v>0</v>
      </c>
      <c r="AR1280" s="1">
        <f t="shared" si="411"/>
        <v>0</v>
      </c>
      <c r="AS1280" s="1">
        <f t="shared" si="412"/>
        <v>0</v>
      </c>
      <c r="AT1280" s="1">
        <f t="shared" si="413"/>
        <v>0</v>
      </c>
      <c r="AU1280" s="1">
        <f t="shared" si="414"/>
        <v>0</v>
      </c>
      <c r="AV1280" s="1">
        <f t="shared" si="415"/>
        <v>0</v>
      </c>
      <c r="AW1280" s="1">
        <f t="shared" si="416"/>
        <v>0</v>
      </c>
      <c r="AX1280" s="1">
        <f t="shared" si="417"/>
        <v>1</v>
      </c>
      <c r="AY1280" s="1">
        <v>2</v>
      </c>
      <c r="AZ1280" s="1">
        <f t="shared" si="418"/>
        <v>1</v>
      </c>
      <c r="BA1280" s="1">
        <f t="shared" si="419"/>
        <v>4</v>
      </c>
      <c r="BB1280" s="16"/>
      <c r="BC1280" s="16"/>
      <c r="BD1280" s="16"/>
      <c r="BE1280" s="16"/>
      <c r="BF1280" s="17"/>
      <c r="BG1280" s="16"/>
      <c r="BH1280" s="16"/>
      <c r="BI1280" s="16"/>
      <c r="BJ1280" s="16"/>
      <c r="BK1280" s="16"/>
      <c r="BL1280" s="16"/>
      <c r="BM1280" s="16"/>
      <c r="BN1280" s="16"/>
    </row>
    <row r="1281" spans="1:66" ht="21" x14ac:dyDescent="0.2">
      <c r="A1281" s="9" t="s">
        <v>1269</v>
      </c>
      <c r="B1281" s="43" t="s">
        <v>2610</v>
      </c>
      <c r="C1281" s="9">
        <v>4</v>
      </c>
      <c r="D1281" s="9"/>
      <c r="E1281" s="9"/>
      <c r="F1281" s="9"/>
      <c r="G1281" s="9">
        <v>1</v>
      </c>
      <c r="H1281" s="10">
        <v>89.245600757352094</v>
      </c>
      <c r="I1281" s="11">
        <v>6.37</v>
      </c>
      <c r="J1281" s="9">
        <v>408</v>
      </c>
      <c r="K1281" s="2">
        <v>44.938462014659997</v>
      </c>
      <c r="L1281" s="11">
        <v>8.64599609375</v>
      </c>
      <c r="M1281" s="9">
        <v>2</v>
      </c>
      <c r="N1281" s="9">
        <v>2</v>
      </c>
      <c r="O1281" s="9">
        <v>3</v>
      </c>
      <c r="P1281" s="34">
        <v>0.90753496459948602</v>
      </c>
      <c r="Q1281" s="12">
        <v>1.4273192159136101</v>
      </c>
      <c r="R1281" s="12">
        <v>0.88563787595213295</v>
      </c>
      <c r="S1281" s="12">
        <v>0.89955419066133702</v>
      </c>
      <c r="T1281" s="35">
        <v>0.62720108548395204</v>
      </c>
      <c r="U1281" s="34">
        <f t="shared" si="399"/>
        <v>-0.1399748679965398</v>
      </c>
      <c r="V1281" s="12">
        <f t="shared" si="400"/>
        <v>0.51330802557292332</v>
      </c>
      <c r="W1281" s="12">
        <f t="shared" si="401"/>
        <v>-0.17521117190991375</v>
      </c>
      <c r="X1281" s="12">
        <f t="shared" si="402"/>
        <v>-0.15271790041064867</v>
      </c>
      <c r="Y1281" s="35">
        <f t="shared" si="403"/>
        <v>-0.67300003858959923</v>
      </c>
      <c r="Z1281" s="2"/>
      <c r="AA1281" s="13">
        <v>2</v>
      </c>
      <c r="AB1281" s="13">
        <v>2</v>
      </c>
      <c r="AC1281" s="13">
        <v>2</v>
      </c>
      <c r="AD1281" s="13">
        <v>2</v>
      </c>
      <c r="AE1281" s="14">
        <v>2</v>
      </c>
      <c r="AF1281" s="15">
        <v>9.5030660367726298</v>
      </c>
      <c r="AG1281" s="15">
        <v>18.229485900798501</v>
      </c>
      <c r="AH1281" s="15">
        <v>18.3707403552323</v>
      </c>
      <c r="AI1281" s="15">
        <v>78.509995956720005</v>
      </c>
      <c r="AJ1281" s="2">
        <v>8.6149096973790797</v>
      </c>
      <c r="AK1281" s="1">
        <f t="shared" si="404"/>
        <v>0</v>
      </c>
      <c r="AL1281" s="1">
        <f t="shared" si="405"/>
        <v>1</v>
      </c>
      <c r="AM1281" s="1">
        <f t="shared" si="406"/>
        <v>0</v>
      </c>
      <c r="AN1281" s="1">
        <f t="shared" si="407"/>
        <v>0</v>
      </c>
      <c r="AO1281" s="1">
        <f t="shared" si="408"/>
        <v>-1</v>
      </c>
      <c r="AP1281" s="1">
        <f t="shared" si="409"/>
        <v>0</v>
      </c>
      <c r="AQ1281" s="1">
        <f t="shared" si="410"/>
        <v>0</v>
      </c>
      <c r="AR1281" s="1">
        <f t="shared" si="411"/>
        <v>3</v>
      </c>
      <c r="AS1281" s="1">
        <f t="shared" si="412"/>
        <v>2</v>
      </c>
      <c r="AT1281" s="1">
        <f t="shared" si="413"/>
        <v>2</v>
      </c>
      <c r="AU1281" s="1">
        <f t="shared" si="414"/>
        <v>0</v>
      </c>
      <c r="AV1281" s="1">
        <f t="shared" si="415"/>
        <v>3</v>
      </c>
      <c r="AW1281" s="1">
        <f t="shared" si="416"/>
        <v>2</v>
      </c>
      <c r="AX1281" s="1">
        <f t="shared" si="417"/>
        <v>1</v>
      </c>
      <c r="AY1281" s="1">
        <v>2</v>
      </c>
      <c r="AZ1281" s="1">
        <f t="shared" si="418"/>
        <v>1</v>
      </c>
      <c r="BA1281" s="1">
        <f t="shared" si="419"/>
        <v>4</v>
      </c>
      <c r="BB1281" s="16"/>
      <c r="BC1281" s="16"/>
      <c r="BD1281" s="16"/>
      <c r="BE1281" s="16"/>
      <c r="BF1281" s="17"/>
      <c r="BG1281" s="16"/>
      <c r="BH1281" s="16"/>
      <c r="BI1281" s="16"/>
      <c r="BJ1281" s="16"/>
      <c r="BK1281" s="16"/>
      <c r="BL1281" s="16"/>
      <c r="BM1281" s="16"/>
      <c r="BN1281" s="16"/>
    </row>
    <row r="1282" spans="1:66" x14ac:dyDescent="0.2">
      <c r="A1282" s="9" t="s">
        <v>862</v>
      </c>
      <c r="B1282" s="43" t="s">
        <v>2077</v>
      </c>
      <c r="C1282" s="9">
        <v>4</v>
      </c>
      <c r="D1282" s="9"/>
      <c r="E1282" s="9"/>
      <c r="F1282" s="9"/>
      <c r="G1282" s="9">
        <v>1</v>
      </c>
      <c r="H1282" s="10">
        <v>79.34</v>
      </c>
      <c r="I1282" s="11">
        <v>5.91</v>
      </c>
      <c r="J1282" s="9">
        <v>254</v>
      </c>
      <c r="K1282" s="2">
        <v>29.487560394660001</v>
      </c>
      <c r="L1282" s="11">
        <v>5.94775390625</v>
      </c>
      <c r="M1282" s="9">
        <v>1</v>
      </c>
      <c r="N1282" s="9">
        <v>1</v>
      </c>
      <c r="O1282" s="9">
        <v>1</v>
      </c>
      <c r="P1282" s="34">
        <v>1.16519134828149</v>
      </c>
      <c r="Q1282" s="12">
        <v>0.73002206263822</v>
      </c>
      <c r="R1282" s="12">
        <v>0.86836970890542098</v>
      </c>
      <c r="S1282" s="12">
        <v>4.9281290937622999E-2</v>
      </c>
      <c r="T1282" s="35">
        <v>1.57443890814229</v>
      </c>
      <c r="U1282" s="34">
        <f t="shared" ref="U1282:U1291" si="420">LOG(P1282,2)</f>
        <v>0.22056689440609897</v>
      </c>
      <c r="V1282" s="12">
        <f t="shared" ref="V1282:V1291" si="421">LOG(Q1282,2)</f>
        <v>-0.45398802928132664</v>
      </c>
      <c r="W1282" s="12">
        <f t="shared" ref="W1282:W1291" si="422">LOG(R1282,2)</f>
        <v>-0.20361869317903661</v>
      </c>
      <c r="X1282" s="12">
        <f t="shared" ref="X1282:X1291" si="423">LOG(S1282,2)</f>
        <v>-4.3428161414344197</v>
      </c>
      <c r="Y1282" s="35">
        <f t="shared" ref="Y1282:Y1291" si="424">LOG(T1282,2)</f>
        <v>0.65483777866729387</v>
      </c>
      <c r="Z1282" s="2"/>
      <c r="AA1282" s="13">
        <v>1</v>
      </c>
      <c r="AB1282" s="13">
        <v>1</v>
      </c>
      <c r="AC1282" s="13">
        <v>1</v>
      </c>
      <c r="AD1282" s="13">
        <v>1</v>
      </c>
      <c r="AE1282" s="14">
        <v>1</v>
      </c>
      <c r="AF1282" s="15"/>
      <c r="AG1282" s="15"/>
      <c r="AH1282" s="15"/>
      <c r="AI1282" s="15"/>
      <c r="AJ1282" s="2"/>
      <c r="AK1282" s="1">
        <f t="shared" ref="AK1282:AK1345" si="425">IF(P1282&gt;2.999,5,IF(P1282&gt;2.499,4,IF(P1282&gt;1.999,3,IF(P1282&gt;1.499,2,IF(P1282&gt;1.299,1,IF(P1282="",0,IF(P1282&lt;0.334,4,IF(P1282&lt;0.401,3,IF(P1282&lt;0.501,2,IF(P1282&lt;0.668,1,0))))))))))</f>
        <v>0</v>
      </c>
      <c r="AL1282" s="1">
        <f t="shared" ref="AL1282:AL1345" si="426">IF(Q1282&gt;2.999,5,IF(Q1282&gt;2.499,4,IF(Q1282&gt;1.999,3,IF(Q1282&gt;1.499,2,IF(Q1282&gt;1.299,1,IF(Q1282="",0,IF(Q1282&lt;0.334,4,IF(Q1282&lt;0.401,3,IF(Q1282&lt;0.501,2,IF(Q1282&lt;0.668,1,0))))))))))</f>
        <v>0</v>
      </c>
      <c r="AM1282" s="1">
        <f t="shared" ref="AM1282:AM1345" si="427">IF(R1282&gt;2.999,5,IF(R1282&gt;2.499,4,IF(R1282&gt;1.999,3,IF(R1282&gt;1.499,2,IF(R1282&gt;1.299,1,IF(R1282="",0,IF(R1282&lt;0.334,4,IF(R1282&lt;0.401,3,IF(R1282&lt;0.501,2,IF(R1282&lt;0.668,1,0))))))))))</f>
        <v>0</v>
      </c>
      <c r="AN1282" s="1">
        <f t="shared" ref="AN1282:AN1345" si="428">IF(S1282&gt;2.999,5,IF(S1282&gt;2.499,4,IF(S1282&gt;1.999,3,IF(S1282&gt;1.499,2,IF(S1282&gt;1.299,1,IF(S1282="",0,IF(S1282&lt;0.334,4,IF(S1282&lt;0.401,3,IF(S1282&lt;0.501,2,IF(S1282&lt;0.668,1,0))))))))))</f>
        <v>4</v>
      </c>
      <c r="AO1282" s="1">
        <f t="shared" ref="AO1282:AO1345" si="429">IF(T1282&gt;2.999,-5,IF(T1282&gt;2.499,-4,IF(T1282&gt;1.999,-3,IF(T1282&gt;1.499,-2,IF(T1282&gt;1.299,-1,IF(T1282="",0,IF(T1282&lt;0.334,-4,IF(T1282&lt;0.401,-3,IF(T1282&lt;0.501,-2,IF(T1282&lt;0.668,-1,0))))))))))</f>
        <v>-2</v>
      </c>
      <c r="AP1282" s="1">
        <f t="shared" ref="AP1282:AP1345" si="430">AK1282+AL1282+AM1282+AN1282+AO1282</f>
        <v>2</v>
      </c>
      <c r="AQ1282" s="1">
        <f t="shared" ref="AQ1282:AQ1345" si="431">IF(AA1282&gt;11.999,3,IF(AA1282&gt;5.999,2,IF(AA1282&gt;2.999,1,0)))</f>
        <v>0</v>
      </c>
      <c r="AR1282" s="1">
        <f t="shared" ref="AR1282:AR1345" si="432">IF(AF1282="",0,IF(AF1282&lt;10.001,3,IF(AF1282&lt;25.001,2,IF(AF1282&lt;50.001,1,0))))</f>
        <v>0</v>
      </c>
      <c r="AS1282" s="1">
        <f t="shared" ref="AS1282:AS1345" si="433">IF(AG1282="",0,IF(AG1282&lt;10.001,3,IF(AG1282&lt;25.001,2,IF(AG1282&lt;50.001,1,0))))</f>
        <v>0</v>
      </c>
      <c r="AT1282" s="1">
        <f t="shared" ref="AT1282:AT1345" si="434">IF(AH1282="",0,IF(AH1282&lt;10.001,3,IF(AH1282&lt;25.001,2,IF(AH1282&lt;50.001,1,0))))</f>
        <v>0</v>
      </c>
      <c r="AU1282" s="1">
        <f t="shared" ref="AU1282:AU1345" si="435">IF(AI1282="",0,IF(AI1282&lt;10.001,3,IF(AI1282&lt;25.001,2,IF(AI1282&lt;50.001,1,0))))</f>
        <v>0</v>
      </c>
      <c r="AV1282" s="1">
        <f t="shared" ref="AV1282:AV1345" si="436">IF(AJ1282="",0,IF(AJ1282&lt;10.001,3,IF(AJ1282&lt;25.001,2,IF(AJ1282&lt;50.001,1,0))))</f>
        <v>0</v>
      </c>
      <c r="AW1282" s="1">
        <f t="shared" ref="AW1282:AW1345" si="437">AVERAGE(AR1282:AV1282)</f>
        <v>0</v>
      </c>
      <c r="AX1282" s="1">
        <f t="shared" ref="AX1282:AX1345" si="438">IF(M1282&gt;5.999,4,IF(M1282&gt;2.999,2,IF(M1282&gt;1.999,1,0)))</f>
        <v>0</v>
      </c>
      <c r="AY1282" s="1">
        <v>5</v>
      </c>
      <c r="AZ1282" s="1">
        <f t="shared" ref="AZ1282:AZ1345" si="439">IF(AY1282=1,8,IF(AY1282=2,1,IF(AY1282=3,6,IF(AY1282=4,4,IF(AY1282=5,2,0)))))</f>
        <v>2</v>
      </c>
      <c r="BA1282" s="1">
        <f t="shared" ref="BA1282:BA1345" si="440">SUM(AP1282,AQ1282,AW1282,AX1282,AZ1282)</f>
        <v>4</v>
      </c>
      <c r="BB1282" s="16"/>
      <c r="BC1282" s="16"/>
      <c r="BD1282" s="16"/>
      <c r="BE1282" s="16"/>
      <c r="BF1282" s="17"/>
      <c r="BG1282" s="16"/>
      <c r="BH1282" s="16"/>
      <c r="BI1282" s="16"/>
      <c r="BJ1282" s="16"/>
      <c r="BK1282" s="16"/>
      <c r="BL1282" s="16"/>
      <c r="BM1282" s="16"/>
      <c r="BN1282" s="16"/>
    </row>
    <row r="1283" spans="1:66" x14ac:dyDescent="0.2">
      <c r="A1283" s="9" t="s">
        <v>105</v>
      </c>
      <c r="B1283" s="43" t="s">
        <v>2961</v>
      </c>
      <c r="C1283" s="9">
        <v>4</v>
      </c>
      <c r="D1283" s="9"/>
      <c r="E1283" s="9"/>
      <c r="F1283" s="9"/>
      <c r="G1283" s="9">
        <v>1</v>
      </c>
      <c r="H1283" s="10">
        <v>49.11</v>
      </c>
      <c r="I1283" s="11">
        <v>1.04</v>
      </c>
      <c r="J1283" s="9">
        <v>960</v>
      </c>
      <c r="K1283" s="2">
        <v>111.56081805466</v>
      </c>
      <c r="L1283" s="11">
        <v>7.86962890625</v>
      </c>
      <c r="M1283" s="9">
        <v>1</v>
      </c>
      <c r="N1283" s="9">
        <v>1</v>
      </c>
      <c r="O1283" s="9">
        <v>1</v>
      </c>
      <c r="P1283" s="34">
        <v>1.2420780099783599</v>
      </c>
      <c r="Q1283" s="12">
        <v>1.55058644036977</v>
      </c>
      <c r="R1283" s="12">
        <v>0.86148188340085796</v>
      </c>
      <c r="S1283" s="12">
        <v>1.42275731391889</v>
      </c>
      <c r="T1283" s="35">
        <v>0.79016436359727205</v>
      </c>
      <c r="U1283" s="34">
        <f t="shared" si="420"/>
        <v>0.31275578633988083</v>
      </c>
      <c r="V1283" s="12">
        <f t="shared" si="421"/>
        <v>0.63281395395228901</v>
      </c>
      <c r="W1283" s="12">
        <f t="shared" si="422"/>
        <v>-0.21510763738381355</v>
      </c>
      <c r="X1283" s="12">
        <f t="shared" si="423"/>
        <v>0.50868959590167506</v>
      </c>
      <c r="Y1283" s="35">
        <f t="shared" si="424"/>
        <v>-0.33977531263255334</v>
      </c>
      <c r="Z1283" s="2"/>
      <c r="AA1283" s="13">
        <v>1</v>
      </c>
      <c r="AB1283" s="13">
        <v>1</v>
      </c>
      <c r="AC1283" s="13">
        <v>1</v>
      </c>
      <c r="AD1283" s="13">
        <v>1</v>
      </c>
      <c r="AE1283" s="14">
        <v>1</v>
      </c>
      <c r="AF1283" s="15"/>
      <c r="AG1283" s="15"/>
      <c r="AH1283" s="15"/>
      <c r="AI1283" s="15"/>
      <c r="AJ1283" s="2"/>
      <c r="AK1283" s="1">
        <f t="shared" si="425"/>
        <v>0</v>
      </c>
      <c r="AL1283" s="1">
        <f t="shared" si="426"/>
        <v>2</v>
      </c>
      <c r="AM1283" s="1">
        <f t="shared" si="427"/>
        <v>0</v>
      </c>
      <c r="AN1283" s="1">
        <f t="shared" si="428"/>
        <v>1</v>
      </c>
      <c r="AO1283" s="1">
        <f t="shared" si="429"/>
        <v>0</v>
      </c>
      <c r="AP1283" s="1">
        <f t="shared" si="430"/>
        <v>3</v>
      </c>
      <c r="AQ1283" s="1">
        <f t="shared" si="431"/>
        <v>0</v>
      </c>
      <c r="AR1283" s="1">
        <f t="shared" si="432"/>
        <v>0</v>
      </c>
      <c r="AS1283" s="1">
        <f t="shared" si="433"/>
        <v>0</v>
      </c>
      <c r="AT1283" s="1">
        <f t="shared" si="434"/>
        <v>0</v>
      </c>
      <c r="AU1283" s="1">
        <f t="shared" si="435"/>
        <v>0</v>
      </c>
      <c r="AV1283" s="1">
        <f t="shared" si="436"/>
        <v>0</v>
      </c>
      <c r="AW1283" s="1">
        <f t="shared" si="437"/>
        <v>0</v>
      </c>
      <c r="AX1283" s="1">
        <f t="shared" si="438"/>
        <v>0</v>
      </c>
      <c r="AY1283" s="1">
        <v>2</v>
      </c>
      <c r="AZ1283" s="1">
        <f t="shared" si="439"/>
        <v>1</v>
      </c>
      <c r="BA1283" s="1">
        <f t="shared" si="440"/>
        <v>4</v>
      </c>
      <c r="BB1283" s="16"/>
      <c r="BC1283" s="16"/>
      <c r="BD1283" s="16"/>
      <c r="BE1283" s="16"/>
      <c r="BF1283" s="17"/>
      <c r="BG1283" s="16"/>
      <c r="BH1283" s="16"/>
      <c r="BI1283" s="16"/>
      <c r="BJ1283" s="16"/>
      <c r="BK1283" s="16"/>
      <c r="BL1283" s="16"/>
      <c r="BM1283" s="16"/>
      <c r="BN1283" s="16"/>
    </row>
    <row r="1284" spans="1:66" ht="21" x14ac:dyDescent="0.2">
      <c r="A1284" s="9" t="s">
        <v>1583</v>
      </c>
      <c r="B1284" s="43" t="s">
        <v>2959</v>
      </c>
      <c r="C1284" s="9">
        <v>4</v>
      </c>
      <c r="D1284" s="9"/>
      <c r="E1284" s="9"/>
      <c r="F1284" s="9"/>
      <c r="G1284" s="9">
        <v>1</v>
      </c>
      <c r="H1284" s="10">
        <v>77.117796115788096</v>
      </c>
      <c r="I1284" s="11">
        <v>1.41</v>
      </c>
      <c r="J1284" s="9">
        <v>498</v>
      </c>
      <c r="K1284" s="2">
        <v>54.250378124660102</v>
      </c>
      <c r="L1284" s="11">
        <v>5.52880859375</v>
      </c>
      <c r="M1284" s="9">
        <v>1</v>
      </c>
      <c r="N1284" s="9">
        <v>1</v>
      </c>
      <c r="O1284" s="9">
        <v>4</v>
      </c>
      <c r="P1284" s="34">
        <v>1.02587437069828</v>
      </c>
      <c r="Q1284" s="12">
        <v>1.14298006699877</v>
      </c>
      <c r="R1284" s="12">
        <v>0.83032354176668299</v>
      </c>
      <c r="S1284" s="12">
        <v>1.2872150095613999</v>
      </c>
      <c r="T1284" s="35">
        <v>0.88536035557842996</v>
      </c>
      <c r="U1284" s="34">
        <f t="shared" si="420"/>
        <v>3.6854068305775742E-2</v>
      </c>
      <c r="V1284" s="12">
        <f t="shared" si="421"/>
        <v>0.19280024389116712</v>
      </c>
      <c r="W1284" s="12">
        <f t="shared" si="422"/>
        <v>-0.26825449198215817</v>
      </c>
      <c r="X1284" s="12">
        <f t="shared" si="423"/>
        <v>0.3642530538072688</v>
      </c>
      <c r="Y1284" s="35">
        <f t="shared" si="424"/>
        <v>-0.17566332060553175</v>
      </c>
      <c r="Z1284" s="2"/>
      <c r="AA1284" s="13">
        <v>2</v>
      </c>
      <c r="AB1284" s="13">
        <v>2</v>
      </c>
      <c r="AC1284" s="13">
        <v>2</v>
      </c>
      <c r="AD1284" s="13">
        <v>2</v>
      </c>
      <c r="AE1284" s="14">
        <v>2</v>
      </c>
      <c r="AF1284" s="15">
        <v>3.99704374975633</v>
      </c>
      <c r="AG1284" s="15">
        <v>2.4669764945699999</v>
      </c>
      <c r="AH1284" s="15">
        <v>0.25455575383678403</v>
      </c>
      <c r="AI1284" s="15">
        <v>0.231304419327759</v>
      </c>
      <c r="AJ1284" s="2">
        <v>6.4688018881336298</v>
      </c>
      <c r="AK1284" s="1">
        <f t="shared" si="425"/>
        <v>0</v>
      </c>
      <c r="AL1284" s="1">
        <f t="shared" si="426"/>
        <v>0</v>
      </c>
      <c r="AM1284" s="1">
        <f t="shared" si="427"/>
        <v>0</v>
      </c>
      <c r="AN1284" s="1">
        <f t="shared" si="428"/>
        <v>0</v>
      </c>
      <c r="AO1284" s="1">
        <f t="shared" si="429"/>
        <v>0</v>
      </c>
      <c r="AP1284" s="1">
        <f t="shared" si="430"/>
        <v>0</v>
      </c>
      <c r="AQ1284" s="1">
        <f t="shared" si="431"/>
        <v>0</v>
      </c>
      <c r="AR1284" s="1">
        <f t="shared" si="432"/>
        <v>3</v>
      </c>
      <c r="AS1284" s="1">
        <f t="shared" si="433"/>
        <v>3</v>
      </c>
      <c r="AT1284" s="1">
        <f t="shared" si="434"/>
        <v>3</v>
      </c>
      <c r="AU1284" s="1">
        <f t="shared" si="435"/>
        <v>3</v>
      </c>
      <c r="AV1284" s="1">
        <f t="shared" si="436"/>
        <v>3</v>
      </c>
      <c r="AW1284" s="1">
        <f t="shared" si="437"/>
        <v>3</v>
      </c>
      <c r="AX1284" s="1">
        <f t="shared" si="438"/>
        <v>0</v>
      </c>
      <c r="AY1284" s="1">
        <v>2</v>
      </c>
      <c r="AZ1284" s="1">
        <f t="shared" si="439"/>
        <v>1</v>
      </c>
      <c r="BA1284" s="1">
        <f t="shared" si="440"/>
        <v>4</v>
      </c>
      <c r="BB1284" s="16"/>
      <c r="BC1284" s="16"/>
      <c r="BD1284" s="16"/>
      <c r="BE1284" s="16"/>
      <c r="BF1284" s="17"/>
      <c r="BG1284" s="16"/>
      <c r="BH1284" s="16"/>
      <c r="BI1284" s="16"/>
      <c r="BJ1284" s="16"/>
      <c r="BK1284" s="16"/>
      <c r="BL1284" s="16"/>
      <c r="BM1284" s="16"/>
      <c r="BN1284" s="16"/>
    </row>
    <row r="1285" spans="1:66" x14ac:dyDescent="0.2">
      <c r="A1285" s="9" t="s">
        <v>775</v>
      </c>
      <c r="B1285" s="43" t="s">
        <v>2604</v>
      </c>
      <c r="C1285" s="9">
        <v>4</v>
      </c>
      <c r="D1285" s="9"/>
      <c r="E1285" s="9"/>
      <c r="F1285" s="9"/>
      <c r="G1285" s="9">
        <v>3</v>
      </c>
      <c r="H1285" s="10">
        <v>136.61856684064401</v>
      </c>
      <c r="I1285" s="11">
        <v>25.93</v>
      </c>
      <c r="J1285" s="9">
        <v>216</v>
      </c>
      <c r="K1285" s="2">
        <v>23.46778674466</v>
      </c>
      <c r="L1285" s="11">
        <v>8.41162109375</v>
      </c>
      <c r="M1285" s="9">
        <v>4</v>
      </c>
      <c r="N1285" s="9">
        <v>4</v>
      </c>
      <c r="O1285" s="9">
        <v>5</v>
      </c>
      <c r="P1285" s="34">
        <v>0.39841673386204102</v>
      </c>
      <c r="Q1285" s="12">
        <v>1.13607870154385</v>
      </c>
      <c r="R1285" s="12">
        <v>0.827932336906681</v>
      </c>
      <c r="S1285" s="12">
        <v>1.2939651982678799</v>
      </c>
      <c r="T1285" s="35">
        <v>0.30921469664581103</v>
      </c>
      <c r="U1285" s="34">
        <f t="shared" si="420"/>
        <v>-1.3276498517163473</v>
      </c>
      <c r="V1285" s="12">
        <f t="shared" si="421"/>
        <v>0.18406278061207126</v>
      </c>
      <c r="W1285" s="12">
        <f t="shared" si="422"/>
        <v>-0.27241522716031752</v>
      </c>
      <c r="X1285" s="12">
        <f t="shared" si="423"/>
        <v>0.3717988159691189</v>
      </c>
      <c r="Y1285" s="35">
        <f t="shared" si="424"/>
        <v>-1.693319204233436</v>
      </c>
      <c r="Z1285" s="2"/>
      <c r="AA1285" s="13">
        <v>4</v>
      </c>
      <c r="AB1285" s="13">
        <v>4</v>
      </c>
      <c r="AC1285" s="13">
        <v>4</v>
      </c>
      <c r="AD1285" s="13">
        <v>4</v>
      </c>
      <c r="AE1285" s="14">
        <v>4</v>
      </c>
      <c r="AF1285" s="15">
        <v>111.528020748809</v>
      </c>
      <c r="AG1285" s="15">
        <v>28.504867256204999</v>
      </c>
      <c r="AH1285" s="15">
        <v>3.8347293494648298</v>
      </c>
      <c r="AI1285" s="15">
        <v>38.2098175343449</v>
      </c>
      <c r="AJ1285" s="2">
        <v>84.286954929264596</v>
      </c>
      <c r="AK1285" s="1">
        <f t="shared" si="425"/>
        <v>3</v>
      </c>
      <c r="AL1285" s="1">
        <f t="shared" si="426"/>
        <v>0</v>
      </c>
      <c r="AM1285" s="1">
        <f t="shared" si="427"/>
        <v>0</v>
      </c>
      <c r="AN1285" s="1">
        <f t="shared" si="428"/>
        <v>0</v>
      </c>
      <c r="AO1285" s="1">
        <f t="shared" si="429"/>
        <v>-4</v>
      </c>
      <c r="AP1285" s="1">
        <f t="shared" si="430"/>
        <v>-1</v>
      </c>
      <c r="AQ1285" s="1">
        <f t="shared" si="431"/>
        <v>1</v>
      </c>
      <c r="AR1285" s="1">
        <f t="shared" si="432"/>
        <v>0</v>
      </c>
      <c r="AS1285" s="1">
        <f t="shared" si="433"/>
        <v>1</v>
      </c>
      <c r="AT1285" s="1">
        <f t="shared" si="434"/>
        <v>3</v>
      </c>
      <c r="AU1285" s="1">
        <f t="shared" si="435"/>
        <v>1</v>
      </c>
      <c r="AV1285" s="1">
        <f t="shared" si="436"/>
        <v>0</v>
      </c>
      <c r="AW1285" s="1">
        <f t="shared" si="437"/>
        <v>1</v>
      </c>
      <c r="AX1285" s="1">
        <f t="shared" si="438"/>
        <v>2</v>
      </c>
      <c r="AY1285" s="1">
        <v>2</v>
      </c>
      <c r="AZ1285" s="1">
        <f t="shared" si="439"/>
        <v>1</v>
      </c>
      <c r="BA1285" s="1">
        <f t="shared" si="440"/>
        <v>4</v>
      </c>
      <c r="BB1285" s="16"/>
      <c r="BC1285" s="16"/>
      <c r="BD1285" s="16"/>
      <c r="BE1285" s="16"/>
      <c r="BF1285" s="17"/>
      <c r="BG1285" s="16"/>
      <c r="BH1285" s="16"/>
      <c r="BI1285" s="16"/>
      <c r="BJ1285" s="16"/>
      <c r="BK1285" s="16"/>
      <c r="BL1285" s="16"/>
      <c r="BM1285" s="16"/>
      <c r="BN1285" s="16"/>
    </row>
    <row r="1286" spans="1:66" x14ac:dyDescent="0.2">
      <c r="A1286" s="9" t="s">
        <v>1490</v>
      </c>
      <c r="B1286" s="43" t="s">
        <v>2606</v>
      </c>
      <c r="C1286" s="9">
        <v>4</v>
      </c>
      <c r="D1286" s="9"/>
      <c r="E1286" s="9"/>
      <c r="F1286" s="9"/>
      <c r="G1286" s="9">
        <v>3</v>
      </c>
      <c r="H1286" s="10">
        <v>37.340000000000003</v>
      </c>
      <c r="I1286" s="11">
        <v>1.68</v>
      </c>
      <c r="J1286" s="9">
        <v>416</v>
      </c>
      <c r="K1286" s="2">
        <v>46.499613034660001</v>
      </c>
      <c r="L1286" s="11">
        <v>5.28759765625</v>
      </c>
      <c r="M1286" s="9">
        <v>1</v>
      </c>
      <c r="N1286" s="9">
        <v>1</v>
      </c>
      <c r="O1286" s="9">
        <v>1</v>
      </c>
      <c r="P1286" s="34">
        <v>0.75197065145600905</v>
      </c>
      <c r="Q1286" s="12">
        <v>0.91172419808931904</v>
      </c>
      <c r="R1286" s="12">
        <v>0.771282852603558</v>
      </c>
      <c r="S1286" s="12">
        <v>1.03455168505704</v>
      </c>
      <c r="T1286" s="35">
        <v>0.81358317222110699</v>
      </c>
      <c r="U1286" s="34">
        <f t="shared" si="420"/>
        <v>-0.41125173860296355</v>
      </c>
      <c r="V1286" s="12">
        <f t="shared" si="421"/>
        <v>-0.13333062820127603</v>
      </c>
      <c r="W1286" s="12">
        <f t="shared" si="422"/>
        <v>-0.37466805807580605</v>
      </c>
      <c r="X1286" s="12">
        <f t="shared" si="423"/>
        <v>4.9005722445710602E-2</v>
      </c>
      <c r="Y1286" s="35">
        <f t="shared" si="424"/>
        <v>-0.29763825542182543</v>
      </c>
      <c r="Z1286" s="2"/>
      <c r="AA1286" s="13">
        <v>1</v>
      </c>
      <c r="AB1286" s="13">
        <v>1</v>
      </c>
      <c r="AC1286" s="13">
        <v>1</v>
      </c>
      <c r="AD1286" s="13">
        <v>1</v>
      </c>
      <c r="AE1286" s="14">
        <v>1</v>
      </c>
      <c r="AF1286" s="15"/>
      <c r="AG1286" s="15"/>
      <c r="AH1286" s="15"/>
      <c r="AI1286" s="15"/>
      <c r="AJ1286" s="2"/>
      <c r="AK1286" s="1">
        <f t="shared" si="425"/>
        <v>0</v>
      </c>
      <c r="AL1286" s="1">
        <f t="shared" si="426"/>
        <v>0</v>
      </c>
      <c r="AM1286" s="1">
        <f t="shared" si="427"/>
        <v>0</v>
      </c>
      <c r="AN1286" s="1">
        <f t="shared" si="428"/>
        <v>0</v>
      </c>
      <c r="AO1286" s="1">
        <f t="shared" si="429"/>
        <v>0</v>
      </c>
      <c r="AP1286" s="1">
        <f t="shared" si="430"/>
        <v>0</v>
      </c>
      <c r="AQ1286" s="1">
        <f t="shared" si="431"/>
        <v>0</v>
      </c>
      <c r="AR1286" s="1">
        <f t="shared" si="432"/>
        <v>0</v>
      </c>
      <c r="AS1286" s="1">
        <f t="shared" si="433"/>
        <v>0</v>
      </c>
      <c r="AT1286" s="1">
        <f t="shared" si="434"/>
        <v>0</v>
      </c>
      <c r="AU1286" s="1">
        <f t="shared" si="435"/>
        <v>0</v>
      </c>
      <c r="AV1286" s="1">
        <f t="shared" si="436"/>
        <v>0</v>
      </c>
      <c r="AW1286" s="1">
        <f t="shared" si="437"/>
        <v>0</v>
      </c>
      <c r="AX1286" s="1">
        <f t="shared" si="438"/>
        <v>0</v>
      </c>
      <c r="AY1286" s="1">
        <v>4</v>
      </c>
      <c r="AZ1286" s="1">
        <f t="shared" si="439"/>
        <v>4</v>
      </c>
      <c r="BA1286" s="1">
        <f t="shared" si="440"/>
        <v>4</v>
      </c>
      <c r="BB1286" s="16"/>
      <c r="BC1286" s="16"/>
      <c r="BD1286" s="16"/>
      <c r="BE1286" s="16"/>
      <c r="BF1286" s="17"/>
      <c r="BG1286" s="16"/>
      <c r="BH1286" s="16"/>
      <c r="BI1286" s="16"/>
      <c r="BJ1286" s="16"/>
      <c r="BK1286" s="16"/>
      <c r="BL1286" s="16"/>
      <c r="BM1286" s="16"/>
      <c r="BN1286" s="16"/>
    </row>
    <row r="1287" spans="1:66" x14ac:dyDescent="0.2">
      <c r="A1287" s="9" t="s">
        <v>1086</v>
      </c>
      <c r="B1287" s="43" t="s">
        <v>2612</v>
      </c>
      <c r="C1287" s="9">
        <v>4</v>
      </c>
      <c r="D1287" s="9"/>
      <c r="E1287" s="9"/>
      <c r="F1287" s="9"/>
      <c r="G1287" s="9">
        <v>1</v>
      </c>
      <c r="H1287" s="10">
        <v>70.299925020102705</v>
      </c>
      <c r="I1287" s="11">
        <v>1.52</v>
      </c>
      <c r="J1287" s="9">
        <v>1118</v>
      </c>
      <c r="K1287" s="2">
        <v>122.21764596465999</v>
      </c>
      <c r="L1287" s="11">
        <v>5.23681640625</v>
      </c>
      <c r="M1287" s="9">
        <v>2</v>
      </c>
      <c r="N1287" s="9">
        <v>2</v>
      </c>
      <c r="O1287" s="9">
        <v>2</v>
      </c>
      <c r="P1287" s="34">
        <v>1.02728774251967</v>
      </c>
      <c r="Q1287" s="12">
        <v>1.4699410177124801</v>
      </c>
      <c r="R1287" s="12">
        <v>0.744489876116597</v>
      </c>
      <c r="S1287" s="12">
        <v>1.0169794779241601</v>
      </c>
      <c r="T1287" s="35">
        <v>0.68937692952169205</v>
      </c>
      <c r="U1287" s="34">
        <f t="shared" si="420"/>
        <v>3.8840336050162419E-2</v>
      </c>
      <c r="V1287" s="12">
        <f t="shared" si="421"/>
        <v>0.55575826719708465</v>
      </c>
      <c r="W1287" s="12">
        <f t="shared" si="422"/>
        <v>-0.42567586431462334</v>
      </c>
      <c r="X1287" s="12">
        <f t="shared" si="423"/>
        <v>2.4290566711865077E-2</v>
      </c>
      <c r="Y1287" s="35">
        <f t="shared" si="424"/>
        <v>-0.53663507616705108</v>
      </c>
      <c r="Z1287" s="2"/>
      <c r="AA1287" s="13">
        <v>2</v>
      </c>
      <c r="AB1287" s="13">
        <v>2</v>
      </c>
      <c r="AC1287" s="13">
        <v>2</v>
      </c>
      <c r="AD1287" s="13">
        <v>1</v>
      </c>
      <c r="AE1287" s="14">
        <v>2</v>
      </c>
      <c r="AF1287" s="15">
        <v>49.900633656630603</v>
      </c>
      <c r="AG1287" s="15">
        <v>54.378549210366998</v>
      </c>
      <c r="AH1287" s="15">
        <v>36.9881014794355</v>
      </c>
      <c r="AI1287" s="15"/>
      <c r="AJ1287" s="2">
        <v>3.7446682530256399</v>
      </c>
      <c r="AK1287" s="1">
        <f t="shared" si="425"/>
        <v>0</v>
      </c>
      <c r="AL1287" s="1">
        <f t="shared" si="426"/>
        <v>1</v>
      </c>
      <c r="AM1287" s="1">
        <f t="shared" si="427"/>
        <v>0</v>
      </c>
      <c r="AN1287" s="1">
        <f t="shared" si="428"/>
        <v>0</v>
      </c>
      <c r="AO1287" s="1">
        <f t="shared" si="429"/>
        <v>0</v>
      </c>
      <c r="AP1287" s="1">
        <f t="shared" si="430"/>
        <v>1</v>
      </c>
      <c r="AQ1287" s="1">
        <f t="shared" si="431"/>
        <v>0</v>
      </c>
      <c r="AR1287" s="1">
        <f t="shared" si="432"/>
        <v>1</v>
      </c>
      <c r="AS1287" s="1">
        <f t="shared" si="433"/>
        <v>0</v>
      </c>
      <c r="AT1287" s="1">
        <f t="shared" si="434"/>
        <v>1</v>
      </c>
      <c r="AU1287" s="1">
        <f t="shared" si="435"/>
        <v>0</v>
      </c>
      <c r="AV1287" s="1">
        <f t="shared" si="436"/>
        <v>3</v>
      </c>
      <c r="AW1287" s="1">
        <f t="shared" si="437"/>
        <v>1</v>
      </c>
      <c r="AX1287" s="1">
        <f t="shared" si="438"/>
        <v>1</v>
      </c>
      <c r="AY1287" s="1">
        <v>2</v>
      </c>
      <c r="AZ1287" s="1">
        <f t="shared" si="439"/>
        <v>1</v>
      </c>
      <c r="BA1287" s="1">
        <f t="shared" si="440"/>
        <v>4</v>
      </c>
      <c r="BB1287" s="16"/>
      <c r="BC1287" s="16"/>
      <c r="BD1287" s="16"/>
      <c r="BE1287" s="16"/>
      <c r="BF1287" s="17"/>
      <c r="BG1287" s="16"/>
      <c r="BH1287" s="16"/>
      <c r="BI1287" s="16"/>
      <c r="BJ1287" s="16"/>
      <c r="BK1287" s="16"/>
      <c r="BL1287" s="16"/>
      <c r="BM1287" s="16"/>
      <c r="BN1287" s="16"/>
    </row>
    <row r="1288" spans="1:66" ht="21" x14ac:dyDescent="0.2">
      <c r="A1288" s="9" t="s">
        <v>984</v>
      </c>
      <c r="B1288" s="43" t="s">
        <v>2605</v>
      </c>
      <c r="C1288" s="9">
        <v>4</v>
      </c>
      <c r="D1288" s="9"/>
      <c r="E1288" s="9"/>
      <c r="F1288" s="9"/>
      <c r="G1288" s="9">
        <v>1</v>
      </c>
      <c r="H1288" s="10">
        <v>94.423333333333304</v>
      </c>
      <c r="I1288" s="11">
        <v>3.32</v>
      </c>
      <c r="J1288" s="9">
        <v>784</v>
      </c>
      <c r="K1288" s="2">
        <v>85.541535814660193</v>
      </c>
      <c r="L1288" s="11">
        <v>7.54736328125</v>
      </c>
      <c r="M1288" s="9">
        <v>1</v>
      </c>
      <c r="N1288" s="9">
        <v>2</v>
      </c>
      <c r="O1288" s="9">
        <v>3</v>
      </c>
      <c r="P1288" s="34">
        <v>0.68633853099653797</v>
      </c>
      <c r="Q1288" s="12">
        <v>0.75564455056852997</v>
      </c>
      <c r="R1288" s="12">
        <v>0.72500208892501405</v>
      </c>
      <c r="S1288" s="12">
        <v>0.82968815706382404</v>
      </c>
      <c r="T1288" s="35">
        <v>0.89595330128371597</v>
      </c>
      <c r="U1288" s="34">
        <f t="shared" si="420"/>
        <v>-0.54300774513486127</v>
      </c>
      <c r="V1288" s="12">
        <f t="shared" si="421"/>
        <v>-0.40422033361954962</v>
      </c>
      <c r="W1288" s="12">
        <f t="shared" si="422"/>
        <v>-0.46394294296335309</v>
      </c>
      <c r="X1288" s="12">
        <f t="shared" si="423"/>
        <v>-0.26935890155382852</v>
      </c>
      <c r="Y1288" s="35">
        <f t="shared" si="424"/>
        <v>-0.15850455653544737</v>
      </c>
      <c r="Z1288" s="2"/>
      <c r="AA1288" s="13">
        <v>1</v>
      </c>
      <c r="AB1288" s="13">
        <v>1</v>
      </c>
      <c r="AC1288" s="13">
        <v>1</v>
      </c>
      <c r="AD1288" s="13">
        <v>1</v>
      </c>
      <c r="AE1288" s="14">
        <v>1</v>
      </c>
      <c r="AF1288" s="15"/>
      <c r="AG1288" s="15"/>
      <c r="AH1288" s="15"/>
      <c r="AI1288" s="15"/>
      <c r="AJ1288" s="2"/>
      <c r="AK1288" s="1">
        <f t="shared" si="425"/>
        <v>0</v>
      </c>
      <c r="AL1288" s="1">
        <f t="shared" si="426"/>
        <v>0</v>
      </c>
      <c r="AM1288" s="1">
        <f t="shared" si="427"/>
        <v>0</v>
      </c>
      <c r="AN1288" s="1">
        <f t="shared" si="428"/>
        <v>0</v>
      </c>
      <c r="AO1288" s="1">
        <f t="shared" si="429"/>
        <v>0</v>
      </c>
      <c r="AP1288" s="1">
        <f t="shared" si="430"/>
        <v>0</v>
      </c>
      <c r="AQ1288" s="1">
        <f t="shared" si="431"/>
        <v>0</v>
      </c>
      <c r="AR1288" s="1">
        <f t="shared" si="432"/>
        <v>0</v>
      </c>
      <c r="AS1288" s="1">
        <f t="shared" si="433"/>
        <v>0</v>
      </c>
      <c r="AT1288" s="1">
        <f t="shared" si="434"/>
        <v>0</v>
      </c>
      <c r="AU1288" s="1">
        <f t="shared" si="435"/>
        <v>0</v>
      </c>
      <c r="AV1288" s="1">
        <f t="shared" si="436"/>
        <v>0</v>
      </c>
      <c r="AW1288" s="1">
        <f t="shared" si="437"/>
        <v>0</v>
      </c>
      <c r="AX1288" s="1">
        <f t="shared" si="438"/>
        <v>0</v>
      </c>
      <c r="AY1288" s="1">
        <v>4</v>
      </c>
      <c r="AZ1288" s="1">
        <f t="shared" si="439"/>
        <v>4</v>
      </c>
      <c r="BA1288" s="1">
        <f t="shared" si="440"/>
        <v>4</v>
      </c>
      <c r="BB1288" s="16"/>
      <c r="BC1288" s="16"/>
      <c r="BD1288" s="16"/>
      <c r="BE1288" s="16"/>
      <c r="BF1288" s="17"/>
      <c r="BG1288" s="16"/>
      <c r="BH1288" s="16"/>
      <c r="BI1288" s="16"/>
      <c r="BJ1288" s="16"/>
      <c r="BK1288" s="16"/>
      <c r="BL1288" s="16"/>
      <c r="BM1288" s="16"/>
      <c r="BN1288" s="16"/>
    </row>
    <row r="1289" spans="1:66" x14ac:dyDescent="0.2">
      <c r="A1289" s="9" t="s">
        <v>1457</v>
      </c>
      <c r="B1289" s="43" t="s">
        <v>2071</v>
      </c>
      <c r="C1289" s="9">
        <v>4</v>
      </c>
      <c r="D1289" s="9"/>
      <c r="E1289" s="9"/>
      <c r="F1289" s="9"/>
      <c r="G1289" s="9">
        <v>1</v>
      </c>
      <c r="H1289" s="10">
        <v>87.73</v>
      </c>
      <c r="I1289" s="11">
        <v>1.63</v>
      </c>
      <c r="J1289" s="9">
        <v>736</v>
      </c>
      <c r="K1289" s="2">
        <v>79.697982224660095</v>
      </c>
      <c r="L1289" s="11">
        <v>5.42724609375</v>
      </c>
      <c r="M1289" s="9">
        <v>1</v>
      </c>
      <c r="N1289" s="9">
        <v>1</v>
      </c>
      <c r="O1289" s="9">
        <v>2</v>
      </c>
      <c r="P1289" s="34">
        <v>0.247509482232385</v>
      </c>
      <c r="Q1289" s="12">
        <v>0.98414571161568698</v>
      </c>
      <c r="R1289" s="12">
        <v>0.60776384647399495</v>
      </c>
      <c r="S1289" s="12">
        <v>0.46851883117179199</v>
      </c>
      <c r="T1289" s="35">
        <v>0.24808298864665199</v>
      </c>
      <c r="U1289" s="34">
        <f t="shared" si="420"/>
        <v>-2.014444298149292</v>
      </c>
      <c r="V1289" s="12">
        <f t="shared" si="421"/>
        <v>-2.3056159544093052E-2</v>
      </c>
      <c r="W1289" s="12">
        <f t="shared" si="422"/>
        <v>-0.71841723783564748</v>
      </c>
      <c r="X1289" s="12">
        <f t="shared" si="423"/>
        <v>-1.0938210596129816</v>
      </c>
      <c r="Y1289" s="35">
        <f t="shared" si="424"/>
        <v>-2.0111052836253331</v>
      </c>
      <c r="Z1289" s="2"/>
      <c r="AA1289" s="13">
        <v>1</v>
      </c>
      <c r="AB1289" s="13">
        <v>1</v>
      </c>
      <c r="AC1289" s="13">
        <v>1</v>
      </c>
      <c r="AD1289" s="13">
        <v>1</v>
      </c>
      <c r="AE1289" s="14">
        <v>1</v>
      </c>
      <c r="AF1289" s="15"/>
      <c r="AG1289" s="15"/>
      <c r="AH1289" s="15"/>
      <c r="AI1289" s="15"/>
      <c r="AJ1289" s="2"/>
      <c r="AK1289" s="1">
        <f t="shared" si="425"/>
        <v>4</v>
      </c>
      <c r="AL1289" s="1">
        <f t="shared" si="426"/>
        <v>0</v>
      </c>
      <c r="AM1289" s="1">
        <f t="shared" si="427"/>
        <v>1</v>
      </c>
      <c r="AN1289" s="1">
        <f t="shared" si="428"/>
        <v>2</v>
      </c>
      <c r="AO1289" s="1">
        <f t="shared" si="429"/>
        <v>-4</v>
      </c>
      <c r="AP1289" s="1">
        <f t="shared" si="430"/>
        <v>3</v>
      </c>
      <c r="AQ1289" s="1">
        <f t="shared" si="431"/>
        <v>0</v>
      </c>
      <c r="AR1289" s="1">
        <f t="shared" si="432"/>
        <v>0</v>
      </c>
      <c r="AS1289" s="1">
        <f t="shared" si="433"/>
        <v>0</v>
      </c>
      <c r="AT1289" s="1">
        <f t="shared" si="434"/>
        <v>0</v>
      </c>
      <c r="AU1289" s="1">
        <f t="shared" si="435"/>
        <v>0</v>
      </c>
      <c r="AV1289" s="1">
        <f t="shared" si="436"/>
        <v>0</v>
      </c>
      <c r="AW1289" s="1">
        <f t="shared" si="437"/>
        <v>0</v>
      </c>
      <c r="AX1289" s="1">
        <f t="shared" si="438"/>
        <v>0</v>
      </c>
      <c r="AY1289" s="1">
        <v>2</v>
      </c>
      <c r="AZ1289" s="1">
        <f t="shared" si="439"/>
        <v>1</v>
      </c>
      <c r="BA1289" s="1">
        <f t="shared" si="440"/>
        <v>4</v>
      </c>
      <c r="BB1289" s="16"/>
      <c r="BC1289" s="16"/>
      <c r="BD1289" s="16"/>
      <c r="BE1289" s="16"/>
      <c r="BF1289" s="17"/>
      <c r="BG1289" s="16"/>
      <c r="BH1289" s="16"/>
      <c r="BI1289" s="16"/>
      <c r="BJ1289" s="16"/>
      <c r="BK1289" s="16"/>
      <c r="BL1289" s="16"/>
      <c r="BM1289" s="16"/>
      <c r="BN1289" s="16"/>
    </row>
    <row r="1290" spans="1:66" x14ac:dyDescent="0.2">
      <c r="A1290" s="9" t="s">
        <v>244</v>
      </c>
      <c r="B1290" s="43" t="s">
        <v>2964</v>
      </c>
      <c r="C1290" s="9">
        <v>4</v>
      </c>
      <c r="D1290" s="9"/>
      <c r="E1290" s="9"/>
      <c r="F1290" s="9"/>
      <c r="G1290" s="9">
        <v>1</v>
      </c>
      <c r="H1290" s="10">
        <v>72.930000000000007</v>
      </c>
      <c r="I1290" s="11">
        <v>0.96</v>
      </c>
      <c r="J1290" s="9">
        <v>1669</v>
      </c>
      <c r="K1290" s="2">
        <v>160.514063454661</v>
      </c>
      <c r="L1290" s="11">
        <v>8.27978515625</v>
      </c>
      <c r="M1290" s="9">
        <v>1</v>
      </c>
      <c r="N1290" s="9">
        <v>1</v>
      </c>
      <c r="O1290" s="9">
        <v>1</v>
      </c>
      <c r="P1290" s="34">
        <v>2.2629602614657802</v>
      </c>
      <c r="Q1290" s="12">
        <v>0.59829265328897996</v>
      </c>
      <c r="R1290" s="12">
        <v>0.49931871957746399</v>
      </c>
      <c r="S1290" s="12">
        <v>1.30404875551227</v>
      </c>
      <c r="T1290" s="35">
        <v>3.7310219631100798</v>
      </c>
      <c r="U1290" s="34">
        <f t="shared" si="420"/>
        <v>1.178211250495383</v>
      </c>
      <c r="V1290" s="12">
        <f t="shared" si="421"/>
        <v>-0.74107674730253426</v>
      </c>
      <c r="W1290" s="12">
        <f t="shared" si="422"/>
        <v>-1.0019671002255139</v>
      </c>
      <c r="X1290" s="12">
        <f t="shared" si="423"/>
        <v>0.38299780976901737</v>
      </c>
      <c r="Y1290" s="35">
        <f t="shared" si="424"/>
        <v>1.8995708527777786</v>
      </c>
      <c r="Z1290" s="2"/>
      <c r="AA1290" s="13">
        <v>1</v>
      </c>
      <c r="AB1290" s="13">
        <v>1</v>
      </c>
      <c r="AC1290" s="13">
        <v>1</v>
      </c>
      <c r="AD1290" s="13">
        <v>1</v>
      </c>
      <c r="AE1290" s="14">
        <v>1</v>
      </c>
      <c r="AF1290" s="15"/>
      <c r="AG1290" s="15"/>
      <c r="AH1290" s="15"/>
      <c r="AI1290" s="15"/>
      <c r="AJ1290" s="2"/>
      <c r="AK1290" s="1">
        <f t="shared" si="425"/>
        <v>3</v>
      </c>
      <c r="AL1290" s="1">
        <f t="shared" si="426"/>
        <v>1</v>
      </c>
      <c r="AM1290" s="1">
        <f t="shared" si="427"/>
        <v>2</v>
      </c>
      <c r="AN1290" s="1">
        <f t="shared" si="428"/>
        <v>1</v>
      </c>
      <c r="AO1290" s="1">
        <f t="shared" si="429"/>
        <v>-5</v>
      </c>
      <c r="AP1290" s="1">
        <f t="shared" si="430"/>
        <v>2</v>
      </c>
      <c r="AQ1290" s="1">
        <f t="shared" si="431"/>
        <v>0</v>
      </c>
      <c r="AR1290" s="1">
        <f t="shared" si="432"/>
        <v>0</v>
      </c>
      <c r="AS1290" s="1">
        <f t="shared" si="433"/>
        <v>0</v>
      </c>
      <c r="AT1290" s="1">
        <f t="shared" si="434"/>
        <v>0</v>
      </c>
      <c r="AU1290" s="1">
        <f t="shared" si="435"/>
        <v>0</v>
      </c>
      <c r="AV1290" s="1">
        <f t="shared" si="436"/>
        <v>0</v>
      </c>
      <c r="AW1290" s="1">
        <f t="shared" si="437"/>
        <v>0</v>
      </c>
      <c r="AX1290" s="1">
        <f t="shared" si="438"/>
        <v>0</v>
      </c>
      <c r="AY1290" s="1">
        <v>5</v>
      </c>
      <c r="AZ1290" s="1">
        <f t="shared" si="439"/>
        <v>2</v>
      </c>
      <c r="BA1290" s="1">
        <f t="shared" si="440"/>
        <v>4</v>
      </c>
      <c r="BB1290" s="16"/>
      <c r="BC1290" s="16"/>
      <c r="BD1290" s="16"/>
      <c r="BE1290" s="16"/>
      <c r="BF1290" s="17"/>
      <c r="BG1290" s="16"/>
      <c r="BH1290" s="16"/>
      <c r="BI1290" s="16"/>
      <c r="BJ1290" s="16"/>
      <c r="BK1290" s="16"/>
      <c r="BL1290" s="16"/>
      <c r="BM1290" s="16"/>
      <c r="BN1290" s="16"/>
    </row>
    <row r="1291" spans="1:66" x14ac:dyDescent="0.2">
      <c r="A1291" s="9" t="s">
        <v>657</v>
      </c>
      <c r="B1291" s="43" t="s">
        <v>2960</v>
      </c>
      <c r="C1291" s="9">
        <v>4</v>
      </c>
      <c r="D1291" s="9"/>
      <c r="E1291" s="9"/>
      <c r="F1291" s="9"/>
      <c r="G1291" s="9">
        <v>1</v>
      </c>
      <c r="H1291" s="10">
        <v>66.599999999999994</v>
      </c>
      <c r="I1291" s="11">
        <v>1.93</v>
      </c>
      <c r="J1291" s="9">
        <v>623</v>
      </c>
      <c r="K1291" s="2">
        <v>62.026817614659997</v>
      </c>
      <c r="L1291" s="11">
        <v>5.23681640625</v>
      </c>
      <c r="M1291" s="9">
        <v>1</v>
      </c>
      <c r="N1291" s="9">
        <v>1</v>
      </c>
      <c r="O1291" s="9">
        <v>1</v>
      </c>
      <c r="P1291" s="34">
        <v>1.1379769249954901</v>
      </c>
      <c r="Q1291" s="12">
        <v>2.4400685650687399</v>
      </c>
      <c r="R1291" s="12">
        <v>0.44733956484753601</v>
      </c>
      <c r="S1291" s="12">
        <v>1.1341635814440001</v>
      </c>
      <c r="T1291" s="35">
        <v>0.460040401441772</v>
      </c>
      <c r="U1291" s="34">
        <f t="shared" si="420"/>
        <v>0.18647130410135876</v>
      </c>
      <c r="V1291" s="12">
        <f t="shared" si="421"/>
        <v>1.2869216875811325</v>
      </c>
      <c r="W1291" s="12">
        <f t="shared" si="422"/>
        <v>-1.1605577320623002</v>
      </c>
      <c r="X1291" s="12">
        <f t="shared" si="423"/>
        <v>0.18162873650422395</v>
      </c>
      <c r="Y1291" s="35">
        <f t="shared" si="424"/>
        <v>-1.1201675284999075</v>
      </c>
      <c r="Z1291" s="2"/>
      <c r="AA1291" s="13">
        <v>1</v>
      </c>
      <c r="AB1291" s="13">
        <v>1</v>
      </c>
      <c r="AC1291" s="13">
        <v>1</v>
      </c>
      <c r="AD1291" s="13">
        <v>1</v>
      </c>
      <c r="AE1291" s="14">
        <v>1</v>
      </c>
      <c r="AF1291" s="15"/>
      <c r="AG1291" s="15"/>
      <c r="AH1291" s="15"/>
      <c r="AI1291" s="15"/>
      <c r="AJ1291" s="2"/>
      <c r="AK1291" s="1">
        <f t="shared" si="425"/>
        <v>0</v>
      </c>
      <c r="AL1291" s="1">
        <f t="shared" si="426"/>
        <v>3</v>
      </c>
      <c r="AM1291" s="1">
        <f t="shared" si="427"/>
        <v>2</v>
      </c>
      <c r="AN1291" s="1">
        <f t="shared" si="428"/>
        <v>0</v>
      </c>
      <c r="AO1291" s="1">
        <f t="shared" si="429"/>
        <v>-2</v>
      </c>
      <c r="AP1291" s="1">
        <f t="shared" si="430"/>
        <v>3</v>
      </c>
      <c r="AQ1291" s="1">
        <f t="shared" si="431"/>
        <v>0</v>
      </c>
      <c r="AR1291" s="1">
        <f t="shared" si="432"/>
        <v>0</v>
      </c>
      <c r="AS1291" s="1">
        <f t="shared" si="433"/>
        <v>0</v>
      </c>
      <c r="AT1291" s="1">
        <f t="shared" si="434"/>
        <v>0</v>
      </c>
      <c r="AU1291" s="1">
        <f t="shared" si="435"/>
        <v>0</v>
      </c>
      <c r="AV1291" s="1">
        <f t="shared" si="436"/>
        <v>0</v>
      </c>
      <c r="AW1291" s="1">
        <f t="shared" si="437"/>
        <v>0</v>
      </c>
      <c r="AX1291" s="1">
        <f t="shared" si="438"/>
        <v>0</v>
      </c>
      <c r="AY1291" s="1">
        <v>2</v>
      </c>
      <c r="AZ1291" s="1">
        <f t="shared" si="439"/>
        <v>1</v>
      </c>
      <c r="BA1291" s="1">
        <f t="shared" si="440"/>
        <v>4</v>
      </c>
      <c r="BB1291" s="16"/>
      <c r="BC1291" s="16"/>
      <c r="BD1291" s="16"/>
      <c r="BE1291" s="16"/>
      <c r="BF1291" s="17"/>
      <c r="BG1291" s="16"/>
      <c r="BH1291" s="16"/>
      <c r="BI1291" s="16"/>
      <c r="BJ1291" s="16"/>
      <c r="BK1291" s="16"/>
      <c r="BL1291" s="16"/>
      <c r="BM1291" s="16"/>
      <c r="BN1291" s="16"/>
    </row>
    <row r="1292" spans="1:66" x14ac:dyDescent="0.2">
      <c r="A1292" s="9" t="s">
        <v>531</v>
      </c>
      <c r="B1292" s="43" t="s">
        <v>3135</v>
      </c>
      <c r="C1292" s="9">
        <v>4</v>
      </c>
      <c r="D1292" s="9"/>
      <c r="E1292" s="9"/>
      <c r="F1292" s="9"/>
      <c r="G1292" s="9">
        <v>1</v>
      </c>
      <c r="H1292" s="10">
        <v>27.82</v>
      </c>
      <c r="I1292" s="11">
        <v>3.07</v>
      </c>
      <c r="J1292" s="9">
        <v>228</v>
      </c>
      <c r="K1292" s="2">
        <v>25.398979504660002</v>
      </c>
      <c r="L1292" s="11">
        <v>7.15185546875</v>
      </c>
      <c r="M1292" s="9">
        <v>1</v>
      </c>
      <c r="N1292" s="9">
        <v>1</v>
      </c>
      <c r="O1292" s="9">
        <v>1</v>
      </c>
      <c r="P1292" s="34">
        <v>4.4734148361546898E-2</v>
      </c>
      <c r="Q1292" s="12">
        <v>2.0097519895511899</v>
      </c>
      <c r="R1292" s="12"/>
      <c r="S1292" s="12">
        <v>1.3840538210186299</v>
      </c>
      <c r="T1292" s="35">
        <v>2.1956406081471199E-2</v>
      </c>
      <c r="U1292" s="34">
        <f t="shared" ref="U1292:U1323" si="441">LOG(P1292,2)</f>
        <v>-4.4824796388293571</v>
      </c>
      <c r="V1292" s="12">
        <f t="shared" ref="V1292:V1323" si="442">LOG(Q1292,2)</f>
        <v>1.0070174787570503</v>
      </c>
      <c r="W1292" s="12"/>
      <c r="X1292" s="12">
        <f t="shared" ref="X1292:X1323" si="443">LOG(S1292,2)</f>
        <v>0.46890004543629726</v>
      </c>
      <c r="Y1292" s="35">
        <f t="shared" ref="Y1292:Y1323" si="444">LOG(T1292,2)</f>
        <v>-5.5092142626065383</v>
      </c>
      <c r="Z1292" s="2"/>
      <c r="AA1292" s="13">
        <v>1</v>
      </c>
      <c r="AB1292" s="13">
        <v>1</v>
      </c>
      <c r="AC1292" s="13"/>
      <c r="AD1292" s="13">
        <v>1</v>
      </c>
      <c r="AE1292" s="14">
        <v>1</v>
      </c>
      <c r="AF1292" s="15"/>
      <c r="AG1292" s="15"/>
      <c r="AH1292" s="15"/>
      <c r="AI1292" s="15"/>
      <c r="AJ1292" s="2"/>
      <c r="AK1292" s="1">
        <f t="shared" si="425"/>
        <v>4</v>
      </c>
      <c r="AL1292" s="1">
        <f t="shared" si="426"/>
        <v>3</v>
      </c>
      <c r="AM1292" s="1">
        <f t="shared" si="427"/>
        <v>0</v>
      </c>
      <c r="AN1292" s="1">
        <f t="shared" si="428"/>
        <v>1</v>
      </c>
      <c r="AO1292" s="1">
        <f t="shared" si="429"/>
        <v>-4</v>
      </c>
      <c r="AP1292" s="1">
        <f t="shared" si="430"/>
        <v>4</v>
      </c>
      <c r="AQ1292" s="1">
        <f t="shared" si="431"/>
        <v>0</v>
      </c>
      <c r="AR1292" s="1">
        <f t="shared" si="432"/>
        <v>0</v>
      </c>
      <c r="AS1292" s="1">
        <f t="shared" si="433"/>
        <v>0</v>
      </c>
      <c r="AT1292" s="1">
        <f t="shared" si="434"/>
        <v>0</v>
      </c>
      <c r="AU1292" s="1">
        <f t="shared" si="435"/>
        <v>0</v>
      </c>
      <c r="AV1292" s="1">
        <f t="shared" si="436"/>
        <v>0</v>
      </c>
      <c r="AW1292" s="1">
        <f t="shared" si="437"/>
        <v>0</v>
      </c>
      <c r="AX1292" s="1">
        <f t="shared" si="438"/>
        <v>0</v>
      </c>
      <c r="AY1292" s="1">
        <v>0</v>
      </c>
      <c r="AZ1292" s="1">
        <f t="shared" si="439"/>
        <v>0</v>
      </c>
      <c r="BA1292" s="1">
        <f t="shared" si="440"/>
        <v>4</v>
      </c>
      <c r="BB1292" s="16"/>
      <c r="BC1292" s="16"/>
      <c r="BD1292" s="16"/>
      <c r="BE1292" s="16"/>
      <c r="BF1292" s="17"/>
      <c r="BG1292" s="16"/>
      <c r="BH1292" s="16"/>
      <c r="BI1292" s="16"/>
      <c r="BJ1292" s="16"/>
      <c r="BK1292" s="16"/>
      <c r="BL1292" s="16"/>
      <c r="BM1292" s="16"/>
      <c r="BN1292" s="16"/>
    </row>
    <row r="1293" spans="1:66" x14ac:dyDescent="0.2">
      <c r="A1293" s="9" t="s">
        <v>1307</v>
      </c>
      <c r="B1293" s="43" t="s">
        <v>2620</v>
      </c>
      <c r="C1293" s="9">
        <v>3.8</v>
      </c>
      <c r="D1293" s="9"/>
      <c r="E1293" s="9"/>
      <c r="F1293" s="9"/>
      <c r="G1293" s="9">
        <v>1</v>
      </c>
      <c r="H1293" s="10">
        <v>87.403333333333293</v>
      </c>
      <c r="I1293" s="11">
        <v>2.13</v>
      </c>
      <c r="J1293" s="9">
        <v>1129</v>
      </c>
      <c r="K1293" s="2">
        <v>124.26671904465999</v>
      </c>
      <c r="L1293" s="11">
        <v>6.60986328125</v>
      </c>
      <c r="M1293" s="9">
        <v>2</v>
      </c>
      <c r="N1293" s="9">
        <v>2</v>
      </c>
      <c r="O1293" s="9">
        <v>3</v>
      </c>
      <c r="P1293" s="34">
        <v>1.2206297401592101</v>
      </c>
      <c r="Q1293" s="12">
        <v>0.69424904455240499</v>
      </c>
      <c r="R1293" s="12">
        <v>1.0098877812012199</v>
      </c>
      <c r="S1293" s="12">
        <v>1.3020789686513801</v>
      </c>
      <c r="T1293" s="35">
        <v>1.7343358618801501</v>
      </c>
      <c r="U1293" s="34">
        <f t="shared" si="441"/>
        <v>0.28762564664430007</v>
      </c>
      <c r="V1293" s="12">
        <f t="shared" si="442"/>
        <v>-0.526474808324632</v>
      </c>
      <c r="W1293" s="12">
        <f t="shared" ref="W1293:W1324" si="445">LOG(R1293,2)</f>
        <v>1.4194989512523277E-2</v>
      </c>
      <c r="X1293" s="12">
        <f t="shared" si="443"/>
        <v>0.38081694790977855</v>
      </c>
      <c r="Y1293" s="35">
        <f t="shared" si="444"/>
        <v>0.79438330994879847</v>
      </c>
      <c r="Z1293" s="2"/>
      <c r="AA1293" s="13">
        <v>2</v>
      </c>
      <c r="AB1293" s="13">
        <v>2</v>
      </c>
      <c r="AC1293" s="13">
        <v>2</v>
      </c>
      <c r="AD1293" s="13">
        <v>2</v>
      </c>
      <c r="AE1293" s="14">
        <v>2</v>
      </c>
      <c r="AF1293" s="15">
        <v>14.7544207480796</v>
      </c>
      <c r="AG1293" s="15">
        <v>1.84754805453645</v>
      </c>
      <c r="AH1293" s="15">
        <v>13.2211522529193</v>
      </c>
      <c r="AI1293" s="15">
        <v>123.902263921075</v>
      </c>
      <c r="AJ1293" s="2">
        <v>12.880616032446</v>
      </c>
      <c r="AK1293" s="1">
        <f t="shared" si="425"/>
        <v>0</v>
      </c>
      <c r="AL1293" s="1">
        <f t="shared" si="426"/>
        <v>0</v>
      </c>
      <c r="AM1293" s="1">
        <f t="shared" si="427"/>
        <v>0</v>
      </c>
      <c r="AN1293" s="1">
        <f t="shared" si="428"/>
        <v>1</v>
      </c>
      <c r="AO1293" s="1">
        <f t="shared" si="429"/>
        <v>-2</v>
      </c>
      <c r="AP1293" s="1">
        <f t="shared" si="430"/>
        <v>-1</v>
      </c>
      <c r="AQ1293" s="1">
        <f t="shared" si="431"/>
        <v>0</v>
      </c>
      <c r="AR1293" s="1">
        <f t="shared" si="432"/>
        <v>2</v>
      </c>
      <c r="AS1293" s="1">
        <f t="shared" si="433"/>
        <v>3</v>
      </c>
      <c r="AT1293" s="1">
        <f t="shared" si="434"/>
        <v>2</v>
      </c>
      <c r="AU1293" s="1">
        <f t="shared" si="435"/>
        <v>0</v>
      </c>
      <c r="AV1293" s="1">
        <f t="shared" si="436"/>
        <v>2</v>
      </c>
      <c r="AW1293" s="1">
        <f t="shared" si="437"/>
        <v>1.8</v>
      </c>
      <c r="AX1293" s="1">
        <f t="shared" si="438"/>
        <v>1</v>
      </c>
      <c r="AY1293" s="1">
        <v>5</v>
      </c>
      <c r="AZ1293" s="1">
        <f t="shared" si="439"/>
        <v>2</v>
      </c>
      <c r="BA1293" s="1">
        <f t="shared" si="440"/>
        <v>3.8</v>
      </c>
      <c r="BB1293" s="16"/>
      <c r="BC1293" s="16"/>
      <c r="BD1293" s="16"/>
      <c r="BE1293" s="16"/>
      <c r="BF1293" s="17"/>
      <c r="BG1293" s="16"/>
      <c r="BH1293" s="16"/>
      <c r="BI1293" s="16"/>
      <c r="BJ1293" s="16"/>
      <c r="BK1293" s="16"/>
      <c r="BL1293" s="16"/>
      <c r="BM1293" s="16"/>
      <c r="BN1293" s="16"/>
    </row>
    <row r="1294" spans="1:66" ht="21" x14ac:dyDescent="0.2">
      <c r="A1294" s="9" t="s">
        <v>155</v>
      </c>
      <c r="B1294" s="43" t="s">
        <v>2619</v>
      </c>
      <c r="C1294" s="9">
        <v>3.8</v>
      </c>
      <c r="D1294" s="9"/>
      <c r="E1294" s="9"/>
      <c r="F1294" s="9"/>
      <c r="G1294" s="9">
        <v>1</v>
      </c>
      <c r="H1294" s="10">
        <v>44.98</v>
      </c>
      <c r="I1294" s="11">
        <v>0.51</v>
      </c>
      <c r="J1294" s="9">
        <v>2136</v>
      </c>
      <c r="K1294" s="2">
        <v>244.352628754661</v>
      </c>
      <c r="L1294" s="11">
        <v>6.06201171875</v>
      </c>
      <c r="M1294" s="9">
        <v>2</v>
      </c>
      <c r="N1294" s="9">
        <v>2</v>
      </c>
      <c r="O1294" s="9">
        <v>2</v>
      </c>
      <c r="P1294" s="34">
        <v>0.83988907073349095</v>
      </c>
      <c r="Q1294" s="12">
        <v>0.76980434611704296</v>
      </c>
      <c r="R1294" s="12">
        <v>0.74574096278164403</v>
      </c>
      <c r="S1294" s="12">
        <v>0.73709999097996304</v>
      </c>
      <c r="T1294" s="35">
        <v>1.07623254080412</v>
      </c>
      <c r="U1294" s="34">
        <f t="shared" si="441"/>
        <v>-0.25172929993733867</v>
      </c>
      <c r="V1294" s="12">
        <f t="shared" si="442"/>
        <v>-0.37743627863104356</v>
      </c>
      <c r="W1294" s="12">
        <f t="shared" si="445"/>
        <v>-0.42325350543663665</v>
      </c>
      <c r="X1294" s="12">
        <f t="shared" si="443"/>
        <v>-0.44006775412067006</v>
      </c>
      <c r="Y1294" s="35">
        <f t="shared" si="444"/>
        <v>0.10598983367357426</v>
      </c>
      <c r="Z1294" s="2"/>
      <c r="AA1294" s="13">
        <v>2</v>
      </c>
      <c r="AB1294" s="13">
        <v>2</v>
      </c>
      <c r="AC1294" s="13">
        <v>2</v>
      </c>
      <c r="AD1294" s="13">
        <v>2</v>
      </c>
      <c r="AE1294" s="14">
        <v>2</v>
      </c>
      <c r="AF1294" s="15">
        <v>110.01179202000399</v>
      </c>
      <c r="AG1294" s="15">
        <v>28.099567325537901</v>
      </c>
      <c r="AH1294" s="15">
        <v>35.091063702958202</v>
      </c>
      <c r="AI1294" s="15">
        <v>13.203219100738799</v>
      </c>
      <c r="AJ1294" s="2">
        <v>170.19568679288901</v>
      </c>
      <c r="AK1294" s="1">
        <f t="shared" si="425"/>
        <v>0</v>
      </c>
      <c r="AL1294" s="1">
        <f t="shared" si="426"/>
        <v>0</v>
      </c>
      <c r="AM1294" s="1">
        <f t="shared" si="427"/>
        <v>0</v>
      </c>
      <c r="AN1294" s="1">
        <f t="shared" si="428"/>
        <v>0</v>
      </c>
      <c r="AO1294" s="1">
        <f t="shared" si="429"/>
        <v>0</v>
      </c>
      <c r="AP1294" s="1">
        <f t="shared" si="430"/>
        <v>0</v>
      </c>
      <c r="AQ1294" s="1">
        <f t="shared" si="431"/>
        <v>0</v>
      </c>
      <c r="AR1294" s="1">
        <f t="shared" si="432"/>
        <v>0</v>
      </c>
      <c r="AS1294" s="1">
        <f t="shared" si="433"/>
        <v>1</v>
      </c>
      <c r="AT1294" s="1">
        <f t="shared" si="434"/>
        <v>1</v>
      </c>
      <c r="AU1294" s="1">
        <f t="shared" si="435"/>
        <v>2</v>
      </c>
      <c r="AV1294" s="1">
        <f t="shared" si="436"/>
        <v>0</v>
      </c>
      <c r="AW1294" s="1">
        <f t="shared" si="437"/>
        <v>0.8</v>
      </c>
      <c r="AX1294" s="1">
        <f t="shared" si="438"/>
        <v>1</v>
      </c>
      <c r="AY1294" s="1">
        <v>5</v>
      </c>
      <c r="AZ1294" s="1">
        <f t="shared" si="439"/>
        <v>2</v>
      </c>
      <c r="BA1294" s="1">
        <f t="shared" si="440"/>
        <v>3.8</v>
      </c>
      <c r="BB1294" s="16"/>
      <c r="BC1294" s="16"/>
      <c r="BD1294" s="16"/>
      <c r="BE1294" s="16"/>
      <c r="BF1294" s="17"/>
      <c r="BG1294" s="16"/>
      <c r="BH1294" s="16"/>
      <c r="BI1294" s="16"/>
      <c r="BJ1294" s="16"/>
      <c r="BK1294" s="16"/>
      <c r="BL1294" s="16"/>
      <c r="BM1294" s="16"/>
      <c r="BN1294" s="16"/>
    </row>
    <row r="1295" spans="1:66" x14ac:dyDescent="0.2">
      <c r="A1295" s="9" t="s">
        <v>958</v>
      </c>
      <c r="B1295" s="43" t="s">
        <v>2618</v>
      </c>
      <c r="C1295" s="9">
        <v>3.8</v>
      </c>
      <c r="D1295" s="9"/>
      <c r="E1295" s="9"/>
      <c r="F1295" s="9"/>
      <c r="G1295" s="9">
        <v>1</v>
      </c>
      <c r="H1295" s="10">
        <v>102.34388089973</v>
      </c>
      <c r="I1295" s="11">
        <v>9.25</v>
      </c>
      <c r="J1295" s="9">
        <v>227</v>
      </c>
      <c r="K1295" s="2">
        <v>22.680013064659999</v>
      </c>
      <c r="L1295" s="11">
        <v>4.62744140625</v>
      </c>
      <c r="M1295" s="9">
        <v>2</v>
      </c>
      <c r="N1295" s="9">
        <v>2</v>
      </c>
      <c r="O1295" s="9">
        <v>3</v>
      </c>
      <c r="P1295" s="34">
        <v>0.64377195011648003</v>
      </c>
      <c r="Q1295" s="12">
        <v>1.0986525949536099</v>
      </c>
      <c r="R1295" s="12">
        <v>0.69478848898720602</v>
      </c>
      <c r="S1295" s="12">
        <v>0.86590382086307405</v>
      </c>
      <c r="T1295" s="35">
        <v>0.57801114464529002</v>
      </c>
      <c r="U1295" s="34">
        <f t="shared" si="441"/>
        <v>-0.63537837658286977</v>
      </c>
      <c r="V1295" s="12">
        <f t="shared" si="442"/>
        <v>0.13573526365617633</v>
      </c>
      <c r="W1295" s="12">
        <f t="shared" si="445"/>
        <v>-0.52535424270814302</v>
      </c>
      <c r="X1295" s="12">
        <f t="shared" si="443"/>
        <v>-0.20772130650548939</v>
      </c>
      <c r="Y1295" s="35">
        <f t="shared" si="444"/>
        <v>-0.7908307852591796</v>
      </c>
      <c r="Z1295" s="2"/>
      <c r="AA1295" s="13">
        <v>2</v>
      </c>
      <c r="AB1295" s="13">
        <v>2</v>
      </c>
      <c r="AC1295" s="13">
        <v>2</v>
      </c>
      <c r="AD1295" s="13">
        <v>2</v>
      </c>
      <c r="AE1295" s="14">
        <v>2</v>
      </c>
      <c r="AF1295" s="15">
        <v>46.824953133054102</v>
      </c>
      <c r="AG1295" s="15">
        <v>6.6218646096623397</v>
      </c>
      <c r="AH1295" s="15">
        <v>5.9414449949640797</v>
      </c>
      <c r="AI1295" s="15">
        <v>12.2492856143902</v>
      </c>
      <c r="AJ1295" s="2">
        <v>54.6720035222665</v>
      </c>
      <c r="AK1295" s="1">
        <f t="shared" si="425"/>
        <v>1</v>
      </c>
      <c r="AL1295" s="1">
        <f t="shared" si="426"/>
        <v>0</v>
      </c>
      <c r="AM1295" s="1">
        <f t="shared" si="427"/>
        <v>0</v>
      </c>
      <c r="AN1295" s="1">
        <f t="shared" si="428"/>
        <v>0</v>
      </c>
      <c r="AO1295" s="1">
        <f t="shared" si="429"/>
        <v>-1</v>
      </c>
      <c r="AP1295" s="1">
        <f t="shared" si="430"/>
        <v>0</v>
      </c>
      <c r="AQ1295" s="1">
        <f t="shared" si="431"/>
        <v>0</v>
      </c>
      <c r="AR1295" s="1">
        <f t="shared" si="432"/>
        <v>1</v>
      </c>
      <c r="AS1295" s="1">
        <f t="shared" si="433"/>
        <v>3</v>
      </c>
      <c r="AT1295" s="1">
        <f t="shared" si="434"/>
        <v>3</v>
      </c>
      <c r="AU1295" s="1">
        <f t="shared" si="435"/>
        <v>2</v>
      </c>
      <c r="AV1295" s="1">
        <f t="shared" si="436"/>
        <v>0</v>
      </c>
      <c r="AW1295" s="1">
        <f t="shared" si="437"/>
        <v>1.8</v>
      </c>
      <c r="AX1295" s="1">
        <f t="shared" si="438"/>
        <v>1</v>
      </c>
      <c r="AY1295" s="1">
        <v>2</v>
      </c>
      <c r="AZ1295" s="1">
        <f t="shared" si="439"/>
        <v>1</v>
      </c>
      <c r="BA1295" s="1">
        <f t="shared" si="440"/>
        <v>3.8</v>
      </c>
      <c r="BB1295" s="16"/>
      <c r="BC1295" s="16"/>
      <c r="BD1295" s="16"/>
      <c r="BE1295" s="16"/>
      <c r="BF1295" s="17"/>
      <c r="BG1295" s="16"/>
      <c r="BH1295" s="16"/>
      <c r="BI1295" s="16"/>
      <c r="BJ1295" s="16"/>
      <c r="BK1295" s="16"/>
      <c r="BL1295" s="16"/>
      <c r="BM1295" s="16"/>
      <c r="BN1295" s="16"/>
    </row>
    <row r="1296" spans="1:66" x14ac:dyDescent="0.2">
      <c r="A1296" s="9" t="s">
        <v>58</v>
      </c>
      <c r="B1296" s="43" t="s">
        <v>2087</v>
      </c>
      <c r="C1296" s="9">
        <v>3.6</v>
      </c>
      <c r="D1296" s="9"/>
      <c r="E1296" s="9"/>
      <c r="F1296" s="9"/>
      <c r="G1296" s="9">
        <v>1</v>
      </c>
      <c r="H1296" s="10">
        <v>74.92</v>
      </c>
      <c r="I1296" s="11">
        <v>8.33</v>
      </c>
      <c r="J1296" s="9">
        <v>300</v>
      </c>
      <c r="K1296" s="2">
        <v>34.311486714659999</v>
      </c>
      <c r="L1296" s="11">
        <v>7.35693359375</v>
      </c>
      <c r="M1296" s="9">
        <v>2</v>
      </c>
      <c r="N1296" s="9">
        <v>2</v>
      </c>
      <c r="O1296" s="9">
        <v>2</v>
      </c>
      <c r="P1296" s="34">
        <v>2.2012443908005999</v>
      </c>
      <c r="Q1296" s="12">
        <v>0.82136019195828602</v>
      </c>
      <c r="R1296" s="12">
        <v>1.1365330031260299</v>
      </c>
      <c r="S1296" s="12">
        <v>1.0422251437052501</v>
      </c>
      <c r="T1296" s="35">
        <v>2.6436207968251701</v>
      </c>
      <c r="U1296" s="34">
        <f t="shared" si="441"/>
        <v>1.1383193277932384</v>
      </c>
      <c r="V1296" s="12">
        <f t="shared" si="442"/>
        <v>-0.2839130675315184</v>
      </c>
      <c r="W1296" s="12">
        <f t="shared" si="445"/>
        <v>0.18463957835280498</v>
      </c>
      <c r="X1296" s="12">
        <f t="shared" si="443"/>
        <v>5.9666965352552857E-2</v>
      </c>
      <c r="Y1296" s="35">
        <f t="shared" si="444"/>
        <v>1.4025152503046232</v>
      </c>
      <c r="Z1296" s="2"/>
      <c r="AA1296" s="13">
        <v>2</v>
      </c>
      <c r="AB1296" s="13">
        <v>2</v>
      </c>
      <c r="AC1296" s="13">
        <v>2</v>
      </c>
      <c r="AD1296" s="13">
        <v>2</v>
      </c>
      <c r="AE1296" s="14">
        <v>2</v>
      </c>
      <c r="AF1296" s="15">
        <v>183.91763985734201</v>
      </c>
      <c r="AG1296" s="15">
        <v>7.4140204375820602</v>
      </c>
      <c r="AH1296" s="15">
        <v>3.03183809149643</v>
      </c>
      <c r="AI1296" s="15">
        <v>14.8695590916606</v>
      </c>
      <c r="AJ1296" s="2">
        <v>163.73003698576301</v>
      </c>
      <c r="AK1296" s="1">
        <f t="shared" si="425"/>
        <v>3</v>
      </c>
      <c r="AL1296" s="1">
        <f t="shared" si="426"/>
        <v>0</v>
      </c>
      <c r="AM1296" s="1">
        <f t="shared" si="427"/>
        <v>0</v>
      </c>
      <c r="AN1296" s="1">
        <f t="shared" si="428"/>
        <v>0</v>
      </c>
      <c r="AO1296" s="1">
        <f t="shared" si="429"/>
        <v>-4</v>
      </c>
      <c r="AP1296" s="1">
        <f t="shared" si="430"/>
        <v>-1</v>
      </c>
      <c r="AQ1296" s="1">
        <f t="shared" si="431"/>
        <v>0</v>
      </c>
      <c r="AR1296" s="1">
        <f t="shared" si="432"/>
        <v>0</v>
      </c>
      <c r="AS1296" s="1">
        <f t="shared" si="433"/>
        <v>3</v>
      </c>
      <c r="AT1296" s="1">
        <f t="shared" si="434"/>
        <v>3</v>
      </c>
      <c r="AU1296" s="1">
        <f t="shared" si="435"/>
        <v>2</v>
      </c>
      <c r="AV1296" s="1">
        <f t="shared" si="436"/>
        <v>0</v>
      </c>
      <c r="AW1296" s="1">
        <f t="shared" si="437"/>
        <v>1.6</v>
      </c>
      <c r="AX1296" s="1">
        <f t="shared" si="438"/>
        <v>1</v>
      </c>
      <c r="AY1296" s="1">
        <v>5</v>
      </c>
      <c r="AZ1296" s="1">
        <f t="shared" si="439"/>
        <v>2</v>
      </c>
      <c r="BA1296" s="1">
        <f t="shared" si="440"/>
        <v>3.6</v>
      </c>
      <c r="BB1296" s="16"/>
      <c r="BC1296" s="16"/>
      <c r="BD1296" s="16"/>
      <c r="BE1296" s="16"/>
      <c r="BF1296" s="17"/>
      <c r="BG1296" s="16"/>
      <c r="BH1296" s="16"/>
      <c r="BI1296" s="16"/>
      <c r="BJ1296" s="16"/>
      <c r="BK1296" s="16"/>
      <c r="BL1296" s="16"/>
      <c r="BM1296" s="16"/>
      <c r="BN1296" s="16"/>
    </row>
    <row r="1297" spans="1:66" ht="21" x14ac:dyDescent="0.2">
      <c r="A1297" s="9" t="s">
        <v>1130</v>
      </c>
      <c r="B1297" s="43" t="s">
        <v>2086</v>
      </c>
      <c r="C1297" s="9">
        <v>3.6</v>
      </c>
      <c r="D1297" s="9"/>
      <c r="E1297" s="9"/>
      <c r="F1297" s="9"/>
      <c r="G1297" s="9">
        <v>1</v>
      </c>
      <c r="H1297" s="10">
        <v>102.03</v>
      </c>
      <c r="I1297" s="11">
        <v>4.92</v>
      </c>
      <c r="J1297" s="9">
        <v>305</v>
      </c>
      <c r="K1297" s="2">
        <v>34.187703024659903</v>
      </c>
      <c r="L1297" s="11">
        <v>11.83935546875</v>
      </c>
      <c r="M1297" s="9">
        <v>1</v>
      </c>
      <c r="N1297" s="9">
        <v>1</v>
      </c>
      <c r="O1297" s="9">
        <v>2</v>
      </c>
      <c r="P1297" s="34">
        <v>1.47027339037369</v>
      </c>
      <c r="Q1297" s="12">
        <v>0.93927739283448097</v>
      </c>
      <c r="R1297" s="12">
        <v>1.0680872391280101</v>
      </c>
      <c r="S1297" s="12">
        <v>0.50349666439893803</v>
      </c>
      <c r="T1297" s="35">
        <v>1.54407636601789</v>
      </c>
      <c r="U1297" s="34">
        <f t="shared" si="441"/>
        <v>0.55608444231599996</v>
      </c>
      <c r="V1297" s="12">
        <f t="shared" si="442"/>
        <v>-9.0376809034755423E-2</v>
      </c>
      <c r="W1297" s="12">
        <f t="shared" si="445"/>
        <v>9.5029488146481184E-2</v>
      </c>
      <c r="X1297" s="12">
        <f t="shared" si="443"/>
        <v>-0.98994587429393344</v>
      </c>
      <c r="Y1297" s="35">
        <f t="shared" si="444"/>
        <v>0.62674410633062094</v>
      </c>
      <c r="Z1297" s="2"/>
      <c r="AA1297" s="13">
        <v>2</v>
      </c>
      <c r="AB1297" s="13">
        <v>2</v>
      </c>
      <c r="AC1297" s="13">
        <v>2</v>
      </c>
      <c r="AD1297" s="13">
        <v>2</v>
      </c>
      <c r="AE1297" s="14">
        <v>2</v>
      </c>
      <c r="AF1297" s="15">
        <v>42.330588127276101</v>
      </c>
      <c r="AG1297" s="15">
        <v>43.1331182663343</v>
      </c>
      <c r="AH1297" s="15">
        <v>2.4480338723353601</v>
      </c>
      <c r="AI1297" s="15">
        <v>151.27986605041701</v>
      </c>
      <c r="AJ1297" s="2">
        <v>0.70809556055251799</v>
      </c>
      <c r="AK1297" s="1">
        <f t="shared" si="425"/>
        <v>1</v>
      </c>
      <c r="AL1297" s="1">
        <f t="shared" si="426"/>
        <v>0</v>
      </c>
      <c r="AM1297" s="1">
        <f t="shared" si="427"/>
        <v>0</v>
      </c>
      <c r="AN1297" s="1">
        <f t="shared" si="428"/>
        <v>1</v>
      </c>
      <c r="AO1297" s="1">
        <f t="shared" si="429"/>
        <v>-2</v>
      </c>
      <c r="AP1297" s="1">
        <f t="shared" si="430"/>
        <v>0</v>
      </c>
      <c r="AQ1297" s="1">
        <f t="shared" si="431"/>
        <v>0</v>
      </c>
      <c r="AR1297" s="1">
        <f t="shared" si="432"/>
        <v>1</v>
      </c>
      <c r="AS1297" s="1">
        <f t="shared" si="433"/>
        <v>1</v>
      </c>
      <c r="AT1297" s="1">
        <f t="shared" si="434"/>
        <v>3</v>
      </c>
      <c r="AU1297" s="1">
        <f t="shared" si="435"/>
        <v>0</v>
      </c>
      <c r="AV1297" s="1">
        <f t="shared" si="436"/>
        <v>3</v>
      </c>
      <c r="AW1297" s="1">
        <f t="shared" si="437"/>
        <v>1.6</v>
      </c>
      <c r="AX1297" s="1">
        <f t="shared" si="438"/>
        <v>0</v>
      </c>
      <c r="AY1297" s="1">
        <v>5</v>
      </c>
      <c r="AZ1297" s="1">
        <f t="shared" si="439"/>
        <v>2</v>
      </c>
      <c r="BA1297" s="1">
        <f t="shared" si="440"/>
        <v>3.6</v>
      </c>
      <c r="BB1297" s="16"/>
      <c r="BC1297" s="16"/>
      <c r="BD1297" s="16"/>
      <c r="BE1297" s="16"/>
      <c r="BF1297" s="17"/>
      <c r="BG1297" s="16"/>
      <c r="BH1297" s="16"/>
      <c r="BI1297" s="16"/>
      <c r="BJ1297" s="16"/>
      <c r="BK1297" s="16"/>
      <c r="BL1297" s="16"/>
      <c r="BM1297" s="16"/>
      <c r="BN1297" s="16"/>
    </row>
    <row r="1298" spans="1:66" ht="21" x14ac:dyDescent="0.2">
      <c r="A1298" s="9" t="s">
        <v>147</v>
      </c>
      <c r="B1298" s="43" t="s">
        <v>2621</v>
      </c>
      <c r="C1298" s="9">
        <v>3.6</v>
      </c>
      <c r="D1298" s="9"/>
      <c r="E1298" s="9"/>
      <c r="F1298" s="9"/>
      <c r="G1298" s="9">
        <v>1</v>
      </c>
      <c r="H1298" s="10">
        <v>110.25</v>
      </c>
      <c r="I1298" s="11">
        <v>4.7</v>
      </c>
      <c r="J1298" s="9">
        <v>489</v>
      </c>
      <c r="K1298" s="2">
        <v>54.33149785466</v>
      </c>
      <c r="L1298" s="11">
        <v>6.82958984375</v>
      </c>
      <c r="M1298" s="9">
        <v>2</v>
      </c>
      <c r="N1298" s="9">
        <v>2</v>
      </c>
      <c r="O1298" s="9">
        <v>2</v>
      </c>
      <c r="P1298" s="34">
        <v>4.0837598309833503</v>
      </c>
      <c r="Q1298" s="12">
        <v>0.96167536525044295</v>
      </c>
      <c r="R1298" s="12">
        <v>1.0613611687645299</v>
      </c>
      <c r="S1298" s="12">
        <v>0.97209831903687904</v>
      </c>
      <c r="T1298" s="35">
        <v>4.1888638984841302</v>
      </c>
      <c r="U1298" s="34">
        <f t="shared" si="441"/>
        <v>2.029898022719685</v>
      </c>
      <c r="V1298" s="12">
        <f t="shared" si="442"/>
        <v>-5.6378132269545245E-2</v>
      </c>
      <c r="W1298" s="12">
        <f t="shared" si="445"/>
        <v>8.5915672012115474E-2</v>
      </c>
      <c r="X1298" s="12">
        <f t="shared" si="443"/>
        <v>-4.082585799710451E-2</v>
      </c>
      <c r="Y1298" s="35">
        <f t="shared" si="444"/>
        <v>2.0665590099690943</v>
      </c>
      <c r="Z1298" s="2"/>
      <c r="AA1298" s="13">
        <v>2</v>
      </c>
      <c r="AB1298" s="13">
        <v>2</v>
      </c>
      <c r="AC1298" s="13">
        <v>2</v>
      </c>
      <c r="AD1298" s="13">
        <v>2</v>
      </c>
      <c r="AE1298" s="14">
        <v>2</v>
      </c>
      <c r="AF1298" s="15">
        <v>1875.26984485349</v>
      </c>
      <c r="AG1298" s="15">
        <v>89.377665098463197</v>
      </c>
      <c r="AH1298" s="15">
        <v>3.7311112671106899</v>
      </c>
      <c r="AI1298" s="15">
        <v>62.977225023622097</v>
      </c>
      <c r="AJ1298" s="2">
        <v>16110.8414740998</v>
      </c>
      <c r="AK1298" s="1">
        <f t="shared" si="425"/>
        <v>5</v>
      </c>
      <c r="AL1298" s="1">
        <f t="shared" si="426"/>
        <v>0</v>
      </c>
      <c r="AM1298" s="1">
        <f t="shared" si="427"/>
        <v>0</v>
      </c>
      <c r="AN1298" s="1">
        <f t="shared" si="428"/>
        <v>0</v>
      </c>
      <c r="AO1298" s="1">
        <f t="shared" si="429"/>
        <v>-5</v>
      </c>
      <c r="AP1298" s="1">
        <f t="shared" si="430"/>
        <v>0</v>
      </c>
      <c r="AQ1298" s="1">
        <f t="shared" si="431"/>
        <v>0</v>
      </c>
      <c r="AR1298" s="1">
        <f t="shared" si="432"/>
        <v>0</v>
      </c>
      <c r="AS1298" s="1">
        <f t="shared" si="433"/>
        <v>0</v>
      </c>
      <c r="AT1298" s="1">
        <f t="shared" si="434"/>
        <v>3</v>
      </c>
      <c r="AU1298" s="1">
        <f t="shared" si="435"/>
        <v>0</v>
      </c>
      <c r="AV1298" s="1">
        <f t="shared" si="436"/>
        <v>0</v>
      </c>
      <c r="AW1298" s="1">
        <f t="shared" si="437"/>
        <v>0.6</v>
      </c>
      <c r="AX1298" s="1">
        <f t="shared" si="438"/>
        <v>1</v>
      </c>
      <c r="AY1298" s="1">
        <v>5</v>
      </c>
      <c r="AZ1298" s="1">
        <f t="shared" si="439"/>
        <v>2</v>
      </c>
      <c r="BA1298" s="1">
        <f t="shared" si="440"/>
        <v>3.6</v>
      </c>
      <c r="BB1298" s="16"/>
      <c r="BC1298" s="16"/>
      <c r="BD1298" s="16"/>
      <c r="BE1298" s="16"/>
      <c r="BF1298" s="17"/>
      <c r="BG1298" s="16"/>
      <c r="BH1298" s="16"/>
      <c r="BI1298" s="16"/>
      <c r="BJ1298" s="16"/>
      <c r="BK1298" s="16"/>
      <c r="BL1298" s="16"/>
      <c r="BM1298" s="16"/>
      <c r="BN1298" s="16"/>
    </row>
    <row r="1299" spans="1:66" x14ac:dyDescent="0.2">
      <c r="A1299" s="9" t="s">
        <v>1437</v>
      </c>
      <c r="B1299" s="43" t="s">
        <v>3197</v>
      </c>
      <c r="C1299" s="9">
        <v>3.6</v>
      </c>
      <c r="D1299" s="9"/>
      <c r="E1299" s="9"/>
      <c r="F1299" s="9"/>
      <c r="G1299" s="9">
        <v>1</v>
      </c>
      <c r="H1299" s="10">
        <v>39.54</v>
      </c>
      <c r="I1299" s="11">
        <v>4.88</v>
      </c>
      <c r="J1299" s="9">
        <v>205</v>
      </c>
      <c r="K1299" s="2">
        <v>23.578559054660001</v>
      </c>
      <c r="L1299" s="11">
        <v>8.10400390625</v>
      </c>
      <c r="M1299" s="9">
        <v>1</v>
      </c>
      <c r="N1299" s="9">
        <v>1</v>
      </c>
      <c r="O1299" s="9">
        <v>2</v>
      </c>
      <c r="P1299" s="34">
        <v>1.03853380402791</v>
      </c>
      <c r="Q1299" s="12">
        <v>0.61625516282550097</v>
      </c>
      <c r="R1299" s="12">
        <v>1.04997328705865</v>
      </c>
      <c r="S1299" s="12">
        <v>0.81996355557219702</v>
      </c>
      <c r="T1299" s="35">
        <v>1.6623582171542499</v>
      </c>
      <c r="U1299" s="34">
        <f t="shared" si="441"/>
        <v>5.4548176326721473E-2</v>
      </c>
      <c r="V1299" s="12">
        <f t="shared" si="442"/>
        <v>-0.69840026682229495</v>
      </c>
      <c r="W1299" s="12">
        <f t="shared" si="445"/>
        <v>7.0352623969254957E-2</v>
      </c>
      <c r="X1299" s="12">
        <f t="shared" si="443"/>
        <v>-0.28636830633188226</v>
      </c>
      <c r="Y1299" s="35">
        <f t="shared" si="444"/>
        <v>0.73323129812887833</v>
      </c>
      <c r="Z1299" s="2"/>
      <c r="AA1299" s="13">
        <v>2</v>
      </c>
      <c r="AB1299" s="13">
        <v>2</v>
      </c>
      <c r="AC1299" s="13">
        <v>2</v>
      </c>
      <c r="AD1299" s="13">
        <v>2</v>
      </c>
      <c r="AE1299" s="14">
        <v>2</v>
      </c>
      <c r="AF1299" s="15">
        <v>1.9630336377720901</v>
      </c>
      <c r="AG1299" s="15">
        <v>12.831408764423299</v>
      </c>
      <c r="AH1299" s="15">
        <v>6.0481762707523403</v>
      </c>
      <c r="AI1299" s="15">
        <v>7.2254799377572398</v>
      </c>
      <c r="AJ1299" s="2">
        <v>14.822361447048699</v>
      </c>
      <c r="AK1299" s="1">
        <f t="shared" si="425"/>
        <v>0</v>
      </c>
      <c r="AL1299" s="1">
        <f t="shared" si="426"/>
        <v>1</v>
      </c>
      <c r="AM1299" s="1">
        <f t="shared" si="427"/>
        <v>0</v>
      </c>
      <c r="AN1299" s="1">
        <f t="shared" si="428"/>
        <v>0</v>
      </c>
      <c r="AO1299" s="1">
        <f t="shared" si="429"/>
        <v>-2</v>
      </c>
      <c r="AP1299" s="1">
        <f t="shared" si="430"/>
        <v>-1</v>
      </c>
      <c r="AQ1299" s="1">
        <f t="shared" si="431"/>
        <v>0</v>
      </c>
      <c r="AR1299" s="1">
        <f t="shared" si="432"/>
        <v>3</v>
      </c>
      <c r="AS1299" s="1">
        <f t="shared" si="433"/>
        <v>2</v>
      </c>
      <c r="AT1299" s="1">
        <f t="shared" si="434"/>
        <v>3</v>
      </c>
      <c r="AU1299" s="1">
        <f t="shared" si="435"/>
        <v>3</v>
      </c>
      <c r="AV1299" s="1">
        <f t="shared" si="436"/>
        <v>2</v>
      </c>
      <c r="AW1299" s="1">
        <f t="shared" si="437"/>
        <v>2.6</v>
      </c>
      <c r="AX1299" s="1">
        <f t="shared" si="438"/>
        <v>0</v>
      </c>
      <c r="AY1299" s="1">
        <v>5</v>
      </c>
      <c r="AZ1299" s="1">
        <f t="shared" si="439"/>
        <v>2</v>
      </c>
      <c r="BA1299" s="1">
        <f t="shared" si="440"/>
        <v>3.6</v>
      </c>
      <c r="BB1299" s="16"/>
      <c r="BC1299" s="16"/>
      <c r="BD1299" s="16"/>
      <c r="BE1299" s="16"/>
      <c r="BF1299" s="17"/>
      <c r="BG1299" s="16"/>
      <c r="BH1299" s="16"/>
      <c r="BI1299" s="16"/>
      <c r="BJ1299" s="16"/>
      <c r="BK1299" s="16"/>
      <c r="BL1299" s="16"/>
      <c r="BM1299" s="16"/>
      <c r="BN1299" s="16"/>
    </row>
    <row r="1300" spans="1:66" x14ac:dyDescent="0.2">
      <c r="A1300" s="9" t="s">
        <v>173</v>
      </c>
      <c r="B1300" s="43" t="s">
        <v>2085</v>
      </c>
      <c r="C1300" s="9">
        <v>3.6</v>
      </c>
      <c r="D1300" s="9"/>
      <c r="E1300" s="9"/>
      <c r="F1300" s="9"/>
      <c r="G1300" s="9">
        <v>1</v>
      </c>
      <c r="H1300" s="10">
        <v>54.644427654767298</v>
      </c>
      <c r="I1300" s="11">
        <v>4.13</v>
      </c>
      <c r="J1300" s="9">
        <v>339</v>
      </c>
      <c r="K1300" s="2">
        <v>37.815452384659999</v>
      </c>
      <c r="L1300" s="11">
        <v>5.61767578125</v>
      </c>
      <c r="M1300" s="9">
        <v>1</v>
      </c>
      <c r="N1300" s="9">
        <v>2</v>
      </c>
      <c r="O1300" s="9">
        <v>2</v>
      </c>
      <c r="P1300" s="34">
        <v>1.2025408654196501</v>
      </c>
      <c r="Q1300" s="12">
        <v>1.01255230599825</v>
      </c>
      <c r="R1300" s="12">
        <v>0.96056274533437502</v>
      </c>
      <c r="S1300" s="12">
        <v>1.0805792438219399</v>
      </c>
      <c r="T1300" s="35">
        <v>1.1715124938596699</v>
      </c>
      <c r="U1300" s="34">
        <f t="shared" si="441"/>
        <v>0.26608592130219288</v>
      </c>
      <c r="V1300" s="12">
        <f t="shared" si="442"/>
        <v>1.7996436051749897E-2</v>
      </c>
      <c r="W1300" s="12">
        <f t="shared" si="445"/>
        <v>-5.8048239012019019E-2</v>
      </c>
      <c r="X1300" s="12">
        <f t="shared" si="443"/>
        <v>0.1118048755077911</v>
      </c>
      <c r="Y1300" s="35">
        <f t="shared" si="444"/>
        <v>0.22837234023030334</v>
      </c>
      <c r="Z1300" s="2"/>
      <c r="AA1300" s="13">
        <v>2</v>
      </c>
      <c r="AB1300" s="13">
        <v>2</v>
      </c>
      <c r="AC1300" s="13">
        <v>2</v>
      </c>
      <c r="AD1300" s="13">
        <v>2</v>
      </c>
      <c r="AE1300" s="14">
        <v>2</v>
      </c>
      <c r="AF1300" s="15">
        <v>42.608846947806697</v>
      </c>
      <c r="AG1300" s="15">
        <v>20.657524352686501</v>
      </c>
      <c r="AH1300" s="15">
        <v>7.79827078093252</v>
      </c>
      <c r="AI1300" s="15">
        <v>55.6818113477323</v>
      </c>
      <c r="AJ1300" s="2">
        <v>20.616699081686001</v>
      </c>
      <c r="AK1300" s="1">
        <f t="shared" si="425"/>
        <v>0</v>
      </c>
      <c r="AL1300" s="1">
        <f t="shared" si="426"/>
        <v>0</v>
      </c>
      <c r="AM1300" s="1">
        <f t="shared" si="427"/>
        <v>0</v>
      </c>
      <c r="AN1300" s="1">
        <f t="shared" si="428"/>
        <v>0</v>
      </c>
      <c r="AO1300" s="1">
        <f t="shared" si="429"/>
        <v>0</v>
      </c>
      <c r="AP1300" s="1">
        <f t="shared" si="430"/>
        <v>0</v>
      </c>
      <c r="AQ1300" s="1">
        <f t="shared" si="431"/>
        <v>0</v>
      </c>
      <c r="AR1300" s="1">
        <f t="shared" si="432"/>
        <v>1</v>
      </c>
      <c r="AS1300" s="1">
        <f t="shared" si="433"/>
        <v>2</v>
      </c>
      <c r="AT1300" s="1">
        <f t="shared" si="434"/>
        <v>3</v>
      </c>
      <c r="AU1300" s="1">
        <f t="shared" si="435"/>
        <v>0</v>
      </c>
      <c r="AV1300" s="1">
        <f t="shared" si="436"/>
        <v>2</v>
      </c>
      <c r="AW1300" s="1">
        <f t="shared" si="437"/>
        <v>1.6</v>
      </c>
      <c r="AX1300" s="1">
        <f t="shared" si="438"/>
        <v>0</v>
      </c>
      <c r="AY1300" s="1">
        <v>5</v>
      </c>
      <c r="AZ1300" s="1">
        <f t="shared" si="439"/>
        <v>2</v>
      </c>
      <c r="BA1300" s="1">
        <f t="shared" si="440"/>
        <v>3.6</v>
      </c>
      <c r="BB1300" s="16"/>
      <c r="BC1300" s="16"/>
      <c r="BD1300" s="16"/>
      <c r="BE1300" s="16"/>
      <c r="BF1300" s="17"/>
      <c r="BG1300" s="16"/>
      <c r="BH1300" s="16"/>
      <c r="BI1300" s="16"/>
      <c r="BJ1300" s="16"/>
      <c r="BK1300" s="16"/>
      <c r="BL1300" s="16"/>
      <c r="BM1300" s="16"/>
      <c r="BN1300" s="16"/>
    </row>
    <row r="1301" spans="1:66" x14ac:dyDescent="0.2">
      <c r="A1301" s="9" t="s">
        <v>949</v>
      </c>
      <c r="B1301" s="43" t="s">
        <v>2084</v>
      </c>
      <c r="C1301" s="9">
        <v>3.6</v>
      </c>
      <c r="D1301" s="9"/>
      <c r="E1301" s="9"/>
      <c r="F1301" s="9"/>
      <c r="G1301" s="9">
        <v>1</v>
      </c>
      <c r="H1301" s="10">
        <v>179.05520430272099</v>
      </c>
      <c r="I1301" s="11">
        <v>6.49</v>
      </c>
      <c r="J1301" s="9">
        <v>339</v>
      </c>
      <c r="K1301" s="2">
        <v>39.197504454659999</v>
      </c>
      <c r="L1301" s="11">
        <v>5.37646484375</v>
      </c>
      <c r="M1301" s="9">
        <v>2</v>
      </c>
      <c r="N1301" s="9">
        <v>2</v>
      </c>
      <c r="O1301" s="9">
        <v>5</v>
      </c>
      <c r="P1301" s="34">
        <v>0.91551351739044795</v>
      </c>
      <c r="Q1301" s="12">
        <v>1.4838958322283899</v>
      </c>
      <c r="R1301" s="12">
        <v>0.93261749381632397</v>
      </c>
      <c r="S1301" s="12">
        <v>1.01713078915925</v>
      </c>
      <c r="T1301" s="35">
        <v>0.60859151601323702</v>
      </c>
      <c r="U1301" s="34">
        <f t="shared" si="441"/>
        <v>-0.12734690757780678</v>
      </c>
      <c r="V1301" s="12">
        <f t="shared" si="442"/>
        <v>0.56938981998956417</v>
      </c>
      <c r="W1301" s="12">
        <f t="shared" si="445"/>
        <v>-0.10064260322655157</v>
      </c>
      <c r="X1301" s="12">
        <f t="shared" si="443"/>
        <v>2.4505202046468322E-2</v>
      </c>
      <c r="Y1301" s="35">
        <f t="shared" si="444"/>
        <v>-0.71645387258750426</v>
      </c>
      <c r="Z1301" s="2"/>
      <c r="AA1301" s="13">
        <v>2</v>
      </c>
      <c r="AB1301" s="13">
        <v>2</v>
      </c>
      <c r="AC1301" s="13">
        <v>2</v>
      </c>
      <c r="AD1301" s="13">
        <v>2</v>
      </c>
      <c r="AE1301" s="14">
        <v>2</v>
      </c>
      <c r="AF1301" s="15">
        <v>17.695204124740901</v>
      </c>
      <c r="AG1301" s="15">
        <v>26.252506564492499</v>
      </c>
      <c r="AH1301" s="15">
        <v>13.241287505296</v>
      </c>
      <c r="AI1301" s="15">
        <v>58.474879817316697</v>
      </c>
      <c r="AJ1301" s="2">
        <v>8.2714290672343207</v>
      </c>
      <c r="AK1301" s="1">
        <f t="shared" si="425"/>
        <v>0</v>
      </c>
      <c r="AL1301" s="1">
        <f t="shared" si="426"/>
        <v>1</v>
      </c>
      <c r="AM1301" s="1">
        <f t="shared" si="427"/>
        <v>0</v>
      </c>
      <c r="AN1301" s="1">
        <f t="shared" si="428"/>
        <v>0</v>
      </c>
      <c r="AO1301" s="1">
        <f t="shared" si="429"/>
        <v>-1</v>
      </c>
      <c r="AP1301" s="1">
        <f t="shared" si="430"/>
        <v>0</v>
      </c>
      <c r="AQ1301" s="1">
        <f t="shared" si="431"/>
        <v>0</v>
      </c>
      <c r="AR1301" s="1">
        <f t="shared" si="432"/>
        <v>2</v>
      </c>
      <c r="AS1301" s="1">
        <f t="shared" si="433"/>
        <v>1</v>
      </c>
      <c r="AT1301" s="1">
        <f t="shared" si="434"/>
        <v>2</v>
      </c>
      <c r="AU1301" s="1">
        <f t="shared" si="435"/>
        <v>0</v>
      </c>
      <c r="AV1301" s="1">
        <f t="shared" si="436"/>
        <v>3</v>
      </c>
      <c r="AW1301" s="1">
        <f t="shared" si="437"/>
        <v>1.6</v>
      </c>
      <c r="AX1301" s="1">
        <f t="shared" si="438"/>
        <v>1</v>
      </c>
      <c r="AY1301" s="1">
        <v>2</v>
      </c>
      <c r="AZ1301" s="1">
        <f t="shared" si="439"/>
        <v>1</v>
      </c>
      <c r="BA1301" s="1">
        <f t="shared" si="440"/>
        <v>3.6</v>
      </c>
      <c r="BB1301" s="16"/>
      <c r="BC1301" s="16"/>
      <c r="BD1301" s="16"/>
      <c r="BE1301" s="16"/>
      <c r="BF1301" s="17"/>
      <c r="BG1301" s="16"/>
      <c r="BH1301" s="16"/>
      <c r="BI1301" s="16"/>
      <c r="BJ1301" s="16"/>
      <c r="BK1301" s="16"/>
      <c r="BL1301" s="16"/>
      <c r="BM1301" s="16"/>
      <c r="BN1301" s="16"/>
    </row>
    <row r="1302" spans="1:66" ht="21" x14ac:dyDescent="0.2">
      <c r="A1302" s="9" t="s">
        <v>1580</v>
      </c>
      <c r="B1302" s="43" t="s">
        <v>2965</v>
      </c>
      <c r="C1302" s="9">
        <v>3.6</v>
      </c>
      <c r="D1302" s="9"/>
      <c r="E1302" s="9"/>
      <c r="F1302" s="9"/>
      <c r="G1302" s="9">
        <v>1</v>
      </c>
      <c r="H1302" s="10">
        <v>83.1</v>
      </c>
      <c r="I1302" s="11">
        <v>5.03</v>
      </c>
      <c r="J1302" s="9">
        <v>179</v>
      </c>
      <c r="K1302" s="2">
        <v>21.81684063466</v>
      </c>
      <c r="L1302" s="11">
        <v>8.38232421875</v>
      </c>
      <c r="M1302" s="9">
        <v>1</v>
      </c>
      <c r="N1302" s="9">
        <v>1</v>
      </c>
      <c r="O1302" s="9">
        <v>4</v>
      </c>
      <c r="P1302" s="34">
        <v>1.2451446320748101</v>
      </c>
      <c r="Q1302" s="12">
        <v>0.91530829809050496</v>
      </c>
      <c r="R1302" s="12">
        <v>0.85730452555129499</v>
      </c>
      <c r="S1302" s="12">
        <v>0.85065606329510202</v>
      </c>
      <c r="T1302" s="35">
        <v>1.34189010024983</v>
      </c>
      <c r="U1302" s="34">
        <f t="shared" si="441"/>
        <v>0.31631333093429614</v>
      </c>
      <c r="V1302" s="12">
        <f t="shared" si="442"/>
        <v>-0.12767033486609772</v>
      </c>
      <c r="W1302" s="12">
        <f t="shared" si="445"/>
        <v>-0.22212033574879167</v>
      </c>
      <c r="X1302" s="12">
        <f t="shared" si="443"/>
        <v>-0.23335215460455727</v>
      </c>
      <c r="Y1302" s="35">
        <f t="shared" si="444"/>
        <v>0.42426652078025512</v>
      </c>
      <c r="Z1302" s="2"/>
      <c r="AA1302" s="13">
        <v>2</v>
      </c>
      <c r="AB1302" s="13">
        <v>2</v>
      </c>
      <c r="AC1302" s="13">
        <v>2</v>
      </c>
      <c r="AD1302" s="13">
        <v>2</v>
      </c>
      <c r="AE1302" s="14">
        <v>2</v>
      </c>
      <c r="AF1302" s="15">
        <v>1.3140458088361799</v>
      </c>
      <c r="AG1302" s="15">
        <v>6.0838143910601703</v>
      </c>
      <c r="AH1302" s="15">
        <v>13.1161146426907</v>
      </c>
      <c r="AI1302" s="15">
        <v>24.507802454772001</v>
      </c>
      <c r="AJ1302" s="2">
        <v>4.7669117737358402</v>
      </c>
      <c r="AK1302" s="1">
        <f t="shared" si="425"/>
        <v>0</v>
      </c>
      <c r="AL1302" s="1">
        <f t="shared" si="426"/>
        <v>0</v>
      </c>
      <c r="AM1302" s="1">
        <f t="shared" si="427"/>
        <v>0</v>
      </c>
      <c r="AN1302" s="1">
        <f t="shared" si="428"/>
        <v>0</v>
      </c>
      <c r="AO1302" s="1">
        <f t="shared" si="429"/>
        <v>-1</v>
      </c>
      <c r="AP1302" s="1">
        <f t="shared" si="430"/>
        <v>-1</v>
      </c>
      <c r="AQ1302" s="1">
        <f t="shared" si="431"/>
        <v>0</v>
      </c>
      <c r="AR1302" s="1">
        <f t="shared" si="432"/>
        <v>3</v>
      </c>
      <c r="AS1302" s="1">
        <f t="shared" si="433"/>
        <v>3</v>
      </c>
      <c r="AT1302" s="1">
        <f t="shared" si="434"/>
        <v>2</v>
      </c>
      <c r="AU1302" s="1">
        <f t="shared" si="435"/>
        <v>2</v>
      </c>
      <c r="AV1302" s="1">
        <f t="shared" si="436"/>
        <v>3</v>
      </c>
      <c r="AW1302" s="1">
        <f t="shared" si="437"/>
        <v>2.6</v>
      </c>
      <c r="AX1302" s="1">
        <f t="shared" si="438"/>
        <v>0</v>
      </c>
      <c r="AY1302" s="1">
        <v>5</v>
      </c>
      <c r="AZ1302" s="1">
        <f t="shared" si="439"/>
        <v>2</v>
      </c>
      <c r="BA1302" s="1">
        <f t="shared" si="440"/>
        <v>3.6</v>
      </c>
      <c r="BB1302" s="16"/>
      <c r="BC1302" s="16"/>
      <c r="BD1302" s="16"/>
      <c r="BE1302" s="16"/>
      <c r="BF1302" s="17"/>
      <c r="BG1302" s="16"/>
      <c r="BH1302" s="16"/>
      <c r="BI1302" s="16"/>
      <c r="BJ1302" s="16"/>
      <c r="BK1302" s="16"/>
      <c r="BL1302" s="16"/>
      <c r="BM1302" s="16"/>
      <c r="BN1302" s="16"/>
    </row>
    <row r="1303" spans="1:66" x14ac:dyDescent="0.2">
      <c r="A1303" s="9" t="s">
        <v>822</v>
      </c>
      <c r="B1303" s="43" t="s">
        <v>2966</v>
      </c>
      <c r="C1303" s="9">
        <v>3.4</v>
      </c>
      <c r="D1303" s="9"/>
      <c r="E1303" s="9"/>
      <c r="F1303" s="9"/>
      <c r="G1303" s="9">
        <v>1</v>
      </c>
      <c r="H1303" s="10">
        <v>56.6440123900515</v>
      </c>
      <c r="I1303" s="11">
        <v>6.25</v>
      </c>
      <c r="J1303" s="9">
        <v>128</v>
      </c>
      <c r="K1303" s="2">
        <v>14.16455536466</v>
      </c>
      <c r="L1303" s="11">
        <v>8.45556640625</v>
      </c>
      <c r="M1303" s="9">
        <v>1</v>
      </c>
      <c r="N1303" s="9">
        <v>1</v>
      </c>
      <c r="O1303" s="9">
        <v>5</v>
      </c>
      <c r="P1303" s="34">
        <v>0.62128150309375196</v>
      </c>
      <c r="Q1303" s="12">
        <v>0.90537340937730704</v>
      </c>
      <c r="R1303" s="12">
        <v>1.2684654643318101</v>
      </c>
      <c r="S1303" s="12">
        <v>0.98019603523418097</v>
      </c>
      <c r="T1303" s="35">
        <v>0.661427157673244</v>
      </c>
      <c r="U1303" s="34">
        <f t="shared" si="441"/>
        <v>-0.68668099214834644</v>
      </c>
      <c r="V1303" s="12">
        <f t="shared" si="442"/>
        <v>-0.14341515932307222</v>
      </c>
      <c r="W1303" s="12">
        <f t="shared" si="445"/>
        <v>0.3430842406352036</v>
      </c>
      <c r="X1303" s="12">
        <f t="shared" si="443"/>
        <v>-2.8857783642196117E-2</v>
      </c>
      <c r="Y1303" s="35">
        <f t="shared" si="444"/>
        <v>-0.59634581223080896</v>
      </c>
      <c r="Z1303" s="2"/>
      <c r="AA1303" s="13">
        <v>4</v>
      </c>
      <c r="AB1303" s="13">
        <v>4</v>
      </c>
      <c r="AC1303" s="13">
        <v>4</v>
      </c>
      <c r="AD1303" s="13">
        <v>4</v>
      </c>
      <c r="AE1303" s="14">
        <v>4</v>
      </c>
      <c r="AF1303" s="15">
        <v>71.231874489141802</v>
      </c>
      <c r="AG1303" s="15">
        <v>31.7170767196409</v>
      </c>
      <c r="AH1303" s="15">
        <v>25.854128578454102</v>
      </c>
      <c r="AI1303" s="15">
        <v>23.551596887024701</v>
      </c>
      <c r="AJ1303" s="2">
        <v>7.9247101698306004</v>
      </c>
      <c r="AK1303" s="1">
        <f t="shared" si="425"/>
        <v>1</v>
      </c>
      <c r="AL1303" s="1">
        <f t="shared" si="426"/>
        <v>0</v>
      </c>
      <c r="AM1303" s="1">
        <f t="shared" si="427"/>
        <v>0</v>
      </c>
      <c r="AN1303" s="1">
        <f t="shared" si="428"/>
        <v>0</v>
      </c>
      <c r="AO1303" s="1">
        <f t="shared" si="429"/>
        <v>-1</v>
      </c>
      <c r="AP1303" s="1">
        <f t="shared" si="430"/>
        <v>0</v>
      </c>
      <c r="AQ1303" s="1">
        <f t="shared" si="431"/>
        <v>1</v>
      </c>
      <c r="AR1303" s="1">
        <f t="shared" si="432"/>
        <v>0</v>
      </c>
      <c r="AS1303" s="1">
        <f t="shared" si="433"/>
        <v>1</v>
      </c>
      <c r="AT1303" s="1">
        <f t="shared" si="434"/>
        <v>1</v>
      </c>
      <c r="AU1303" s="1">
        <f t="shared" si="435"/>
        <v>2</v>
      </c>
      <c r="AV1303" s="1">
        <f t="shared" si="436"/>
        <v>3</v>
      </c>
      <c r="AW1303" s="1">
        <f t="shared" si="437"/>
        <v>1.4</v>
      </c>
      <c r="AX1303" s="1">
        <f t="shared" si="438"/>
        <v>0</v>
      </c>
      <c r="AY1303" s="1">
        <v>2</v>
      </c>
      <c r="AZ1303" s="1">
        <f t="shared" si="439"/>
        <v>1</v>
      </c>
      <c r="BA1303" s="1">
        <f t="shared" si="440"/>
        <v>3.4</v>
      </c>
      <c r="BB1303" s="16"/>
      <c r="BC1303" s="16"/>
      <c r="BD1303" s="16"/>
      <c r="BE1303" s="16"/>
      <c r="BF1303" s="17"/>
      <c r="BG1303" s="16"/>
      <c r="BH1303" s="16"/>
      <c r="BI1303" s="16"/>
      <c r="BJ1303" s="16"/>
      <c r="BK1303" s="16"/>
      <c r="BL1303" s="16"/>
      <c r="BM1303" s="16"/>
      <c r="BN1303" s="16"/>
    </row>
    <row r="1304" spans="1:66" ht="21" x14ac:dyDescent="0.2">
      <c r="A1304" s="9" t="s">
        <v>1115</v>
      </c>
      <c r="B1304" s="43" t="s">
        <v>2088</v>
      </c>
      <c r="C1304" s="9">
        <v>3.4</v>
      </c>
      <c r="D1304" s="9"/>
      <c r="E1304" s="9"/>
      <c r="F1304" s="9"/>
      <c r="G1304" s="9">
        <v>1</v>
      </c>
      <c r="H1304" s="10">
        <v>179.23556238460699</v>
      </c>
      <c r="I1304" s="11">
        <v>2.78</v>
      </c>
      <c r="J1304" s="9">
        <v>972</v>
      </c>
      <c r="K1304" s="2">
        <v>109.36628606466</v>
      </c>
      <c r="L1304" s="11">
        <v>4.99560546875</v>
      </c>
      <c r="M1304" s="9">
        <v>1</v>
      </c>
      <c r="N1304" s="9">
        <v>2</v>
      </c>
      <c r="O1304" s="9">
        <v>4</v>
      </c>
      <c r="P1304" s="34">
        <v>1.0486378370168401</v>
      </c>
      <c r="Q1304" s="12">
        <v>0.58005309043347197</v>
      </c>
      <c r="R1304" s="12">
        <v>1.0245127328833901</v>
      </c>
      <c r="S1304" s="12">
        <v>1.2969876196282899</v>
      </c>
      <c r="T1304" s="35">
        <v>1.7640370737288</v>
      </c>
      <c r="U1304" s="34">
        <f t="shared" si="441"/>
        <v>6.8516507319885567E-2</v>
      </c>
      <c r="V1304" s="12">
        <f t="shared" si="442"/>
        <v>-0.78574314326817041</v>
      </c>
      <c r="W1304" s="12">
        <f t="shared" si="445"/>
        <v>3.4937914611308289E-2</v>
      </c>
      <c r="X1304" s="12">
        <f t="shared" si="443"/>
        <v>0.37516470843609151</v>
      </c>
      <c r="Y1304" s="35">
        <f t="shared" si="444"/>
        <v>0.81888088148649962</v>
      </c>
      <c r="Z1304" s="2"/>
      <c r="AA1304" s="13">
        <v>4</v>
      </c>
      <c r="AB1304" s="13">
        <v>4</v>
      </c>
      <c r="AC1304" s="13">
        <v>4</v>
      </c>
      <c r="AD1304" s="13">
        <v>4</v>
      </c>
      <c r="AE1304" s="14">
        <v>4</v>
      </c>
      <c r="AF1304" s="15">
        <v>17.016907041958198</v>
      </c>
      <c r="AG1304" s="15">
        <v>28.151653318231499</v>
      </c>
      <c r="AH1304" s="15">
        <v>14.0002898087874</v>
      </c>
      <c r="AI1304" s="15">
        <v>56.874117313607002</v>
      </c>
      <c r="AJ1304" s="2">
        <v>17.1607146353813</v>
      </c>
      <c r="AK1304" s="1">
        <f t="shared" si="425"/>
        <v>0</v>
      </c>
      <c r="AL1304" s="1">
        <f t="shared" si="426"/>
        <v>1</v>
      </c>
      <c r="AM1304" s="1">
        <f t="shared" si="427"/>
        <v>0</v>
      </c>
      <c r="AN1304" s="1">
        <f t="shared" si="428"/>
        <v>0</v>
      </c>
      <c r="AO1304" s="1">
        <f t="shared" si="429"/>
        <v>-2</v>
      </c>
      <c r="AP1304" s="1">
        <f t="shared" si="430"/>
        <v>-1</v>
      </c>
      <c r="AQ1304" s="1">
        <f t="shared" si="431"/>
        <v>1</v>
      </c>
      <c r="AR1304" s="1">
        <f t="shared" si="432"/>
        <v>2</v>
      </c>
      <c r="AS1304" s="1">
        <f t="shared" si="433"/>
        <v>1</v>
      </c>
      <c r="AT1304" s="1">
        <f t="shared" si="434"/>
        <v>2</v>
      </c>
      <c r="AU1304" s="1">
        <f t="shared" si="435"/>
        <v>0</v>
      </c>
      <c r="AV1304" s="1">
        <f t="shared" si="436"/>
        <v>2</v>
      </c>
      <c r="AW1304" s="1">
        <f t="shared" si="437"/>
        <v>1.4</v>
      </c>
      <c r="AX1304" s="1">
        <f t="shared" si="438"/>
        <v>0</v>
      </c>
      <c r="AY1304" s="1">
        <v>5</v>
      </c>
      <c r="AZ1304" s="1">
        <f t="shared" si="439"/>
        <v>2</v>
      </c>
      <c r="BA1304" s="1">
        <f t="shared" si="440"/>
        <v>3.4</v>
      </c>
      <c r="BB1304" s="16"/>
      <c r="BC1304" s="16"/>
      <c r="BD1304" s="16"/>
      <c r="BE1304" s="16"/>
      <c r="BF1304" s="17"/>
      <c r="BG1304" s="16"/>
      <c r="BH1304" s="16"/>
      <c r="BI1304" s="16"/>
      <c r="BJ1304" s="16"/>
      <c r="BK1304" s="16"/>
      <c r="BL1304" s="16"/>
      <c r="BM1304" s="16"/>
      <c r="BN1304" s="16"/>
    </row>
    <row r="1305" spans="1:66" ht="21" x14ac:dyDescent="0.2">
      <c r="A1305" s="9" t="s">
        <v>1052</v>
      </c>
      <c r="B1305" s="43" t="s">
        <v>2089</v>
      </c>
      <c r="C1305" s="9">
        <v>3.2</v>
      </c>
      <c r="D1305" s="9"/>
      <c r="E1305" s="9"/>
      <c r="F1305" s="9"/>
      <c r="G1305" s="9">
        <v>1</v>
      </c>
      <c r="H1305" s="10">
        <v>105.112279791052</v>
      </c>
      <c r="I1305" s="11">
        <v>7.08</v>
      </c>
      <c r="J1305" s="9">
        <v>325</v>
      </c>
      <c r="K1305" s="2">
        <v>36.478615164659999</v>
      </c>
      <c r="L1305" s="11">
        <v>5.64306640625</v>
      </c>
      <c r="M1305" s="9">
        <v>2</v>
      </c>
      <c r="N1305" s="9">
        <v>2</v>
      </c>
      <c r="O1305" s="9">
        <v>3</v>
      </c>
      <c r="P1305" s="34">
        <v>1.32473212321473</v>
      </c>
      <c r="Q1305" s="12">
        <v>0.76690317472414504</v>
      </c>
      <c r="R1305" s="12">
        <v>1.11816283825499</v>
      </c>
      <c r="S1305" s="12">
        <v>0.81255734794662904</v>
      </c>
      <c r="T1305" s="35">
        <v>1.70393129693811</v>
      </c>
      <c r="U1305" s="34">
        <f t="shared" si="441"/>
        <v>0.40570065886003814</v>
      </c>
      <c r="V1305" s="12">
        <f t="shared" si="442"/>
        <v>-0.38288365296511062</v>
      </c>
      <c r="W1305" s="12">
        <f t="shared" si="445"/>
        <v>0.16113030341898943</v>
      </c>
      <c r="X1305" s="12">
        <f t="shared" si="443"/>
        <v>-0.29945845702380802</v>
      </c>
      <c r="Y1305" s="35">
        <f t="shared" si="444"/>
        <v>0.76886716680501765</v>
      </c>
      <c r="Z1305" s="2"/>
      <c r="AA1305" s="13">
        <v>2</v>
      </c>
      <c r="AB1305" s="13">
        <v>2</v>
      </c>
      <c r="AC1305" s="13">
        <v>2</v>
      </c>
      <c r="AD1305" s="13">
        <v>2</v>
      </c>
      <c r="AE1305" s="14">
        <v>2</v>
      </c>
      <c r="AF1305" s="15">
        <v>59.334608149396502</v>
      </c>
      <c r="AG1305" s="15">
        <v>25.866170950913801</v>
      </c>
      <c r="AH1305" s="15">
        <v>19.209033308757899</v>
      </c>
      <c r="AI1305" s="15">
        <v>19.399061980143198</v>
      </c>
      <c r="AJ1305" s="2">
        <v>30.123969341422701</v>
      </c>
      <c r="AK1305" s="1">
        <f t="shared" si="425"/>
        <v>1</v>
      </c>
      <c r="AL1305" s="1">
        <f t="shared" si="426"/>
        <v>0</v>
      </c>
      <c r="AM1305" s="1">
        <f t="shared" si="427"/>
        <v>0</v>
      </c>
      <c r="AN1305" s="1">
        <f t="shared" si="428"/>
        <v>0</v>
      </c>
      <c r="AO1305" s="1">
        <f t="shared" si="429"/>
        <v>-2</v>
      </c>
      <c r="AP1305" s="1">
        <f t="shared" si="430"/>
        <v>-1</v>
      </c>
      <c r="AQ1305" s="1">
        <f t="shared" si="431"/>
        <v>0</v>
      </c>
      <c r="AR1305" s="1">
        <f t="shared" si="432"/>
        <v>0</v>
      </c>
      <c r="AS1305" s="1">
        <f t="shared" si="433"/>
        <v>1</v>
      </c>
      <c r="AT1305" s="1">
        <f t="shared" si="434"/>
        <v>2</v>
      </c>
      <c r="AU1305" s="1">
        <f t="shared" si="435"/>
        <v>2</v>
      </c>
      <c r="AV1305" s="1">
        <f t="shared" si="436"/>
        <v>1</v>
      </c>
      <c r="AW1305" s="1">
        <f t="shared" si="437"/>
        <v>1.2</v>
      </c>
      <c r="AX1305" s="1">
        <f t="shared" si="438"/>
        <v>1</v>
      </c>
      <c r="AY1305" s="1">
        <v>5</v>
      </c>
      <c r="AZ1305" s="1">
        <f t="shared" si="439"/>
        <v>2</v>
      </c>
      <c r="BA1305" s="1">
        <f t="shared" si="440"/>
        <v>3.2</v>
      </c>
      <c r="BB1305" s="16"/>
      <c r="BC1305" s="16"/>
      <c r="BD1305" s="16"/>
      <c r="BE1305" s="16"/>
      <c r="BF1305" s="17"/>
      <c r="BG1305" s="16"/>
      <c r="BH1305" s="16"/>
      <c r="BI1305" s="16"/>
      <c r="BJ1305" s="16"/>
      <c r="BK1305" s="16"/>
      <c r="BL1305" s="16"/>
      <c r="BM1305" s="16"/>
      <c r="BN1305" s="16"/>
    </row>
    <row r="1306" spans="1:66" x14ac:dyDescent="0.2">
      <c r="A1306" s="9" t="s">
        <v>750</v>
      </c>
      <c r="B1306" s="43" t="s">
        <v>2967</v>
      </c>
      <c r="C1306" s="9">
        <v>3.2</v>
      </c>
      <c r="D1306" s="9"/>
      <c r="E1306" s="9"/>
      <c r="F1306" s="9"/>
      <c r="G1306" s="9">
        <v>1</v>
      </c>
      <c r="H1306" s="10">
        <v>86.55</v>
      </c>
      <c r="I1306" s="11">
        <v>3.89</v>
      </c>
      <c r="J1306" s="9">
        <v>514</v>
      </c>
      <c r="K1306" s="2">
        <v>58.740050064660103</v>
      </c>
      <c r="L1306" s="11">
        <v>6.43017578125</v>
      </c>
      <c r="M1306" s="9">
        <v>2</v>
      </c>
      <c r="N1306" s="9">
        <v>2</v>
      </c>
      <c r="O1306" s="9">
        <v>3</v>
      </c>
      <c r="P1306" s="34">
        <v>1.2423107375790501</v>
      </c>
      <c r="Q1306" s="12">
        <v>0.76564161954396903</v>
      </c>
      <c r="R1306" s="12">
        <v>1.0935455263009599</v>
      </c>
      <c r="S1306" s="12">
        <v>0.66262343114924305</v>
      </c>
      <c r="T1306" s="35">
        <v>1.6005500290894801</v>
      </c>
      <c r="U1306" s="34">
        <f t="shared" si="441"/>
        <v>0.31302607814240641</v>
      </c>
      <c r="V1306" s="12">
        <f t="shared" si="442"/>
        <v>-0.38525883941336764</v>
      </c>
      <c r="W1306" s="12">
        <f t="shared" si="445"/>
        <v>0.12901328367032702</v>
      </c>
      <c r="X1306" s="12">
        <f t="shared" si="443"/>
        <v>-0.593738875161261</v>
      </c>
      <c r="Y1306" s="35">
        <f t="shared" si="444"/>
        <v>0.67856777253563516</v>
      </c>
      <c r="Z1306" s="2"/>
      <c r="AA1306" s="13">
        <v>2</v>
      </c>
      <c r="AB1306" s="13">
        <v>2</v>
      </c>
      <c r="AC1306" s="13">
        <v>2</v>
      </c>
      <c r="AD1306" s="13">
        <v>2</v>
      </c>
      <c r="AE1306" s="14">
        <v>2</v>
      </c>
      <c r="AF1306" s="15">
        <v>67.574304217482805</v>
      </c>
      <c r="AG1306" s="15">
        <v>23.378276967009501</v>
      </c>
      <c r="AH1306" s="15">
        <v>22.366450700399799</v>
      </c>
      <c r="AI1306" s="15">
        <v>38.3465821094929</v>
      </c>
      <c r="AJ1306" s="2">
        <v>39.704955135767797</v>
      </c>
      <c r="AK1306" s="1">
        <f t="shared" si="425"/>
        <v>0</v>
      </c>
      <c r="AL1306" s="1">
        <f t="shared" si="426"/>
        <v>0</v>
      </c>
      <c r="AM1306" s="1">
        <f t="shared" si="427"/>
        <v>0</v>
      </c>
      <c r="AN1306" s="1">
        <f t="shared" si="428"/>
        <v>1</v>
      </c>
      <c r="AO1306" s="1">
        <f t="shared" si="429"/>
        <v>-2</v>
      </c>
      <c r="AP1306" s="1">
        <f t="shared" si="430"/>
        <v>-1</v>
      </c>
      <c r="AQ1306" s="1">
        <f t="shared" si="431"/>
        <v>0</v>
      </c>
      <c r="AR1306" s="1">
        <f t="shared" si="432"/>
        <v>0</v>
      </c>
      <c r="AS1306" s="1">
        <f t="shared" si="433"/>
        <v>2</v>
      </c>
      <c r="AT1306" s="1">
        <f t="shared" si="434"/>
        <v>2</v>
      </c>
      <c r="AU1306" s="1">
        <f t="shared" si="435"/>
        <v>1</v>
      </c>
      <c r="AV1306" s="1">
        <f t="shared" si="436"/>
        <v>1</v>
      </c>
      <c r="AW1306" s="1">
        <f t="shared" si="437"/>
        <v>1.2</v>
      </c>
      <c r="AX1306" s="1">
        <f t="shared" si="438"/>
        <v>1</v>
      </c>
      <c r="AY1306" s="1">
        <v>5</v>
      </c>
      <c r="AZ1306" s="1">
        <f t="shared" si="439"/>
        <v>2</v>
      </c>
      <c r="BA1306" s="1">
        <f t="shared" si="440"/>
        <v>3.2</v>
      </c>
      <c r="BB1306" s="16"/>
      <c r="BC1306" s="16"/>
      <c r="BD1306" s="16"/>
      <c r="BE1306" s="16"/>
      <c r="BF1306" s="17"/>
      <c r="BG1306" s="16"/>
      <c r="BH1306" s="16"/>
      <c r="BI1306" s="16"/>
      <c r="BJ1306" s="16"/>
      <c r="BK1306" s="16"/>
      <c r="BL1306" s="16"/>
      <c r="BM1306" s="16"/>
      <c r="BN1306" s="16"/>
    </row>
    <row r="1307" spans="1:66" x14ac:dyDescent="0.2">
      <c r="A1307" s="9" t="s">
        <v>1216</v>
      </c>
      <c r="B1307" s="43" t="s">
        <v>2091</v>
      </c>
      <c r="C1307" s="9">
        <v>3</v>
      </c>
      <c r="D1307" s="9"/>
      <c r="E1307" s="9"/>
      <c r="F1307" s="9"/>
      <c r="G1307" s="9">
        <v>1</v>
      </c>
      <c r="H1307" s="10">
        <v>23.92</v>
      </c>
      <c r="I1307" s="11">
        <v>3.2</v>
      </c>
      <c r="J1307" s="9">
        <v>594</v>
      </c>
      <c r="K1307" s="2">
        <v>66.486539804660097</v>
      </c>
      <c r="L1307" s="11">
        <v>5.59228515625</v>
      </c>
      <c r="M1307" s="9">
        <v>1</v>
      </c>
      <c r="N1307" s="9">
        <v>1</v>
      </c>
      <c r="O1307" s="9">
        <v>1</v>
      </c>
      <c r="P1307" s="34">
        <v>0.27598546169881699</v>
      </c>
      <c r="Q1307" s="12">
        <v>1.1840601056206499</v>
      </c>
      <c r="R1307" s="12"/>
      <c r="S1307" s="12">
        <v>2.02178352439297</v>
      </c>
      <c r="T1307" s="35">
        <v>0.22992013414910401</v>
      </c>
      <c r="U1307" s="34">
        <f t="shared" si="441"/>
        <v>-1.8573358238529423</v>
      </c>
      <c r="V1307" s="12">
        <f t="shared" si="442"/>
        <v>0.2437423173519139</v>
      </c>
      <c r="W1307" s="12" t="e">
        <f t="shared" si="445"/>
        <v>#NUM!</v>
      </c>
      <c r="X1307" s="12">
        <f t="shared" si="443"/>
        <v>1.0156285338364699</v>
      </c>
      <c r="Y1307" s="35">
        <f t="shared" si="444"/>
        <v>-2.1207952862249928</v>
      </c>
      <c r="Z1307" s="2"/>
      <c r="AA1307" s="13">
        <v>1</v>
      </c>
      <c r="AB1307" s="13">
        <v>1</v>
      </c>
      <c r="AC1307" s="13"/>
      <c r="AD1307" s="13">
        <v>1</v>
      </c>
      <c r="AE1307" s="14">
        <v>1</v>
      </c>
      <c r="AF1307" s="15"/>
      <c r="AG1307" s="15"/>
      <c r="AH1307" s="15"/>
      <c r="AI1307" s="15"/>
      <c r="AJ1307" s="2"/>
      <c r="AK1307" s="1">
        <f t="shared" si="425"/>
        <v>4</v>
      </c>
      <c r="AL1307" s="1">
        <f t="shared" si="426"/>
        <v>0</v>
      </c>
      <c r="AM1307" s="1">
        <f t="shared" si="427"/>
        <v>0</v>
      </c>
      <c r="AN1307" s="1">
        <f t="shared" si="428"/>
        <v>3</v>
      </c>
      <c r="AO1307" s="1">
        <f t="shared" si="429"/>
        <v>-4</v>
      </c>
      <c r="AP1307" s="1">
        <f t="shared" si="430"/>
        <v>3</v>
      </c>
      <c r="AQ1307" s="1">
        <f t="shared" si="431"/>
        <v>0</v>
      </c>
      <c r="AR1307" s="1">
        <f t="shared" si="432"/>
        <v>0</v>
      </c>
      <c r="AS1307" s="1">
        <f t="shared" si="433"/>
        <v>0</v>
      </c>
      <c r="AT1307" s="1">
        <f t="shared" si="434"/>
        <v>0</v>
      </c>
      <c r="AU1307" s="1">
        <f t="shared" si="435"/>
        <v>0</v>
      </c>
      <c r="AV1307" s="1">
        <f t="shared" si="436"/>
        <v>0</v>
      </c>
      <c r="AW1307" s="1">
        <f t="shared" si="437"/>
        <v>0</v>
      </c>
      <c r="AX1307" s="1">
        <f t="shared" si="438"/>
        <v>0</v>
      </c>
      <c r="AY1307" s="1">
        <v>0</v>
      </c>
      <c r="AZ1307" s="1">
        <f t="shared" si="439"/>
        <v>0</v>
      </c>
      <c r="BA1307" s="1">
        <f t="shared" si="440"/>
        <v>3</v>
      </c>
      <c r="BB1307" s="16"/>
      <c r="BC1307" s="16"/>
      <c r="BD1307" s="16"/>
      <c r="BE1307" s="16"/>
      <c r="BF1307" s="17"/>
      <c r="BG1307" s="16"/>
      <c r="BH1307" s="16"/>
      <c r="BI1307" s="16"/>
      <c r="BJ1307" s="16"/>
      <c r="BK1307" s="16"/>
      <c r="BL1307" s="16"/>
      <c r="BM1307" s="16"/>
      <c r="BN1307" s="16"/>
    </row>
    <row r="1308" spans="1:66" x14ac:dyDescent="0.2">
      <c r="A1308" s="9" t="s">
        <v>1123</v>
      </c>
      <c r="B1308" s="43" t="s">
        <v>2630</v>
      </c>
      <c r="C1308" s="9">
        <v>3</v>
      </c>
      <c r="D1308" s="9"/>
      <c r="E1308" s="9"/>
      <c r="F1308" s="9"/>
      <c r="G1308" s="9">
        <v>1</v>
      </c>
      <c r="H1308" s="10">
        <v>30.89</v>
      </c>
      <c r="I1308" s="11">
        <v>2</v>
      </c>
      <c r="J1308" s="9">
        <v>449</v>
      </c>
      <c r="K1308" s="2">
        <v>47.941982484660002</v>
      </c>
      <c r="L1308" s="11">
        <v>7.43017578125</v>
      </c>
      <c r="M1308" s="9">
        <v>1</v>
      </c>
      <c r="N1308" s="9">
        <v>1</v>
      </c>
      <c r="O1308" s="9">
        <v>1</v>
      </c>
      <c r="P1308" s="34">
        <v>1.3119354577633699</v>
      </c>
      <c r="Q1308" s="12">
        <v>0.80156151336597503</v>
      </c>
      <c r="R1308" s="12">
        <v>1.7379124300184201</v>
      </c>
      <c r="S1308" s="12">
        <v>1.23948844794593</v>
      </c>
      <c r="T1308" s="35">
        <v>1.6145078511880799</v>
      </c>
      <c r="U1308" s="34">
        <f t="shared" si="441"/>
        <v>0.39169674659081172</v>
      </c>
      <c r="V1308" s="12">
        <f t="shared" si="442"/>
        <v>-0.31911485507806714</v>
      </c>
      <c r="W1308" s="12">
        <f t="shared" si="445"/>
        <v>0.79735538942444595</v>
      </c>
      <c r="X1308" s="12">
        <f t="shared" si="443"/>
        <v>0.30974482554421345</v>
      </c>
      <c r="Y1308" s="35">
        <f t="shared" si="444"/>
        <v>0.69109445664874558</v>
      </c>
      <c r="Z1308" s="2"/>
      <c r="AA1308" s="13">
        <v>1</v>
      </c>
      <c r="AB1308" s="13">
        <v>1</v>
      </c>
      <c r="AC1308" s="13">
        <v>1</v>
      </c>
      <c r="AD1308" s="13">
        <v>1</v>
      </c>
      <c r="AE1308" s="14">
        <v>1</v>
      </c>
      <c r="AF1308" s="15"/>
      <c r="AG1308" s="15"/>
      <c r="AH1308" s="15"/>
      <c r="AI1308" s="15"/>
      <c r="AJ1308" s="2"/>
      <c r="AK1308" s="1">
        <f t="shared" si="425"/>
        <v>1</v>
      </c>
      <c r="AL1308" s="1">
        <f t="shared" si="426"/>
        <v>0</v>
      </c>
      <c r="AM1308" s="1">
        <f t="shared" si="427"/>
        <v>2</v>
      </c>
      <c r="AN1308" s="1">
        <f t="shared" si="428"/>
        <v>0</v>
      </c>
      <c r="AO1308" s="1">
        <f t="shared" si="429"/>
        <v>-2</v>
      </c>
      <c r="AP1308" s="1">
        <f t="shared" si="430"/>
        <v>1</v>
      </c>
      <c r="AQ1308" s="1">
        <f t="shared" si="431"/>
        <v>0</v>
      </c>
      <c r="AR1308" s="1">
        <f t="shared" si="432"/>
        <v>0</v>
      </c>
      <c r="AS1308" s="1">
        <f t="shared" si="433"/>
        <v>0</v>
      </c>
      <c r="AT1308" s="1">
        <f t="shared" si="434"/>
        <v>0</v>
      </c>
      <c r="AU1308" s="1">
        <f t="shared" si="435"/>
        <v>0</v>
      </c>
      <c r="AV1308" s="1">
        <f t="shared" si="436"/>
        <v>0</v>
      </c>
      <c r="AW1308" s="1">
        <f t="shared" si="437"/>
        <v>0</v>
      </c>
      <c r="AX1308" s="1">
        <f t="shared" si="438"/>
        <v>0</v>
      </c>
      <c r="AY1308" s="1">
        <v>5</v>
      </c>
      <c r="AZ1308" s="1">
        <f t="shared" si="439"/>
        <v>2</v>
      </c>
      <c r="BA1308" s="1">
        <f t="shared" si="440"/>
        <v>3</v>
      </c>
      <c r="BB1308" s="16"/>
      <c r="BC1308" s="16"/>
      <c r="BD1308" s="16"/>
      <c r="BE1308" s="16"/>
      <c r="BF1308" s="17"/>
      <c r="BG1308" s="16"/>
      <c r="BH1308" s="16"/>
      <c r="BI1308" s="16"/>
      <c r="BJ1308" s="16"/>
      <c r="BK1308" s="16"/>
      <c r="BL1308" s="16"/>
      <c r="BM1308" s="16"/>
      <c r="BN1308" s="16"/>
    </row>
    <row r="1309" spans="1:66" ht="21" x14ac:dyDescent="0.2">
      <c r="A1309" s="9" t="s">
        <v>5</v>
      </c>
      <c r="B1309" s="43" t="s">
        <v>3221</v>
      </c>
      <c r="C1309" s="9">
        <v>3</v>
      </c>
      <c r="D1309" s="9"/>
      <c r="E1309" s="9"/>
      <c r="F1309" s="9"/>
      <c r="G1309" s="9">
        <v>15</v>
      </c>
      <c r="H1309" s="10">
        <v>38.579684327312798</v>
      </c>
      <c r="I1309" s="11">
        <v>1.32</v>
      </c>
      <c r="J1309" s="9">
        <v>530</v>
      </c>
      <c r="K1309" s="2">
        <v>59.497504714660003</v>
      </c>
      <c r="L1309" s="11">
        <v>7.73779296875</v>
      </c>
      <c r="M1309" s="9">
        <v>1</v>
      </c>
      <c r="N1309" s="9">
        <v>1</v>
      </c>
      <c r="O1309" s="9">
        <v>7</v>
      </c>
      <c r="P1309" s="34">
        <v>1.00945855234243</v>
      </c>
      <c r="Q1309" s="12">
        <v>1.90905367454414</v>
      </c>
      <c r="R1309" s="12">
        <v>1.72161857033582</v>
      </c>
      <c r="S1309" s="12"/>
      <c r="T1309" s="35">
        <v>0.521596778756094</v>
      </c>
      <c r="U1309" s="34">
        <f t="shared" si="441"/>
        <v>1.3581675842626897E-2</v>
      </c>
      <c r="V1309" s="12">
        <f t="shared" si="442"/>
        <v>0.93285766581678808</v>
      </c>
      <c r="W1309" s="12">
        <f t="shared" si="445"/>
        <v>0.78376554480254046</v>
      </c>
      <c r="X1309" s="12" t="e">
        <f t="shared" si="443"/>
        <v>#NUM!</v>
      </c>
      <c r="Y1309" s="35">
        <f t="shared" si="444"/>
        <v>-0.93899313499428982</v>
      </c>
      <c r="Z1309" s="2"/>
      <c r="AA1309" s="13">
        <v>1</v>
      </c>
      <c r="AB1309" s="13">
        <v>1</v>
      </c>
      <c r="AC1309" s="13">
        <v>1</v>
      </c>
      <c r="AD1309" s="13"/>
      <c r="AE1309" s="14">
        <v>1</v>
      </c>
      <c r="AF1309" s="15"/>
      <c r="AG1309" s="15"/>
      <c r="AH1309" s="15"/>
      <c r="AI1309" s="15"/>
      <c r="AJ1309" s="2"/>
      <c r="AK1309" s="1">
        <f t="shared" si="425"/>
        <v>0</v>
      </c>
      <c r="AL1309" s="1">
        <f t="shared" si="426"/>
        <v>2</v>
      </c>
      <c r="AM1309" s="1">
        <f t="shared" si="427"/>
        <v>2</v>
      </c>
      <c r="AN1309" s="1">
        <f t="shared" si="428"/>
        <v>0</v>
      </c>
      <c r="AO1309" s="1">
        <f t="shared" si="429"/>
        <v>-1</v>
      </c>
      <c r="AP1309" s="1">
        <f t="shared" si="430"/>
        <v>3</v>
      </c>
      <c r="AQ1309" s="1">
        <f t="shared" si="431"/>
        <v>0</v>
      </c>
      <c r="AR1309" s="1">
        <f t="shared" si="432"/>
        <v>0</v>
      </c>
      <c r="AS1309" s="1">
        <f t="shared" si="433"/>
        <v>0</v>
      </c>
      <c r="AT1309" s="1">
        <f t="shared" si="434"/>
        <v>0</v>
      </c>
      <c r="AU1309" s="1">
        <f t="shared" si="435"/>
        <v>0</v>
      </c>
      <c r="AV1309" s="1">
        <f t="shared" si="436"/>
        <v>0</v>
      </c>
      <c r="AW1309" s="1">
        <f t="shared" si="437"/>
        <v>0</v>
      </c>
      <c r="AX1309" s="1">
        <f t="shared" si="438"/>
        <v>0</v>
      </c>
      <c r="AY1309" s="1">
        <v>0</v>
      </c>
      <c r="AZ1309" s="1">
        <f t="shared" si="439"/>
        <v>0</v>
      </c>
      <c r="BA1309" s="1">
        <f t="shared" si="440"/>
        <v>3</v>
      </c>
      <c r="BB1309" s="16"/>
      <c r="BC1309" s="16"/>
      <c r="BD1309" s="16"/>
      <c r="BE1309" s="16"/>
      <c r="BF1309" s="17"/>
      <c r="BG1309" s="16"/>
      <c r="BH1309" s="16"/>
      <c r="BI1309" s="16"/>
      <c r="BJ1309" s="16"/>
      <c r="BK1309" s="16"/>
      <c r="BL1309" s="16"/>
      <c r="BM1309" s="16"/>
      <c r="BN1309" s="16"/>
    </row>
    <row r="1310" spans="1:66" ht="21" x14ac:dyDescent="0.2">
      <c r="A1310" s="9" t="s">
        <v>1473</v>
      </c>
      <c r="B1310" s="43" t="s">
        <v>2100</v>
      </c>
      <c r="C1310" s="9">
        <v>3</v>
      </c>
      <c r="D1310" s="9"/>
      <c r="E1310" s="9"/>
      <c r="F1310" s="9"/>
      <c r="G1310" s="9">
        <v>1</v>
      </c>
      <c r="H1310" s="10">
        <v>85.99</v>
      </c>
      <c r="I1310" s="11">
        <v>10.53</v>
      </c>
      <c r="J1310" s="9">
        <v>228</v>
      </c>
      <c r="K1310" s="2">
        <v>26.731658854660001</v>
      </c>
      <c r="L1310" s="11">
        <v>4.97021484375</v>
      </c>
      <c r="M1310" s="9">
        <v>1</v>
      </c>
      <c r="N1310" s="9">
        <v>1</v>
      </c>
      <c r="O1310" s="9">
        <v>1</v>
      </c>
      <c r="P1310" s="34">
        <v>1.0170257824062701</v>
      </c>
      <c r="Q1310" s="12">
        <v>0.61080148412194502</v>
      </c>
      <c r="R1310" s="12">
        <v>1.4240326149714699</v>
      </c>
      <c r="S1310" s="12">
        <v>1.3848119764338001</v>
      </c>
      <c r="T1310" s="35">
        <v>1.6424661470465101</v>
      </c>
      <c r="U1310" s="34">
        <f t="shared" si="441"/>
        <v>2.4356253116935296E-2</v>
      </c>
      <c r="V1310" s="12">
        <f t="shared" si="442"/>
        <v>-0.71122452729619834</v>
      </c>
      <c r="W1310" s="12">
        <f t="shared" si="445"/>
        <v>0.50998218908433579</v>
      </c>
      <c r="X1310" s="12">
        <f t="shared" si="443"/>
        <v>0.46969010690192026</v>
      </c>
      <c r="Y1310" s="35">
        <f t="shared" si="444"/>
        <v>0.71586363539300368</v>
      </c>
      <c r="Z1310" s="2"/>
      <c r="AA1310" s="13">
        <v>1</v>
      </c>
      <c r="AB1310" s="13">
        <v>1</v>
      </c>
      <c r="AC1310" s="13">
        <v>1</v>
      </c>
      <c r="AD1310" s="13">
        <v>1</v>
      </c>
      <c r="AE1310" s="14">
        <v>1</v>
      </c>
      <c r="AF1310" s="15"/>
      <c r="AG1310" s="15"/>
      <c r="AH1310" s="15"/>
      <c r="AI1310" s="15"/>
      <c r="AJ1310" s="2"/>
      <c r="AK1310" s="1">
        <f t="shared" si="425"/>
        <v>0</v>
      </c>
      <c r="AL1310" s="1">
        <f t="shared" si="426"/>
        <v>1</v>
      </c>
      <c r="AM1310" s="1">
        <f t="shared" si="427"/>
        <v>1</v>
      </c>
      <c r="AN1310" s="1">
        <f t="shared" si="428"/>
        <v>1</v>
      </c>
      <c r="AO1310" s="1">
        <f t="shared" si="429"/>
        <v>-2</v>
      </c>
      <c r="AP1310" s="1">
        <f t="shared" si="430"/>
        <v>1</v>
      </c>
      <c r="AQ1310" s="1">
        <f t="shared" si="431"/>
        <v>0</v>
      </c>
      <c r="AR1310" s="1">
        <f t="shared" si="432"/>
        <v>0</v>
      </c>
      <c r="AS1310" s="1">
        <f t="shared" si="433"/>
        <v>0</v>
      </c>
      <c r="AT1310" s="1">
        <f t="shared" si="434"/>
        <v>0</v>
      </c>
      <c r="AU1310" s="1">
        <f t="shared" si="435"/>
        <v>0</v>
      </c>
      <c r="AV1310" s="1">
        <f t="shared" si="436"/>
        <v>0</v>
      </c>
      <c r="AW1310" s="1">
        <f t="shared" si="437"/>
        <v>0</v>
      </c>
      <c r="AX1310" s="1">
        <f t="shared" si="438"/>
        <v>0</v>
      </c>
      <c r="AY1310" s="1">
        <v>5</v>
      </c>
      <c r="AZ1310" s="1">
        <f t="shared" si="439"/>
        <v>2</v>
      </c>
      <c r="BA1310" s="1">
        <f t="shared" si="440"/>
        <v>3</v>
      </c>
      <c r="BB1310" s="16"/>
      <c r="BC1310" s="16"/>
      <c r="BD1310" s="16"/>
      <c r="BE1310" s="16"/>
      <c r="BF1310" s="17"/>
      <c r="BG1310" s="16"/>
      <c r="BH1310" s="16"/>
      <c r="BI1310" s="16"/>
      <c r="BJ1310" s="16"/>
      <c r="BK1310" s="16"/>
      <c r="BL1310" s="16"/>
      <c r="BM1310" s="16"/>
      <c r="BN1310" s="16"/>
    </row>
    <row r="1311" spans="1:66" x14ac:dyDescent="0.2">
      <c r="A1311" s="9" t="s">
        <v>1187</v>
      </c>
      <c r="B1311" s="43" t="s">
        <v>2104</v>
      </c>
      <c r="C1311" s="9">
        <v>3</v>
      </c>
      <c r="D1311" s="9"/>
      <c r="E1311" s="9"/>
      <c r="F1311" s="9"/>
      <c r="G1311" s="9">
        <v>1</v>
      </c>
      <c r="H1311" s="10">
        <v>81.58</v>
      </c>
      <c r="I1311" s="11">
        <v>3.94</v>
      </c>
      <c r="J1311" s="9">
        <v>330</v>
      </c>
      <c r="K1311" s="2">
        <v>37.167027594659999</v>
      </c>
      <c r="L1311" s="11">
        <v>6.29052734375</v>
      </c>
      <c r="M1311" s="9">
        <v>1</v>
      </c>
      <c r="N1311" s="9">
        <v>1</v>
      </c>
      <c r="O1311" s="9">
        <v>1</v>
      </c>
      <c r="P1311" s="34">
        <v>1.35683704396329</v>
      </c>
      <c r="Q1311" s="12">
        <v>0.75373139915471499</v>
      </c>
      <c r="R1311" s="12">
        <v>1.3373894954380701</v>
      </c>
      <c r="S1311" s="12">
        <v>0.63837265518898001</v>
      </c>
      <c r="T1311" s="35">
        <v>1.7757246864034899</v>
      </c>
      <c r="U1311" s="34">
        <f t="shared" si="441"/>
        <v>0.44024746358434402</v>
      </c>
      <c r="V1311" s="12">
        <f t="shared" si="442"/>
        <v>-0.4078776007646861</v>
      </c>
      <c r="W1311" s="12">
        <f t="shared" si="445"/>
        <v>0.41941969078877933</v>
      </c>
      <c r="X1311" s="12">
        <f t="shared" si="443"/>
        <v>-0.64752924011308322</v>
      </c>
      <c r="Y1311" s="35">
        <f t="shared" si="444"/>
        <v>0.82840791932888935</v>
      </c>
      <c r="Z1311" s="2"/>
      <c r="AA1311" s="13">
        <v>1</v>
      </c>
      <c r="AB1311" s="13">
        <v>1</v>
      </c>
      <c r="AC1311" s="13">
        <v>1</v>
      </c>
      <c r="AD1311" s="13">
        <v>1</v>
      </c>
      <c r="AE1311" s="14">
        <v>1</v>
      </c>
      <c r="AF1311" s="15"/>
      <c r="AG1311" s="15"/>
      <c r="AH1311" s="15"/>
      <c r="AI1311" s="15"/>
      <c r="AJ1311" s="2"/>
      <c r="AK1311" s="1">
        <f t="shared" si="425"/>
        <v>1</v>
      </c>
      <c r="AL1311" s="1">
        <f t="shared" si="426"/>
        <v>0</v>
      </c>
      <c r="AM1311" s="1">
        <f t="shared" si="427"/>
        <v>1</v>
      </c>
      <c r="AN1311" s="1">
        <f t="shared" si="428"/>
        <v>1</v>
      </c>
      <c r="AO1311" s="1">
        <f t="shared" si="429"/>
        <v>-2</v>
      </c>
      <c r="AP1311" s="1">
        <f t="shared" si="430"/>
        <v>1</v>
      </c>
      <c r="AQ1311" s="1">
        <f t="shared" si="431"/>
        <v>0</v>
      </c>
      <c r="AR1311" s="1">
        <f t="shared" si="432"/>
        <v>0</v>
      </c>
      <c r="AS1311" s="1">
        <f t="shared" si="433"/>
        <v>0</v>
      </c>
      <c r="AT1311" s="1">
        <f t="shared" si="434"/>
        <v>0</v>
      </c>
      <c r="AU1311" s="1">
        <f t="shared" si="435"/>
        <v>0</v>
      </c>
      <c r="AV1311" s="1">
        <f t="shared" si="436"/>
        <v>0</v>
      </c>
      <c r="AW1311" s="1">
        <f t="shared" si="437"/>
        <v>0</v>
      </c>
      <c r="AX1311" s="1">
        <f t="shared" si="438"/>
        <v>0</v>
      </c>
      <c r="AY1311" s="1">
        <v>5</v>
      </c>
      <c r="AZ1311" s="1">
        <f t="shared" si="439"/>
        <v>2</v>
      </c>
      <c r="BA1311" s="1">
        <f t="shared" si="440"/>
        <v>3</v>
      </c>
      <c r="BB1311" s="16"/>
      <c r="BC1311" s="16"/>
      <c r="BD1311" s="16"/>
      <c r="BE1311" s="16"/>
      <c r="BF1311" s="17"/>
      <c r="BG1311" s="16"/>
      <c r="BH1311" s="16"/>
      <c r="BI1311" s="16"/>
      <c r="BJ1311" s="16"/>
      <c r="BK1311" s="16"/>
      <c r="BL1311" s="16"/>
      <c r="BM1311" s="16"/>
      <c r="BN1311" s="16"/>
    </row>
    <row r="1312" spans="1:66" x14ac:dyDescent="0.2">
      <c r="A1312" s="9" t="s">
        <v>1412</v>
      </c>
      <c r="B1312" s="43" t="s">
        <v>2092</v>
      </c>
      <c r="C1312" s="9">
        <v>3</v>
      </c>
      <c r="D1312" s="9"/>
      <c r="E1312" s="9"/>
      <c r="F1312" s="9"/>
      <c r="G1312" s="9">
        <v>1</v>
      </c>
      <c r="H1312" s="10">
        <v>168.713333333333</v>
      </c>
      <c r="I1312" s="11">
        <v>12.13</v>
      </c>
      <c r="J1312" s="9">
        <v>305</v>
      </c>
      <c r="K1312" s="2">
        <v>33.559770474659999</v>
      </c>
      <c r="L1312" s="11">
        <v>5.46533203125</v>
      </c>
      <c r="M1312" s="9">
        <v>2</v>
      </c>
      <c r="N1312" s="9">
        <v>2</v>
      </c>
      <c r="O1312" s="9">
        <v>3</v>
      </c>
      <c r="P1312" s="34">
        <v>0.55091368994756096</v>
      </c>
      <c r="Q1312" s="12">
        <v>1.1775673952303001</v>
      </c>
      <c r="R1312" s="12">
        <v>1.3104791811866301</v>
      </c>
      <c r="S1312" s="12">
        <v>1.15881131706671</v>
      </c>
      <c r="T1312" s="35">
        <v>0.46149004821172701</v>
      </c>
      <c r="U1312" s="34">
        <f t="shared" si="441"/>
        <v>-0.8601017812418289</v>
      </c>
      <c r="V1312" s="12">
        <f t="shared" si="442"/>
        <v>0.23580963137274744</v>
      </c>
      <c r="W1312" s="12">
        <f t="shared" si="445"/>
        <v>0.39009443459927173</v>
      </c>
      <c r="X1312" s="12">
        <f t="shared" si="443"/>
        <v>0.21264567929317849</v>
      </c>
      <c r="Y1312" s="35">
        <f t="shared" si="444"/>
        <v>-1.1156285576347162</v>
      </c>
      <c r="Z1312" s="2"/>
      <c r="AA1312" s="13">
        <v>2</v>
      </c>
      <c r="AB1312" s="13">
        <v>2</v>
      </c>
      <c r="AC1312" s="13">
        <v>2</v>
      </c>
      <c r="AD1312" s="13">
        <v>2</v>
      </c>
      <c r="AE1312" s="14">
        <v>2</v>
      </c>
      <c r="AF1312" s="15">
        <v>29.427128623231901</v>
      </c>
      <c r="AG1312" s="15">
        <v>49.245911202225798</v>
      </c>
      <c r="AH1312" s="15">
        <v>11.916221649658899</v>
      </c>
      <c r="AI1312" s="15">
        <v>32.565927109754703</v>
      </c>
      <c r="AJ1312" s="2">
        <v>87.526112657880404</v>
      </c>
      <c r="AK1312" s="1">
        <f t="shared" si="425"/>
        <v>1</v>
      </c>
      <c r="AL1312" s="1">
        <f t="shared" si="426"/>
        <v>0</v>
      </c>
      <c r="AM1312" s="1">
        <f t="shared" si="427"/>
        <v>1</v>
      </c>
      <c r="AN1312" s="1">
        <f t="shared" si="428"/>
        <v>0</v>
      </c>
      <c r="AO1312" s="1">
        <f t="shared" si="429"/>
        <v>-2</v>
      </c>
      <c r="AP1312" s="1">
        <f t="shared" si="430"/>
        <v>0</v>
      </c>
      <c r="AQ1312" s="1">
        <f t="shared" si="431"/>
        <v>0</v>
      </c>
      <c r="AR1312" s="1">
        <f t="shared" si="432"/>
        <v>1</v>
      </c>
      <c r="AS1312" s="1">
        <f t="shared" si="433"/>
        <v>1</v>
      </c>
      <c r="AT1312" s="1">
        <f t="shared" si="434"/>
        <v>2</v>
      </c>
      <c r="AU1312" s="1">
        <f t="shared" si="435"/>
        <v>1</v>
      </c>
      <c r="AV1312" s="1">
        <f t="shared" si="436"/>
        <v>0</v>
      </c>
      <c r="AW1312" s="1">
        <f t="shared" si="437"/>
        <v>1</v>
      </c>
      <c r="AX1312" s="1">
        <f t="shared" si="438"/>
        <v>1</v>
      </c>
      <c r="AY1312" s="1">
        <v>2</v>
      </c>
      <c r="AZ1312" s="1">
        <f t="shared" si="439"/>
        <v>1</v>
      </c>
      <c r="BA1312" s="1">
        <f t="shared" si="440"/>
        <v>3</v>
      </c>
      <c r="BB1312" s="16"/>
      <c r="BC1312" s="16"/>
      <c r="BD1312" s="16"/>
      <c r="BE1312" s="16"/>
      <c r="BF1312" s="17"/>
      <c r="BG1312" s="16"/>
      <c r="BH1312" s="16"/>
      <c r="BI1312" s="16"/>
      <c r="BJ1312" s="16"/>
      <c r="BK1312" s="16"/>
      <c r="BL1312" s="16"/>
      <c r="BM1312" s="16"/>
      <c r="BN1312" s="16"/>
    </row>
    <row r="1313" spans="1:66" ht="21" x14ac:dyDescent="0.2">
      <c r="A1313" s="9" t="s">
        <v>1160</v>
      </c>
      <c r="B1313" s="43" t="s">
        <v>2975</v>
      </c>
      <c r="C1313" s="9">
        <v>3</v>
      </c>
      <c r="D1313" s="9"/>
      <c r="E1313" s="9"/>
      <c r="F1313" s="9"/>
      <c r="G1313" s="9">
        <v>1</v>
      </c>
      <c r="H1313" s="10">
        <v>27.98</v>
      </c>
      <c r="I1313" s="11">
        <v>3.57</v>
      </c>
      <c r="J1313" s="9">
        <v>504</v>
      </c>
      <c r="K1313" s="2">
        <v>56.160362034660103</v>
      </c>
      <c r="L1313" s="11">
        <v>5.47802734375</v>
      </c>
      <c r="M1313" s="9">
        <v>1</v>
      </c>
      <c r="N1313" s="9">
        <v>1</v>
      </c>
      <c r="O1313" s="9">
        <v>1</v>
      </c>
      <c r="P1313" s="34">
        <v>3.28421510449656</v>
      </c>
      <c r="Q1313" s="12">
        <v>0.90721073210788405</v>
      </c>
      <c r="R1313" s="12">
        <v>1.30012665966539</v>
      </c>
      <c r="S1313" s="12">
        <v>0.708440088467998</v>
      </c>
      <c r="T1313" s="35">
        <v>3.5709844814223102</v>
      </c>
      <c r="U1313" s="34">
        <f t="shared" si="441"/>
        <v>1.7155486216429625</v>
      </c>
      <c r="V1313" s="12">
        <f t="shared" si="442"/>
        <v>-0.14049038773415945</v>
      </c>
      <c r="W1313" s="12">
        <f t="shared" si="445"/>
        <v>0.37865217892289627</v>
      </c>
      <c r="X1313" s="12">
        <f t="shared" si="443"/>
        <v>-0.49728224276707056</v>
      </c>
      <c r="Y1313" s="35">
        <f t="shared" si="444"/>
        <v>1.8363218643569883</v>
      </c>
      <c r="Z1313" s="2"/>
      <c r="AA1313" s="13">
        <v>1</v>
      </c>
      <c r="AB1313" s="13">
        <v>1</v>
      </c>
      <c r="AC1313" s="13">
        <v>1</v>
      </c>
      <c r="AD1313" s="13">
        <v>1</v>
      </c>
      <c r="AE1313" s="14">
        <v>1</v>
      </c>
      <c r="AF1313" s="15"/>
      <c r="AG1313" s="15"/>
      <c r="AH1313" s="15"/>
      <c r="AI1313" s="15"/>
      <c r="AJ1313" s="2"/>
      <c r="AK1313" s="1">
        <f t="shared" si="425"/>
        <v>5</v>
      </c>
      <c r="AL1313" s="1">
        <f t="shared" si="426"/>
        <v>0</v>
      </c>
      <c r="AM1313" s="1">
        <f t="shared" si="427"/>
        <v>1</v>
      </c>
      <c r="AN1313" s="1">
        <f t="shared" si="428"/>
        <v>0</v>
      </c>
      <c r="AO1313" s="1">
        <f t="shared" si="429"/>
        <v>-5</v>
      </c>
      <c r="AP1313" s="1">
        <f t="shared" si="430"/>
        <v>1</v>
      </c>
      <c r="AQ1313" s="1">
        <f t="shared" si="431"/>
        <v>0</v>
      </c>
      <c r="AR1313" s="1">
        <f t="shared" si="432"/>
        <v>0</v>
      </c>
      <c r="AS1313" s="1">
        <f t="shared" si="433"/>
        <v>0</v>
      </c>
      <c r="AT1313" s="1">
        <f t="shared" si="434"/>
        <v>0</v>
      </c>
      <c r="AU1313" s="1">
        <f t="shared" si="435"/>
        <v>0</v>
      </c>
      <c r="AV1313" s="1">
        <f t="shared" si="436"/>
        <v>0</v>
      </c>
      <c r="AW1313" s="1">
        <f t="shared" si="437"/>
        <v>0</v>
      </c>
      <c r="AX1313" s="1">
        <f t="shared" si="438"/>
        <v>0</v>
      </c>
      <c r="AY1313" s="1">
        <v>5</v>
      </c>
      <c r="AZ1313" s="1">
        <f t="shared" si="439"/>
        <v>2</v>
      </c>
      <c r="BA1313" s="1">
        <f t="shared" si="440"/>
        <v>3</v>
      </c>
      <c r="BB1313" s="16"/>
      <c r="BC1313" s="16"/>
      <c r="BD1313" s="16"/>
      <c r="BE1313" s="16"/>
      <c r="BF1313" s="17"/>
      <c r="BG1313" s="16"/>
      <c r="BH1313" s="16"/>
      <c r="BI1313" s="16"/>
      <c r="BJ1313" s="16"/>
      <c r="BK1313" s="16"/>
      <c r="BL1313" s="16"/>
      <c r="BM1313" s="16"/>
      <c r="BN1313" s="16"/>
    </row>
    <row r="1314" spans="1:66" x14ac:dyDescent="0.2">
      <c r="A1314" s="9" t="s">
        <v>381</v>
      </c>
      <c r="B1314" s="43" t="s">
        <v>2628</v>
      </c>
      <c r="C1314" s="9">
        <v>3</v>
      </c>
      <c r="D1314" s="9"/>
      <c r="E1314" s="9"/>
      <c r="F1314" s="9"/>
      <c r="G1314" s="9">
        <v>1</v>
      </c>
      <c r="H1314" s="10">
        <v>64.62</v>
      </c>
      <c r="I1314" s="11">
        <v>2.61</v>
      </c>
      <c r="J1314" s="9">
        <v>421</v>
      </c>
      <c r="K1314" s="2">
        <v>47.548693004660002</v>
      </c>
      <c r="L1314" s="11">
        <v>9.07080078125</v>
      </c>
      <c r="M1314" s="9">
        <v>1</v>
      </c>
      <c r="N1314" s="9">
        <v>1</v>
      </c>
      <c r="O1314" s="9">
        <v>1</v>
      </c>
      <c r="P1314" s="34">
        <v>1.1103906092328699</v>
      </c>
      <c r="Q1314" s="12">
        <v>1.5721874136463301</v>
      </c>
      <c r="R1314" s="12">
        <v>1.2577809946098</v>
      </c>
      <c r="S1314" s="12">
        <v>0.999834760457192</v>
      </c>
      <c r="T1314" s="35">
        <v>0.696684282848685</v>
      </c>
      <c r="U1314" s="34">
        <f t="shared" si="441"/>
        <v>0.15106727195671363</v>
      </c>
      <c r="V1314" s="12">
        <f t="shared" si="442"/>
        <v>0.65277320526958371</v>
      </c>
      <c r="W1314" s="12">
        <f t="shared" si="445"/>
        <v>0.33088074137765799</v>
      </c>
      <c r="X1314" s="12">
        <f t="shared" si="443"/>
        <v>-2.3840996688734135E-4</v>
      </c>
      <c r="Y1314" s="35">
        <f t="shared" si="444"/>
        <v>-0.5214230783330096</v>
      </c>
      <c r="Z1314" s="2"/>
      <c r="AA1314" s="13">
        <v>1</v>
      </c>
      <c r="AB1314" s="13">
        <v>1</v>
      </c>
      <c r="AC1314" s="13">
        <v>1</v>
      </c>
      <c r="AD1314" s="13">
        <v>1</v>
      </c>
      <c r="AE1314" s="14">
        <v>1</v>
      </c>
      <c r="AF1314" s="15"/>
      <c r="AG1314" s="15"/>
      <c r="AH1314" s="15"/>
      <c r="AI1314" s="15"/>
      <c r="AJ1314" s="2"/>
      <c r="AK1314" s="1">
        <f t="shared" si="425"/>
        <v>0</v>
      </c>
      <c r="AL1314" s="1">
        <f t="shared" si="426"/>
        <v>2</v>
      </c>
      <c r="AM1314" s="1">
        <f t="shared" si="427"/>
        <v>0</v>
      </c>
      <c r="AN1314" s="1">
        <f t="shared" si="428"/>
        <v>0</v>
      </c>
      <c r="AO1314" s="1">
        <f t="shared" si="429"/>
        <v>0</v>
      </c>
      <c r="AP1314" s="1">
        <f t="shared" si="430"/>
        <v>2</v>
      </c>
      <c r="AQ1314" s="1">
        <f t="shared" si="431"/>
        <v>0</v>
      </c>
      <c r="AR1314" s="1">
        <f t="shared" si="432"/>
        <v>0</v>
      </c>
      <c r="AS1314" s="1">
        <f t="shared" si="433"/>
        <v>0</v>
      </c>
      <c r="AT1314" s="1">
        <f t="shared" si="434"/>
        <v>0</v>
      </c>
      <c r="AU1314" s="1">
        <f t="shared" si="435"/>
        <v>0</v>
      </c>
      <c r="AV1314" s="1">
        <f t="shared" si="436"/>
        <v>0</v>
      </c>
      <c r="AW1314" s="1">
        <f t="shared" si="437"/>
        <v>0</v>
      </c>
      <c r="AX1314" s="1">
        <f t="shared" si="438"/>
        <v>0</v>
      </c>
      <c r="AY1314" s="1">
        <v>2</v>
      </c>
      <c r="AZ1314" s="1">
        <f t="shared" si="439"/>
        <v>1</v>
      </c>
      <c r="BA1314" s="1">
        <f t="shared" si="440"/>
        <v>3</v>
      </c>
      <c r="BB1314" s="16"/>
      <c r="BC1314" s="16"/>
      <c r="BD1314" s="16"/>
      <c r="BE1314" s="16"/>
      <c r="BF1314" s="17"/>
      <c r="BG1314" s="16"/>
      <c r="BH1314" s="16"/>
      <c r="BI1314" s="16"/>
      <c r="BJ1314" s="16"/>
      <c r="BK1314" s="16"/>
      <c r="BL1314" s="16"/>
      <c r="BM1314" s="16"/>
      <c r="BN1314" s="16"/>
    </row>
    <row r="1315" spans="1:66" x14ac:dyDescent="0.2">
      <c r="A1315" s="9" t="s">
        <v>430</v>
      </c>
      <c r="B1315" s="43" t="s">
        <v>2972</v>
      </c>
      <c r="C1315" s="9">
        <v>3</v>
      </c>
      <c r="D1315" s="9"/>
      <c r="E1315" s="9"/>
      <c r="F1315" s="9"/>
      <c r="G1315" s="9">
        <v>1</v>
      </c>
      <c r="H1315" s="10">
        <v>42.39</v>
      </c>
      <c r="I1315" s="11">
        <v>5.27</v>
      </c>
      <c r="J1315" s="9">
        <v>493</v>
      </c>
      <c r="K1315" s="2">
        <v>54.51290966466</v>
      </c>
      <c r="L1315" s="11">
        <v>5.99853515625</v>
      </c>
      <c r="M1315" s="9">
        <v>1</v>
      </c>
      <c r="N1315" s="9">
        <v>1</v>
      </c>
      <c r="O1315" s="9">
        <v>1</v>
      </c>
      <c r="P1315" s="34">
        <v>1.3534535084742001</v>
      </c>
      <c r="Q1315" s="12">
        <v>1.27293691399799</v>
      </c>
      <c r="R1315" s="12">
        <v>1.25582031757524</v>
      </c>
      <c r="S1315" s="12">
        <v>1.45304442101498</v>
      </c>
      <c r="T1315" s="35">
        <v>1.0488201183038199</v>
      </c>
      <c r="U1315" s="34">
        <f t="shared" si="441"/>
        <v>0.43664533140533923</v>
      </c>
      <c r="V1315" s="12">
        <f t="shared" si="442"/>
        <v>0.34816092189637327</v>
      </c>
      <c r="W1315" s="12">
        <f t="shared" si="445"/>
        <v>0.32863005858677607</v>
      </c>
      <c r="X1315" s="12">
        <f t="shared" si="443"/>
        <v>0.53907880826905208</v>
      </c>
      <c r="Y1315" s="35">
        <f t="shared" si="444"/>
        <v>6.8767264488836327E-2</v>
      </c>
      <c r="Z1315" s="2"/>
      <c r="AA1315" s="13">
        <v>1</v>
      </c>
      <c r="AB1315" s="13">
        <v>1</v>
      </c>
      <c r="AC1315" s="13">
        <v>1</v>
      </c>
      <c r="AD1315" s="13">
        <v>1</v>
      </c>
      <c r="AE1315" s="14">
        <v>1</v>
      </c>
      <c r="AF1315" s="15"/>
      <c r="AG1315" s="15"/>
      <c r="AH1315" s="15"/>
      <c r="AI1315" s="15"/>
      <c r="AJ1315" s="2"/>
      <c r="AK1315" s="1">
        <f t="shared" si="425"/>
        <v>1</v>
      </c>
      <c r="AL1315" s="1">
        <f t="shared" si="426"/>
        <v>0</v>
      </c>
      <c r="AM1315" s="1">
        <f t="shared" si="427"/>
        <v>0</v>
      </c>
      <c r="AN1315" s="1">
        <f t="shared" si="428"/>
        <v>1</v>
      </c>
      <c r="AO1315" s="1">
        <f t="shared" si="429"/>
        <v>0</v>
      </c>
      <c r="AP1315" s="1">
        <f t="shared" si="430"/>
        <v>2</v>
      </c>
      <c r="AQ1315" s="1">
        <f t="shared" si="431"/>
        <v>0</v>
      </c>
      <c r="AR1315" s="1">
        <f t="shared" si="432"/>
        <v>0</v>
      </c>
      <c r="AS1315" s="1">
        <f t="shared" si="433"/>
        <v>0</v>
      </c>
      <c r="AT1315" s="1">
        <f t="shared" si="434"/>
        <v>0</v>
      </c>
      <c r="AU1315" s="1">
        <f t="shared" si="435"/>
        <v>0</v>
      </c>
      <c r="AV1315" s="1">
        <f t="shared" si="436"/>
        <v>0</v>
      </c>
      <c r="AW1315" s="1">
        <f t="shared" si="437"/>
        <v>0</v>
      </c>
      <c r="AX1315" s="1">
        <f t="shared" si="438"/>
        <v>0</v>
      </c>
      <c r="AY1315" s="1">
        <v>2</v>
      </c>
      <c r="AZ1315" s="1">
        <f t="shared" si="439"/>
        <v>1</v>
      </c>
      <c r="BA1315" s="1">
        <f t="shared" si="440"/>
        <v>3</v>
      </c>
      <c r="BB1315" s="16"/>
      <c r="BC1315" s="16"/>
      <c r="BD1315" s="16"/>
      <c r="BE1315" s="16"/>
      <c r="BF1315" s="17"/>
      <c r="BG1315" s="16"/>
      <c r="BH1315" s="16"/>
      <c r="BI1315" s="16"/>
      <c r="BJ1315" s="16"/>
      <c r="BK1315" s="16"/>
      <c r="BL1315" s="16"/>
      <c r="BM1315" s="16"/>
      <c r="BN1315" s="16"/>
    </row>
    <row r="1316" spans="1:66" x14ac:dyDescent="0.2">
      <c r="A1316" s="9" t="s">
        <v>67</v>
      </c>
      <c r="B1316" s="43" t="s">
        <v>2969</v>
      </c>
      <c r="C1316" s="9">
        <v>3</v>
      </c>
      <c r="D1316" s="9"/>
      <c r="E1316" s="9"/>
      <c r="F1316" s="9"/>
      <c r="G1316" s="9">
        <v>1</v>
      </c>
      <c r="H1316" s="10">
        <v>62.08</v>
      </c>
      <c r="I1316" s="11">
        <v>12.58</v>
      </c>
      <c r="J1316" s="9">
        <v>151</v>
      </c>
      <c r="K1316" s="2">
        <v>16.31030004466</v>
      </c>
      <c r="L1316" s="11">
        <v>5.66845703125</v>
      </c>
      <c r="M1316" s="9">
        <v>1</v>
      </c>
      <c r="N1316" s="9">
        <v>1</v>
      </c>
      <c r="O1316" s="9">
        <v>1</v>
      </c>
      <c r="P1316" s="34">
        <v>0.46767749317549301</v>
      </c>
      <c r="Q1316" s="12">
        <v>2.3085737335383198</v>
      </c>
      <c r="R1316" s="12">
        <v>1.2325119659395001</v>
      </c>
      <c r="S1316" s="12">
        <v>0.66370472430308503</v>
      </c>
      <c r="T1316" s="35">
        <v>0.19983302748191301</v>
      </c>
      <c r="U1316" s="34">
        <f t="shared" si="441"/>
        <v>-1.0964140936810869</v>
      </c>
      <c r="V1316" s="12">
        <f t="shared" si="442"/>
        <v>1.2070018113612051</v>
      </c>
      <c r="W1316" s="12">
        <f t="shared" si="445"/>
        <v>0.30160165318961724</v>
      </c>
      <c r="X1316" s="12">
        <f t="shared" si="443"/>
        <v>-0.59138655140188268</v>
      </c>
      <c r="Y1316" s="35">
        <f t="shared" si="444"/>
        <v>-2.3231330500624225</v>
      </c>
      <c r="Z1316" s="2"/>
      <c r="AA1316" s="13">
        <v>1</v>
      </c>
      <c r="AB1316" s="13">
        <v>1</v>
      </c>
      <c r="AC1316" s="13">
        <v>1</v>
      </c>
      <c r="AD1316" s="13">
        <v>1</v>
      </c>
      <c r="AE1316" s="14">
        <v>1</v>
      </c>
      <c r="AF1316" s="15"/>
      <c r="AG1316" s="15"/>
      <c r="AH1316" s="15"/>
      <c r="AI1316" s="15"/>
      <c r="AJ1316" s="2"/>
      <c r="AK1316" s="1">
        <f t="shared" si="425"/>
        <v>2</v>
      </c>
      <c r="AL1316" s="1">
        <f t="shared" si="426"/>
        <v>3</v>
      </c>
      <c r="AM1316" s="1">
        <f t="shared" si="427"/>
        <v>0</v>
      </c>
      <c r="AN1316" s="1">
        <f t="shared" si="428"/>
        <v>1</v>
      </c>
      <c r="AO1316" s="1">
        <f t="shared" si="429"/>
        <v>-4</v>
      </c>
      <c r="AP1316" s="1">
        <f t="shared" si="430"/>
        <v>2</v>
      </c>
      <c r="AQ1316" s="1">
        <f t="shared" si="431"/>
        <v>0</v>
      </c>
      <c r="AR1316" s="1">
        <f t="shared" si="432"/>
        <v>0</v>
      </c>
      <c r="AS1316" s="1">
        <f t="shared" si="433"/>
        <v>0</v>
      </c>
      <c r="AT1316" s="1">
        <f t="shared" si="434"/>
        <v>0</v>
      </c>
      <c r="AU1316" s="1">
        <f t="shared" si="435"/>
        <v>0</v>
      </c>
      <c r="AV1316" s="1">
        <f t="shared" si="436"/>
        <v>0</v>
      </c>
      <c r="AW1316" s="1">
        <f t="shared" si="437"/>
        <v>0</v>
      </c>
      <c r="AX1316" s="1">
        <f t="shared" si="438"/>
        <v>0</v>
      </c>
      <c r="AY1316" s="1">
        <v>2</v>
      </c>
      <c r="AZ1316" s="1">
        <f t="shared" si="439"/>
        <v>1</v>
      </c>
      <c r="BA1316" s="1">
        <f t="shared" si="440"/>
        <v>3</v>
      </c>
      <c r="BB1316" s="16"/>
      <c r="BC1316" s="16"/>
      <c r="BD1316" s="16"/>
      <c r="BE1316" s="16"/>
      <c r="BF1316" s="17"/>
      <c r="BG1316" s="16"/>
      <c r="BH1316" s="16"/>
      <c r="BI1316" s="16"/>
      <c r="BJ1316" s="16"/>
      <c r="BK1316" s="16"/>
      <c r="BL1316" s="16"/>
      <c r="BM1316" s="16"/>
      <c r="BN1316" s="16"/>
    </row>
    <row r="1317" spans="1:66" ht="21" x14ac:dyDescent="0.2">
      <c r="A1317" s="9" t="s">
        <v>134</v>
      </c>
      <c r="B1317" s="43" t="s">
        <v>2096</v>
      </c>
      <c r="C1317" s="9">
        <v>3</v>
      </c>
      <c r="D1317" s="9"/>
      <c r="E1317" s="9"/>
      <c r="F1317" s="9"/>
      <c r="G1317" s="9">
        <v>1</v>
      </c>
      <c r="H1317" s="10">
        <v>104.88</v>
      </c>
      <c r="I1317" s="11">
        <v>6.6</v>
      </c>
      <c r="J1317" s="9">
        <v>318</v>
      </c>
      <c r="K1317" s="2">
        <v>35.486608304660002</v>
      </c>
      <c r="L1317" s="11">
        <v>5.93505859375</v>
      </c>
      <c r="M1317" s="9">
        <v>1</v>
      </c>
      <c r="N1317" s="9">
        <v>1</v>
      </c>
      <c r="O1317" s="9">
        <v>1</v>
      </c>
      <c r="P1317" s="34">
        <v>0.93451775756395605</v>
      </c>
      <c r="Q1317" s="12">
        <v>1.60436088523052</v>
      </c>
      <c r="R1317" s="12">
        <v>1.2208668807507801</v>
      </c>
      <c r="S1317" s="12">
        <v>1.4948484233741901</v>
      </c>
      <c r="T1317" s="35">
        <v>0.57457938600255098</v>
      </c>
      <c r="U1317" s="34">
        <f t="shared" si="441"/>
        <v>-9.7706016785249677E-2</v>
      </c>
      <c r="V1317" s="12">
        <f t="shared" si="442"/>
        <v>0.6819986983830808</v>
      </c>
      <c r="W1317" s="12">
        <f t="shared" si="445"/>
        <v>0.28790590224948687</v>
      </c>
      <c r="X1317" s="12">
        <f t="shared" si="443"/>
        <v>0.57999920353178169</v>
      </c>
      <c r="Y1317" s="35">
        <f t="shared" si="444"/>
        <v>-0.79942186018846617</v>
      </c>
      <c r="Z1317" s="2"/>
      <c r="AA1317" s="13">
        <v>1</v>
      </c>
      <c r="AB1317" s="13">
        <v>1</v>
      </c>
      <c r="AC1317" s="13">
        <v>1</v>
      </c>
      <c r="AD1317" s="13">
        <v>1</v>
      </c>
      <c r="AE1317" s="14">
        <v>1</v>
      </c>
      <c r="AF1317" s="15"/>
      <c r="AG1317" s="15"/>
      <c r="AH1317" s="15"/>
      <c r="AI1317" s="15"/>
      <c r="AJ1317" s="2"/>
      <c r="AK1317" s="1">
        <f t="shared" si="425"/>
        <v>0</v>
      </c>
      <c r="AL1317" s="1">
        <f t="shared" si="426"/>
        <v>2</v>
      </c>
      <c r="AM1317" s="1">
        <f t="shared" si="427"/>
        <v>0</v>
      </c>
      <c r="AN1317" s="1">
        <f t="shared" si="428"/>
        <v>1</v>
      </c>
      <c r="AO1317" s="1">
        <f t="shared" si="429"/>
        <v>-1</v>
      </c>
      <c r="AP1317" s="1">
        <f t="shared" si="430"/>
        <v>2</v>
      </c>
      <c r="AQ1317" s="1">
        <f t="shared" si="431"/>
        <v>0</v>
      </c>
      <c r="AR1317" s="1">
        <f t="shared" si="432"/>
        <v>0</v>
      </c>
      <c r="AS1317" s="1">
        <f t="shared" si="433"/>
        <v>0</v>
      </c>
      <c r="AT1317" s="1">
        <f t="shared" si="434"/>
        <v>0</v>
      </c>
      <c r="AU1317" s="1">
        <f t="shared" si="435"/>
        <v>0</v>
      </c>
      <c r="AV1317" s="1">
        <f t="shared" si="436"/>
        <v>0</v>
      </c>
      <c r="AW1317" s="1">
        <f t="shared" si="437"/>
        <v>0</v>
      </c>
      <c r="AX1317" s="1">
        <f t="shared" si="438"/>
        <v>0</v>
      </c>
      <c r="AY1317" s="1">
        <v>2</v>
      </c>
      <c r="AZ1317" s="1">
        <f t="shared" si="439"/>
        <v>1</v>
      </c>
      <c r="BA1317" s="1">
        <f t="shared" si="440"/>
        <v>3</v>
      </c>
      <c r="BB1317" s="16"/>
      <c r="BC1317" s="16"/>
      <c r="BD1317" s="16"/>
      <c r="BE1317" s="16"/>
      <c r="BF1317" s="17"/>
      <c r="BG1317" s="16"/>
      <c r="BH1317" s="16"/>
      <c r="BI1317" s="16"/>
      <c r="BJ1317" s="16"/>
      <c r="BK1317" s="16"/>
      <c r="BL1317" s="16"/>
      <c r="BM1317" s="16"/>
      <c r="BN1317" s="16"/>
    </row>
    <row r="1318" spans="1:66" x14ac:dyDescent="0.2">
      <c r="A1318" s="9" t="s">
        <v>46</v>
      </c>
      <c r="B1318" s="43" t="s">
        <v>2971</v>
      </c>
      <c r="C1318" s="9">
        <v>3</v>
      </c>
      <c r="D1318" s="9"/>
      <c r="E1318" s="9"/>
      <c r="F1318" s="9"/>
      <c r="G1318" s="9">
        <v>1</v>
      </c>
      <c r="H1318" s="10">
        <v>216.12</v>
      </c>
      <c r="I1318" s="11">
        <v>16.8</v>
      </c>
      <c r="J1318" s="9">
        <v>125</v>
      </c>
      <c r="K1318" s="2">
        <v>14.276341524659999</v>
      </c>
      <c r="L1318" s="11">
        <v>6.03662109375</v>
      </c>
      <c r="M1318" s="9">
        <v>3</v>
      </c>
      <c r="N1318" s="9">
        <v>3</v>
      </c>
      <c r="O1318" s="9">
        <v>8</v>
      </c>
      <c r="P1318" s="34">
        <v>1.31223451255323</v>
      </c>
      <c r="Q1318" s="12">
        <v>0.86014225294970403</v>
      </c>
      <c r="R1318" s="12">
        <v>1.1925050718557499</v>
      </c>
      <c r="S1318" s="12">
        <v>0.80246283092843396</v>
      </c>
      <c r="T1318" s="35">
        <v>1.5048933447298301</v>
      </c>
      <c r="U1318" s="34">
        <f t="shared" si="441"/>
        <v>0.39202557046200392</v>
      </c>
      <c r="V1318" s="12">
        <f t="shared" si="442"/>
        <v>-0.21735281803359321</v>
      </c>
      <c r="W1318" s="12">
        <f t="shared" si="445"/>
        <v>0.25399540218515015</v>
      </c>
      <c r="X1318" s="12">
        <f t="shared" si="443"/>
        <v>-0.31749352492917343</v>
      </c>
      <c r="Y1318" s="35">
        <f t="shared" si="444"/>
        <v>0.58966124347545723</v>
      </c>
      <c r="Z1318" s="2"/>
      <c r="AA1318" s="13">
        <v>1</v>
      </c>
      <c r="AB1318" s="13">
        <v>1</v>
      </c>
      <c r="AC1318" s="13">
        <v>1</v>
      </c>
      <c r="AD1318" s="13">
        <v>1</v>
      </c>
      <c r="AE1318" s="14">
        <v>1</v>
      </c>
      <c r="AF1318" s="15"/>
      <c r="AG1318" s="15"/>
      <c r="AH1318" s="15"/>
      <c r="AI1318" s="15"/>
      <c r="AJ1318" s="2"/>
      <c r="AK1318" s="1">
        <f t="shared" si="425"/>
        <v>1</v>
      </c>
      <c r="AL1318" s="1">
        <f t="shared" si="426"/>
        <v>0</v>
      </c>
      <c r="AM1318" s="1">
        <f t="shared" si="427"/>
        <v>0</v>
      </c>
      <c r="AN1318" s="1">
        <f t="shared" si="428"/>
        <v>0</v>
      </c>
      <c r="AO1318" s="1">
        <f t="shared" si="429"/>
        <v>-2</v>
      </c>
      <c r="AP1318" s="1">
        <f t="shared" si="430"/>
        <v>-1</v>
      </c>
      <c r="AQ1318" s="1">
        <f t="shared" si="431"/>
        <v>0</v>
      </c>
      <c r="AR1318" s="1">
        <f t="shared" si="432"/>
        <v>0</v>
      </c>
      <c r="AS1318" s="1">
        <f t="shared" si="433"/>
        <v>0</v>
      </c>
      <c r="AT1318" s="1">
        <f t="shared" si="434"/>
        <v>0</v>
      </c>
      <c r="AU1318" s="1">
        <f t="shared" si="435"/>
        <v>0</v>
      </c>
      <c r="AV1318" s="1">
        <f t="shared" si="436"/>
        <v>0</v>
      </c>
      <c r="AW1318" s="1">
        <f t="shared" si="437"/>
        <v>0</v>
      </c>
      <c r="AX1318" s="1">
        <f t="shared" si="438"/>
        <v>2</v>
      </c>
      <c r="AY1318" s="1">
        <v>5</v>
      </c>
      <c r="AZ1318" s="1">
        <f t="shared" si="439"/>
        <v>2</v>
      </c>
      <c r="BA1318" s="1">
        <f t="shared" si="440"/>
        <v>3</v>
      </c>
      <c r="BB1318" s="16"/>
      <c r="BC1318" s="16"/>
      <c r="BD1318" s="16"/>
      <c r="BE1318" s="16"/>
      <c r="BF1318" s="17"/>
      <c r="BG1318" s="16"/>
      <c r="BH1318" s="16"/>
      <c r="BI1318" s="16"/>
      <c r="BJ1318" s="16"/>
      <c r="BK1318" s="16"/>
      <c r="BL1318" s="16"/>
      <c r="BM1318" s="16"/>
      <c r="BN1318" s="16"/>
    </row>
    <row r="1319" spans="1:66" x14ac:dyDescent="0.2">
      <c r="A1319" s="9" t="s">
        <v>1325</v>
      </c>
      <c r="B1319" s="43" t="s">
        <v>2626</v>
      </c>
      <c r="C1319" s="9">
        <v>3</v>
      </c>
      <c r="D1319" s="9"/>
      <c r="E1319" s="9"/>
      <c r="F1319" s="9"/>
      <c r="G1319" s="9">
        <v>1</v>
      </c>
      <c r="H1319" s="10">
        <v>31.51</v>
      </c>
      <c r="I1319" s="11">
        <v>1.84</v>
      </c>
      <c r="J1319" s="9">
        <v>380</v>
      </c>
      <c r="K1319" s="2">
        <v>44.568373514660102</v>
      </c>
      <c r="L1319" s="11">
        <v>7.53271484375</v>
      </c>
      <c r="M1319" s="9">
        <v>1</v>
      </c>
      <c r="N1319" s="9">
        <v>1</v>
      </c>
      <c r="O1319" s="9">
        <v>1</v>
      </c>
      <c r="P1319" s="34">
        <v>1.0290652679577399</v>
      </c>
      <c r="Q1319" s="12">
        <v>0.84865300405085597</v>
      </c>
      <c r="R1319" s="12">
        <v>1.1336137747636701</v>
      </c>
      <c r="S1319" s="12">
        <v>0.61490571638394498</v>
      </c>
      <c r="T1319" s="35">
        <v>1.19612706015416</v>
      </c>
      <c r="U1319" s="34">
        <f t="shared" si="441"/>
        <v>4.1334487356094844E-2</v>
      </c>
      <c r="V1319" s="12">
        <f t="shared" si="442"/>
        <v>-0.23675330749925394</v>
      </c>
      <c r="W1319" s="12">
        <f t="shared" si="445"/>
        <v>0.18092919394593041</v>
      </c>
      <c r="X1319" s="12">
        <f t="shared" si="443"/>
        <v>-0.70156287619640456</v>
      </c>
      <c r="Y1319" s="35">
        <f t="shared" si="444"/>
        <v>0.25837064983521113</v>
      </c>
      <c r="Z1319" s="2"/>
      <c r="AA1319" s="13">
        <v>1</v>
      </c>
      <c r="AB1319" s="13">
        <v>1</v>
      </c>
      <c r="AC1319" s="13">
        <v>1</v>
      </c>
      <c r="AD1319" s="13">
        <v>1</v>
      </c>
      <c r="AE1319" s="14">
        <v>1</v>
      </c>
      <c r="AF1319" s="15"/>
      <c r="AG1319" s="15"/>
      <c r="AH1319" s="15"/>
      <c r="AI1319" s="15"/>
      <c r="AJ1319" s="2"/>
      <c r="AK1319" s="1">
        <f t="shared" si="425"/>
        <v>0</v>
      </c>
      <c r="AL1319" s="1">
        <f t="shared" si="426"/>
        <v>0</v>
      </c>
      <c r="AM1319" s="1">
        <f t="shared" si="427"/>
        <v>0</v>
      </c>
      <c r="AN1319" s="1">
        <f t="shared" si="428"/>
        <v>1</v>
      </c>
      <c r="AO1319" s="1">
        <f t="shared" si="429"/>
        <v>0</v>
      </c>
      <c r="AP1319" s="1">
        <f t="shared" si="430"/>
        <v>1</v>
      </c>
      <c r="AQ1319" s="1">
        <f t="shared" si="431"/>
        <v>0</v>
      </c>
      <c r="AR1319" s="1">
        <f t="shared" si="432"/>
        <v>0</v>
      </c>
      <c r="AS1319" s="1">
        <f t="shared" si="433"/>
        <v>0</v>
      </c>
      <c r="AT1319" s="1">
        <f t="shared" si="434"/>
        <v>0</v>
      </c>
      <c r="AU1319" s="1">
        <f t="shared" si="435"/>
        <v>0</v>
      </c>
      <c r="AV1319" s="1">
        <f t="shared" si="436"/>
        <v>0</v>
      </c>
      <c r="AW1319" s="1">
        <f t="shared" si="437"/>
        <v>0</v>
      </c>
      <c r="AX1319" s="1">
        <f t="shared" si="438"/>
        <v>0</v>
      </c>
      <c r="AY1319" s="1">
        <v>5</v>
      </c>
      <c r="AZ1319" s="1">
        <f t="shared" si="439"/>
        <v>2</v>
      </c>
      <c r="BA1319" s="1">
        <f t="shared" si="440"/>
        <v>3</v>
      </c>
      <c r="BB1319" s="16"/>
      <c r="BC1319" s="16"/>
      <c r="BD1319" s="16"/>
      <c r="BE1319" s="16"/>
      <c r="BF1319" s="17"/>
      <c r="BG1319" s="16"/>
      <c r="BH1319" s="16"/>
      <c r="BI1319" s="16"/>
      <c r="BJ1319" s="16"/>
      <c r="BK1319" s="16"/>
      <c r="BL1319" s="16"/>
      <c r="BM1319" s="16"/>
      <c r="BN1319" s="16"/>
    </row>
    <row r="1320" spans="1:66" ht="21" x14ac:dyDescent="0.2">
      <c r="A1320" s="9" t="s">
        <v>1208</v>
      </c>
      <c r="B1320" s="43" t="s">
        <v>3198</v>
      </c>
      <c r="C1320" s="9">
        <v>3</v>
      </c>
      <c r="D1320" s="9"/>
      <c r="E1320" s="9"/>
      <c r="F1320" s="9"/>
      <c r="G1320" s="9">
        <v>3</v>
      </c>
      <c r="H1320" s="10">
        <v>46.53</v>
      </c>
      <c r="I1320" s="11">
        <v>4.5</v>
      </c>
      <c r="J1320" s="9">
        <v>200</v>
      </c>
      <c r="K1320" s="2">
        <v>22.284671564660002</v>
      </c>
      <c r="L1320" s="11">
        <v>5.23681640625</v>
      </c>
      <c r="M1320" s="9">
        <v>1</v>
      </c>
      <c r="N1320" s="9">
        <v>1</v>
      </c>
      <c r="O1320" s="9">
        <v>1</v>
      </c>
      <c r="P1320" s="34">
        <v>0.177253362154561</v>
      </c>
      <c r="Q1320" s="12">
        <v>0.88975295450346303</v>
      </c>
      <c r="R1320" s="12">
        <v>1.09270925112588</v>
      </c>
      <c r="S1320" s="12">
        <v>1.6426473123454</v>
      </c>
      <c r="T1320" s="35">
        <v>0.19651223307037999</v>
      </c>
      <c r="U1320" s="34">
        <f t="shared" si="441"/>
        <v>-2.4961151020194192</v>
      </c>
      <c r="V1320" s="12">
        <f t="shared" si="442"/>
        <v>-0.16852327654773011</v>
      </c>
      <c r="W1320" s="12">
        <f t="shared" si="445"/>
        <v>0.12790957872321201</v>
      </c>
      <c r="X1320" s="12">
        <f t="shared" si="443"/>
        <v>0.7160227570073926</v>
      </c>
      <c r="Y1320" s="35">
        <f t="shared" si="444"/>
        <v>-2.3473089704918264</v>
      </c>
      <c r="Z1320" s="2"/>
      <c r="AA1320" s="13">
        <v>1</v>
      </c>
      <c r="AB1320" s="13">
        <v>1</v>
      </c>
      <c r="AC1320" s="13">
        <v>1</v>
      </c>
      <c r="AD1320" s="13">
        <v>1</v>
      </c>
      <c r="AE1320" s="14">
        <v>1</v>
      </c>
      <c r="AF1320" s="15"/>
      <c r="AG1320" s="15"/>
      <c r="AH1320" s="15"/>
      <c r="AI1320" s="15"/>
      <c r="AJ1320" s="2"/>
      <c r="AK1320" s="1">
        <f t="shared" si="425"/>
        <v>4</v>
      </c>
      <c r="AL1320" s="1">
        <f t="shared" si="426"/>
        <v>0</v>
      </c>
      <c r="AM1320" s="1">
        <f t="shared" si="427"/>
        <v>0</v>
      </c>
      <c r="AN1320" s="1">
        <f t="shared" si="428"/>
        <v>2</v>
      </c>
      <c r="AO1320" s="1">
        <f t="shared" si="429"/>
        <v>-4</v>
      </c>
      <c r="AP1320" s="1">
        <f t="shared" si="430"/>
        <v>2</v>
      </c>
      <c r="AQ1320" s="1">
        <f t="shared" si="431"/>
        <v>0</v>
      </c>
      <c r="AR1320" s="1">
        <f t="shared" si="432"/>
        <v>0</v>
      </c>
      <c r="AS1320" s="1">
        <f t="shared" si="433"/>
        <v>0</v>
      </c>
      <c r="AT1320" s="1">
        <f t="shared" si="434"/>
        <v>0</v>
      </c>
      <c r="AU1320" s="1">
        <f t="shared" si="435"/>
        <v>0</v>
      </c>
      <c r="AV1320" s="1">
        <f t="shared" si="436"/>
        <v>0</v>
      </c>
      <c r="AW1320" s="1">
        <f t="shared" si="437"/>
        <v>0</v>
      </c>
      <c r="AX1320" s="1">
        <f t="shared" si="438"/>
        <v>0</v>
      </c>
      <c r="AY1320" s="1">
        <v>2</v>
      </c>
      <c r="AZ1320" s="1">
        <f t="shared" si="439"/>
        <v>1</v>
      </c>
      <c r="BA1320" s="1">
        <f t="shared" si="440"/>
        <v>3</v>
      </c>
      <c r="BB1320" s="16"/>
      <c r="BC1320" s="16"/>
      <c r="BD1320" s="16"/>
      <c r="BE1320" s="16"/>
      <c r="BF1320" s="17"/>
      <c r="BG1320" s="16"/>
      <c r="BH1320" s="16"/>
      <c r="BI1320" s="16"/>
      <c r="BJ1320" s="16"/>
      <c r="BK1320" s="16"/>
      <c r="BL1320" s="16"/>
      <c r="BM1320" s="16"/>
      <c r="BN1320" s="16"/>
    </row>
    <row r="1321" spans="1:66" x14ac:dyDescent="0.2">
      <c r="A1321" s="9" t="s">
        <v>887</v>
      </c>
      <c r="B1321" s="43" t="s">
        <v>2974</v>
      </c>
      <c r="C1321" s="9">
        <v>3</v>
      </c>
      <c r="D1321" s="9"/>
      <c r="E1321" s="9"/>
      <c r="F1321" s="9"/>
      <c r="G1321" s="9">
        <v>1</v>
      </c>
      <c r="H1321" s="10">
        <v>46.1</v>
      </c>
      <c r="I1321" s="11">
        <v>5.0599999999999996</v>
      </c>
      <c r="J1321" s="9">
        <v>158</v>
      </c>
      <c r="K1321" s="2">
        <v>18.418993894660002</v>
      </c>
      <c r="L1321" s="11">
        <v>10.30126953125</v>
      </c>
      <c r="M1321" s="9">
        <v>1</v>
      </c>
      <c r="N1321" s="9">
        <v>1</v>
      </c>
      <c r="O1321" s="9">
        <v>1</v>
      </c>
      <c r="P1321" s="34">
        <v>1.6629916751938401</v>
      </c>
      <c r="Q1321" s="12">
        <v>1.0393944589317099</v>
      </c>
      <c r="R1321" s="12">
        <v>1.0895654716454</v>
      </c>
      <c r="S1321" s="12">
        <v>0.51276052553056395</v>
      </c>
      <c r="T1321" s="35">
        <v>1.57824428675239</v>
      </c>
      <c r="U1321" s="34">
        <f t="shared" si="441"/>
        <v>0.73378094662480675</v>
      </c>
      <c r="V1321" s="12">
        <f t="shared" si="442"/>
        <v>5.574327305336578E-2</v>
      </c>
      <c r="W1321" s="12">
        <f t="shared" si="445"/>
        <v>0.12375289014833692</v>
      </c>
      <c r="X1321" s="12">
        <f t="shared" si="443"/>
        <v>-0.96364289340916387</v>
      </c>
      <c r="Y1321" s="35">
        <f t="shared" si="444"/>
        <v>0.65832052855129675</v>
      </c>
      <c r="Z1321" s="2"/>
      <c r="AA1321" s="13">
        <v>1</v>
      </c>
      <c r="AB1321" s="13">
        <v>1</v>
      </c>
      <c r="AC1321" s="13">
        <v>1</v>
      </c>
      <c r="AD1321" s="13">
        <v>1</v>
      </c>
      <c r="AE1321" s="14">
        <v>1</v>
      </c>
      <c r="AF1321" s="15"/>
      <c r="AG1321" s="15"/>
      <c r="AH1321" s="15"/>
      <c r="AI1321" s="15"/>
      <c r="AJ1321" s="2"/>
      <c r="AK1321" s="1">
        <f t="shared" si="425"/>
        <v>2</v>
      </c>
      <c r="AL1321" s="1">
        <f t="shared" si="426"/>
        <v>0</v>
      </c>
      <c r="AM1321" s="1">
        <f t="shared" si="427"/>
        <v>0</v>
      </c>
      <c r="AN1321" s="1">
        <f t="shared" si="428"/>
        <v>1</v>
      </c>
      <c r="AO1321" s="1">
        <f t="shared" si="429"/>
        <v>-2</v>
      </c>
      <c r="AP1321" s="1">
        <f t="shared" si="430"/>
        <v>1</v>
      </c>
      <c r="AQ1321" s="1">
        <f t="shared" si="431"/>
        <v>0</v>
      </c>
      <c r="AR1321" s="1">
        <f t="shared" si="432"/>
        <v>0</v>
      </c>
      <c r="AS1321" s="1">
        <f t="shared" si="433"/>
        <v>0</v>
      </c>
      <c r="AT1321" s="1">
        <f t="shared" si="434"/>
        <v>0</v>
      </c>
      <c r="AU1321" s="1">
        <f t="shared" si="435"/>
        <v>0</v>
      </c>
      <c r="AV1321" s="1">
        <f t="shared" si="436"/>
        <v>0</v>
      </c>
      <c r="AW1321" s="1">
        <f t="shared" si="437"/>
        <v>0</v>
      </c>
      <c r="AX1321" s="1">
        <f t="shared" si="438"/>
        <v>0</v>
      </c>
      <c r="AY1321" s="1">
        <v>5</v>
      </c>
      <c r="AZ1321" s="1">
        <f t="shared" si="439"/>
        <v>2</v>
      </c>
      <c r="BA1321" s="1">
        <f t="shared" si="440"/>
        <v>3</v>
      </c>
      <c r="BB1321" s="16"/>
      <c r="BC1321" s="16"/>
      <c r="BD1321" s="16"/>
      <c r="BE1321" s="16"/>
      <c r="BF1321" s="17"/>
      <c r="BG1321" s="16"/>
      <c r="BH1321" s="16"/>
      <c r="BI1321" s="16"/>
      <c r="BJ1321" s="16"/>
      <c r="BK1321" s="16"/>
      <c r="BL1321" s="16"/>
      <c r="BM1321" s="16"/>
      <c r="BN1321" s="16"/>
    </row>
    <row r="1322" spans="1:66" x14ac:dyDescent="0.2">
      <c r="A1322" s="9" t="s">
        <v>152</v>
      </c>
      <c r="B1322" s="43" t="s">
        <v>2973</v>
      </c>
      <c r="C1322" s="9">
        <v>3</v>
      </c>
      <c r="D1322" s="9"/>
      <c r="E1322" s="9"/>
      <c r="F1322" s="9"/>
      <c r="G1322" s="9">
        <v>1</v>
      </c>
      <c r="H1322" s="10">
        <v>41.04</v>
      </c>
      <c r="I1322" s="11">
        <v>1.76</v>
      </c>
      <c r="J1322" s="9">
        <v>1304</v>
      </c>
      <c r="K1322" s="2">
        <v>145.73810021465999</v>
      </c>
      <c r="L1322" s="11">
        <v>7.09326171875</v>
      </c>
      <c r="M1322" s="9">
        <v>1</v>
      </c>
      <c r="N1322" s="9">
        <v>1</v>
      </c>
      <c r="O1322" s="9">
        <v>1</v>
      </c>
      <c r="P1322" s="34">
        <v>1.35962239906445</v>
      </c>
      <c r="Q1322" s="12">
        <v>0.891259222436249</v>
      </c>
      <c r="R1322" s="12">
        <v>1.0883027443214199</v>
      </c>
      <c r="S1322" s="12">
        <v>0.45355666632667802</v>
      </c>
      <c r="T1322" s="35">
        <v>1.5048001362122301</v>
      </c>
      <c r="U1322" s="34">
        <f t="shared" si="441"/>
        <v>0.44320603483056803</v>
      </c>
      <c r="V1322" s="12">
        <f t="shared" si="442"/>
        <v>-0.16608299475389127</v>
      </c>
      <c r="W1322" s="12">
        <f t="shared" si="445"/>
        <v>0.12207994167599059</v>
      </c>
      <c r="X1322" s="12">
        <f t="shared" si="443"/>
        <v>-1.1406452858726972</v>
      </c>
      <c r="Y1322" s="35">
        <f t="shared" si="444"/>
        <v>0.58957188456432252</v>
      </c>
      <c r="Z1322" s="2"/>
      <c r="AA1322" s="13">
        <v>1</v>
      </c>
      <c r="AB1322" s="13">
        <v>1</v>
      </c>
      <c r="AC1322" s="13">
        <v>1</v>
      </c>
      <c r="AD1322" s="13">
        <v>1</v>
      </c>
      <c r="AE1322" s="14">
        <v>1</v>
      </c>
      <c r="AF1322" s="15"/>
      <c r="AG1322" s="15"/>
      <c r="AH1322" s="15"/>
      <c r="AI1322" s="15"/>
      <c r="AJ1322" s="2"/>
      <c r="AK1322" s="1">
        <f t="shared" si="425"/>
        <v>1</v>
      </c>
      <c r="AL1322" s="1">
        <f t="shared" si="426"/>
        <v>0</v>
      </c>
      <c r="AM1322" s="1">
        <f t="shared" si="427"/>
        <v>0</v>
      </c>
      <c r="AN1322" s="1">
        <f t="shared" si="428"/>
        <v>2</v>
      </c>
      <c r="AO1322" s="1">
        <f t="shared" si="429"/>
        <v>-2</v>
      </c>
      <c r="AP1322" s="1">
        <f t="shared" si="430"/>
        <v>1</v>
      </c>
      <c r="AQ1322" s="1">
        <f t="shared" si="431"/>
        <v>0</v>
      </c>
      <c r="AR1322" s="1">
        <f t="shared" si="432"/>
        <v>0</v>
      </c>
      <c r="AS1322" s="1">
        <f t="shared" si="433"/>
        <v>0</v>
      </c>
      <c r="AT1322" s="1">
        <f t="shared" si="434"/>
        <v>0</v>
      </c>
      <c r="AU1322" s="1">
        <f t="shared" si="435"/>
        <v>0</v>
      </c>
      <c r="AV1322" s="1">
        <f t="shared" si="436"/>
        <v>0</v>
      </c>
      <c r="AW1322" s="1">
        <f t="shared" si="437"/>
        <v>0</v>
      </c>
      <c r="AX1322" s="1">
        <f t="shared" si="438"/>
        <v>0</v>
      </c>
      <c r="AY1322" s="1">
        <v>5</v>
      </c>
      <c r="AZ1322" s="1">
        <f t="shared" si="439"/>
        <v>2</v>
      </c>
      <c r="BA1322" s="1">
        <f t="shared" si="440"/>
        <v>3</v>
      </c>
      <c r="BB1322" s="16"/>
      <c r="BC1322" s="16"/>
      <c r="BD1322" s="16"/>
      <c r="BE1322" s="16"/>
      <c r="BF1322" s="17"/>
      <c r="BG1322" s="16"/>
      <c r="BH1322" s="16"/>
      <c r="BI1322" s="16"/>
      <c r="BJ1322" s="16"/>
      <c r="BK1322" s="16"/>
      <c r="BL1322" s="16"/>
      <c r="BM1322" s="16"/>
      <c r="BN1322" s="16"/>
    </row>
    <row r="1323" spans="1:66" x14ac:dyDescent="0.2">
      <c r="A1323" s="9" t="s">
        <v>1497</v>
      </c>
      <c r="B1323" s="43" t="s">
        <v>2106</v>
      </c>
      <c r="C1323" s="9">
        <v>3</v>
      </c>
      <c r="D1323" s="9"/>
      <c r="E1323" s="9"/>
      <c r="F1323" s="9"/>
      <c r="G1323" s="9">
        <v>1</v>
      </c>
      <c r="H1323" s="10">
        <v>44.682435278910397</v>
      </c>
      <c r="I1323" s="11">
        <v>7.54</v>
      </c>
      <c r="J1323" s="9">
        <v>358</v>
      </c>
      <c r="K1323" s="2">
        <v>40.488621974659999</v>
      </c>
      <c r="L1323" s="11">
        <v>6.17626953125</v>
      </c>
      <c r="M1323" s="9">
        <v>2</v>
      </c>
      <c r="N1323" s="9">
        <v>2</v>
      </c>
      <c r="O1323" s="9">
        <v>2</v>
      </c>
      <c r="P1323" s="34">
        <v>3.0284212544270201</v>
      </c>
      <c r="Q1323" s="12">
        <v>0.87039293943198903</v>
      </c>
      <c r="R1323" s="12">
        <v>1.08578753493795</v>
      </c>
      <c r="S1323" s="12">
        <v>0.73519860436625795</v>
      </c>
      <c r="T1323" s="35">
        <v>3.4321437875611398</v>
      </c>
      <c r="U1323" s="34">
        <f t="shared" si="441"/>
        <v>1.59856589865334</v>
      </c>
      <c r="V1323" s="12">
        <f t="shared" si="442"/>
        <v>-0.20026124129516956</v>
      </c>
      <c r="W1323" s="12">
        <f t="shared" si="445"/>
        <v>0.11874182664199213</v>
      </c>
      <c r="X1323" s="12">
        <f t="shared" si="443"/>
        <v>-0.44379406693803958</v>
      </c>
      <c r="Y1323" s="35">
        <f t="shared" si="444"/>
        <v>1.7791099949283731</v>
      </c>
      <c r="Z1323" s="2"/>
      <c r="AA1323" s="13">
        <v>1</v>
      </c>
      <c r="AB1323" s="13">
        <v>1</v>
      </c>
      <c r="AC1323" s="13">
        <v>1</v>
      </c>
      <c r="AD1323" s="13">
        <v>1</v>
      </c>
      <c r="AE1323" s="14">
        <v>1</v>
      </c>
      <c r="AF1323" s="15"/>
      <c r="AG1323" s="15"/>
      <c r="AH1323" s="15"/>
      <c r="AI1323" s="15"/>
      <c r="AJ1323" s="2"/>
      <c r="AK1323" s="1">
        <f t="shared" si="425"/>
        <v>5</v>
      </c>
      <c r="AL1323" s="1">
        <f t="shared" si="426"/>
        <v>0</v>
      </c>
      <c r="AM1323" s="1">
        <f t="shared" si="427"/>
        <v>0</v>
      </c>
      <c r="AN1323" s="1">
        <f t="shared" si="428"/>
        <v>0</v>
      </c>
      <c r="AO1323" s="1">
        <f t="shared" si="429"/>
        <v>-5</v>
      </c>
      <c r="AP1323" s="1">
        <f t="shared" si="430"/>
        <v>0</v>
      </c>
      <c r="AQ1323" s="1">
        <f t="shared" si="431"/>
        <v>0</v>
      </c>
      <c r="AR1323" s="1">
        <f t="shared" si="432"/>
        <v>0</v>
      </c>
      <c r="AS1323" s="1">
        <f t="shared" si="433"/>
        <v>0</v>
      </c>
      <c r="AT1323" s="1">
        <f t="shared" si="434"/>
        <v>0</v>
      </c>
      <c r="AU1323" s="1">
        <f t="shared" si="435"/>
        <v>0</v>
      </c>
      <c r="AV1323" s="1">
        <f t="shared" si="436"/>
        <v>0</v>
      </c>
      <c r="AW1323" s="1">
        <f t="shared" si="437"/>
        <v>0</v>
      </c>
      <c r="AX1323" s="1">
        <f t="shared" si="438"/>
        <v>1</v>
      </c>
      <c r="AY1323" s="1">
        <v>5</v>
      </c>
      <c r="AZ1323" s="1">
        <f t="shared" si="439"/>
        <v>2</v>
      </c>
      <c r="BA1323" s="1">
        <f t="shared" si="440"/>
        <v>3</v>
      </c>
      <c r="BB1323" s="16"/>
      <c r="BC1323" s="16"/>
      <c r="BD1323" s="16"/>
      <c r="BE1323" s="16"/>
      <c r="BF1323" s="17"/>
      <c r="BG1323" s="16"/>
      <c r="BH1323" s="16"/>
      <c r="BI1323" s="16"/>
      <c r="BJ1323" s="16"/>
      <c r="BK1323" s="16"/>
      <c r="BL1323" s="16"/>
      <c r="BM1323" s="16"/>
      <c r="BN1323" s="16"/>
    </row>
    <row r="1324" spans="1:66" ht="21" x14ac:dyDescent="0.2">
      <c r="A1324" s="9" t="s">
        <v>101</v>
      </c>
      <c r="B1324" s="43" t="s">
        <v>2102</v>
      </c>
      <c r="C1324" s="9">
        <v>3</v>
      </c>
      <c r="D1324" s="9"/>
      <c r="E1324" s="9"/>
      <c r="F1324" s="9"/>
      <c r="G1324" s="9">
        <v>1</v>
      </c>
      <c r="H1324" s="10">
        <v>69.42</v>
      </c>
      <c r="I1324" s="11">
        <v>26.8</v>
      </c>
      <c r="J1324" s="9">
        <v>97</v>
      </c>
      <c r="K1324" s="2">
        <v>10.99129640466</v>
      </c>
      <c r="L1324" s="11">
        <v>5.16064453125</v>
      </c>
      <c r="M1324" s="9">
        <v>2</v>
      </c>
      <c r="N1324" s="9">
        <v>2</v>
      </c>
      <c r="O1324" s="9">
        <v>2</v>
      </c>
      <c r="P1324" s="34">
        <v>1.0930724535352301</v>
      </c>
      <c r="Q1324" s="12">
        <v>0.83734830783511505</v>
      </c>
      <c r="R1324" s="12">
        <v>1.05757734795735</v>
      </c>
      <c r="S1324" s="12">
        <v>0.72904305324264396</v>
      </c>
      <c r="T1324" s="35">
        <v>1.28767822204642</v>
      </c>
      <c r="U1324" s="34">
        <f t="shared" ref="U1324:U1355" si="446">LOG(P1324,2)</f>
        <v>0.12838903220066908</v>
      </c>
      <c r="V1324" s="12">
        <f t="shared" ref="V1324:V1355" si="447">LOG(Q1324,2)</f>
        <v>-0.25610023619748301</v>
      </c>
      <c r="W1324" s="12">
        <f t="shared" si="445"/>
        <v>8.0763181485872984E-2</v>
      </c>
      <c r="X1324" s="12">
        <f t="shared" ref="X1324:X1355" si="448">LOG(S1324,2)</f>
        <v>-0.45592408024515735</v>
      </c>
      <c r="Y1324" s="35">
        <f t="shared" ref="Y1324:Y1355" si="449">LOG(T1324,2)</f>
        <v>0.36477212337801612</v>
      </c>
      <c r="Z1324" s="2"/>
      <c r="AA1324" s="13">
        <v>1</v>
      </c>
      <c r="AB1324" s="13">
        <v>1</v>
      </c>
      <c r="AC1324" s="13">
        <v>1</v>
      </c>
      <c r="AD1324" s="13">
        <v>1</v>
      </c>
      <c r="AE1324" s="14">
        <v>1</v>
      </c>
      <c r="AF1324" s="15"/>
      <c r="AG1324" s="15"/>
      <c r="AH1324" s="15"/>
      <c r="AI1324" s="15"/>
      <c r="AJ1324" s="2"/>
      <c r="AK1324" s="1">
        <f t="shared" si="425"/>
        <v>0</v>
      </c>
      <c r="AL1324" s="1">
        <f t="shared" si="426"/>
        <v>0</v>
      </c>
      <c r="AM1324" s="1">
        <f t="shared" si="427"/>
        <v>0</v>
      </c>
      <c r="AN1324" s="1">
        <f t="shared" si="428"/>
        <v>0</v>
      </c>
      <c r="AO1324" s="1">
        <f t="shared" si="429"/>
        <v>0</v>
      </c>
      <c r="AP1324" s="1">
        <f t="shared" si="430"/>
        <v>0</v>
      </c>
      <c r="AQ1324" s="1">
        <f t="shared" si="431"/>
        <v>0</v>
      </c>
      <c r="AR1324" s="1">
        <f t="shared" si="432"/>
        <v>0</v>
      </c>
      <c r="AS1324" s="1">
        <f t="shared" si="433"/>
        <v>0</v>
      </c>
      <c r="AT1324" s="1">
        <f t="shared" si="434"/>
        <v>0</v>
      </c>
      <c r="AU1324" s="1">
        <f t="shared" si="435"/>
        <v>0</v>
      </c>
      <c r="AV1324" s="1">
        <f t="shared" si="436"/>
        <v>0</v>
      </c>
      <c r="AW1324" s="1">
        <f t="shared" si="437"/>
        <v>0</v>
      </c>
      <c r="AX1324" s="1">
        <f t="shared" si="438"/>
        <v>1</v>
      </c>
      <c r="AY1324" s="1">
        <v>5</v>
      </c>
      <c r="AZ1324" s="1">
        <f t="shared" si="439"/>
        <v>2</v>
      </c>
      <c r="BA1324" s="1">
        <f t="shared" si="440"/>
        <v>3</v>
      </c>
      <c r="BB1324" s="16"/>
      <c r="BC1324" s="16"/>
      <c r="BD1324" s="16"/>
      <c r="BE1324" s="16"/>
      <c r="BF1324" s="17"/>
      <c r="BG1324" s="16"/>
      <c r="BH1324" s="16"/>
      <c r="BI1324" s="16"/>
      <c r="BJ1324" s="16"/>
      <c r="BK1324" s="16"/>
      <c r="BL1324" s="16"/>
      <c r="BM1324" s="16"/>
      <c r="BN1324" s="16"/>
    </row>
    <row r="1325" spans="1:66" x14ac:dyDescent="0.2">
      <c r="A1325" s="9" t="s">
        <v>1566</v>
      </c>
      <c r="B1325" s="43" t="s">
        <v>2099</v>
      </c>
      <c r="C1325" s="9">
        <v>3</v>
      </c>
      <c r="D1325" s="9"/>
      <c r="E1325" s="9"/>
      <c r="F1325" s="9"/>
      <c r="G1325" s="9">
        <v>1</v>
      </c>
      <c r="H1325" s="10">
        <v>78.988840113318204</v>
      </c>
      <c r="I1325" s="11">
        <v>1.53</v>
      </c>
      <c r="J1325" s="9">
        <v>1047</v>
      </c>
      <c r="K1325" s="2">
        <v>119.83842504466</v>
      </c>
      <c r="L1325" s="11">
        <v>5.65576171875</v>
      </c>
      <c r="M1325" s="9">
        <v>1</v>
      </c>
      <c r="N1325" s="9">
        <v>2</v>
      </c>
      <c r="O1325" s="9">
        <v>4</v>
      </c>
      <c r="P1325" s="34">
        <v>1.00501599550528</v>
      </c>
      <c r="Q1325" s="12">
        <v>1.6124434390554201</v>
      </c>
      <c r="R1325" s="12">
        <v>0.99578488194598902</v>
      </c>
      <c r="S1325" s="12">
        <v>1.43553491104189</v>
      </c>
      <c r="T1325" s="35">
        <v>0.61482714317720299</v>
      </c>
      <c r="U1325" s="34">
        <f t="shared" si="446"/>
        <v>7.2184630484853872E-3</v>
      </c>
      <c r="V1325" s="12">
        <f t="shared" si="447"/>
        <v>0.68924855487672054</v>
      </c>
      <c r="W1325" s="12">
        <f t="shared" ref="W1325:W1343" si="450">LOG(R1325,2)</f>
        <v>-6.0939823826917294E-3</v>
      </c>
      <c r="X1325" s="12">
        <f t="shared" si="448"/>
        <v>0.52158841614214946</v>
      </c>
      <c r="Y1325" s="35">
        <f t="shared" si="449"/>
        <v>-0.7017472368483727</v>
      </c>
      <c r="Z1325" s="2"/>
      <c r="AA1325" s="13">
        <v>1</v>
      </c>
      <c r="AB1325" s="13">
        <v>1</v>
      </c>
      <c r="AC1325" s="13">
        <v>1</v>
      </c>
      <c r="AD1325" s="13">
        <v>1</v>
      </c>
      <c r="AE1325" s="14">
        <v>1</v>
      </c>
      <c r="AF1325" s="15"/>
      <c r="AG1325" s="15"/>
      <c r="AH1325" s="15"/>
      <c r="AI1325" s="15"/>
      <c r="AJ1325" s="2"/>
      <c r="AK1325" s="1">
        <f t="shared" si="425"/>
        <v>0</v>
      </c>
      <c r="AL1325" s="1">
        <f t="shared" si="426"/>
        <v>2</v>
      </c>
      <c r="AM1325" s="1">
        <f t="shared" si="427"/>
        <v>0</v>
      </c>
      <c r="AN1325" s="1">
        <f t="shared" si="428"/>
        <v>1</v>
      </c>
      <c r="AO1325" s="1">
        <f t="shared" si="429"/>
        <v>-1</v>
      </c>
      <c r="AP1325" s="1">
        <f t="shared" si="430"/>
        <v>2</v>
      </c>
      <c r="AQ1325" s="1">
        <f t="shared" si="431"/>
        <v>0</v>
      </c>
      <c r="AR1325" s="1">
        <f t="shared" si="432"/>
        <v>0</v>
      </c>
      <c r="AS1325" s="1">
        <f t="shared" si="433"/>
        <v>0</v>
      </c>
      <c r="AT1325" s="1">
        <f t="shared" si="434"/>
        <v>0</v>
      </c>
      <c r="AU1325" s="1">
        <f t="shared" si="435"/>
        <v>0</v>
      </c>
      <c r="AV1325" s="1">
        <f t="shared" si="436"/>
        <v>0</v>
      </c>
      <c r="AW1325" s="1">
        <f t="shared" si="437"/>
        <v>0</v>
      </c>
      <c r="AX1325" s="1">
        <f t="shared" si="438"/>
        <v>0</v>
      </c>
      <c r="AY1325" s="1">
        <v>2</v>
      </c>
      <c r="AZ1325" s="1">
        <f t="shared" si="439"/>
        <v>1</v>
      </c>
      <c r="BA1325" s="1">
        <f t="shared" si="440"/>
        <v>3</v>
      </c>
      <c r="BB1325" s="16"/>
      <c r="BC1325" s="16"/>
      <c r="BD1325" s="16"/>
      <c r="BE1325" s="16"/>
      <c r="BF1325" s="17"/>
      <c r="BG1325" s="16"/>
      <c r="BH1325" s="16"/>
      <c r="BI1325" s="16"/>
      <c r="BJ1325" s="16"/>
      <c r="BK1325" s="16"/>
      <c r="BL1325" s="16"/>
      <c r="BM1325" s="16"/>
      <c r="BN1325" s="16"/>
    </row>
    <row r="1326" spans="1:66" x14ac:dyDescent="0.2">
      <c r="A1326" s="9" t="s">
        <v>664</v>
      </c>
      <c r="B1326" s="43" t="s">
        <v>2627</v>
      </c>
      <c r="C1326" s="9">
        <v>3</v>
      </c>
      <c r="D1326" s="9"/>
      <c r="E1326" s="9"/>
      <c r="F1326" s="9"/>
      <c r="G1326" s="9">
        <v>1</v>
      </c>
      <c r="H1326" s="10">
        <v>61.106397164218002</v>
      </c>
      <c r="I1326" s="11">
        <v>7.01</v>
      </c>
      <c r="J1326" s="9">
        <v>385</v>
      </c>
      <c r="K1326" s="2">
        <v>42.174062474659998</v>
      </c>
      <c r="L1326" s="11">
        <v>5.65576171875</v>
      </c>
      <c r="M1326" s="9">
        <v>2</v>
      </c>
      <c r="N1326" s="9">
        <v>2</v>
      </c>
      <c r="O1326" s="9">
        <v>2</v>
      </c>
      <c r="P1326" s="34">
        <v>1.06802240516811</v>
      </c>
      <c r="Q1326" s="12">
        <v>0.69968294620153604</v>
      </c>
      <c r="R1326" s="12">
        <v>0.99435174888609201</v>
      </c>
      <c r="S1326" s="12">
        <v>1.0294053817522999</v>
      </c>
      <c r="T1326" s="35">
        <v>1.5057179324752901</v>
      </c>
      <c r="U1326" s="34">
        <f t="shared" si="446"/>
        <v>9.4941912461677241E-2</v>
      </c>
      <c r="V1326" s="12">
        <f t="shared" si="447"/>
        <v>-0.51522676649081356</v>
      </c>
      <c r="W1326" s="12">
        <f t="shared" si="450"/>
        <v>-8.171803858674425E-3</v>
      </c>
      <c r="X1326" s="12">
        <f t="shared" si="448"/>
        <v>4.181123011585576E-2</v>
      </c>
      <c r="Y1326" s="35">
        <f t="shared" si="449"/>
        <v>0.59045153393235417</v>
      </c>
      <c r="Z1326" s="2"/>
      <c r="AA1326" s="13">
        <v>2</v>
      </c>
      <c r="AB1326" s="13">
        <v>2</v>
      </c>
      <c r="AC1326" s="13">
        <v>2</v>
      </c>
      <c r="AD1326" s="13">
        <v>2</v>
      </c>
      <c r="AE1326" s="14">
        <v>2</v>
      </c>
      <c r="AF1326" s="15">
        <v>9.0497135437009906</v>
      </c>
      <c r="AG1326" s="15">
        <v>6.2201411956258301</v>
      </c>
      <c r="AH1326" s="15">
        <v>57.574542272320102</v>
      </c>
      <c r="AI1326" s="15">
        <v>26.507198748751399</v>
      </c>
      <c r="AJ1326" s="2">
        <v>2.8176883178882699</v>
      </c>
      <c r="AK1326" s="1">
        <f t="shared" si="425"/>
        <v>0</v>
      </c>
      <c r="AL1326" s="1">
        <f t="shared" si="426"/>
        <v>0</v>
      </c>
      <c r="AM1326" s="1">
        <f t="shared" si="427"/>
        <v>0</v>
      </c>
      <c r="AN1326" s="1">
        <f t="shared" si="428"/>
        <v>0</v>
      </c>
      <c r="AO1326" s="1">
        <f t="shared" si="429"/>
        <v>-2</v>
      </c>
      <c r="AP1326" s="1">
        <f t="shared" si="430"/>
        <v>-2</v>
      </c>
      <c r="AQ1326" s="1">
        <f t="shared" si="431"/>
        <v>0</v>
      </c>
      <c r="AR1326" s="1">
        <f t="shared" si="432"/>
        <v>3</v>
      </c>
      <c r="AS1326" s="1">
        <f t="shared" si="433"/>
        <v>3</v>
      </c>
      <c r="AT1326" s="1">
        <f t="shared" si="434"/>
        <v>0</v>
      </c>
      <c r="AU1326" s="1">
        <f t="shared" si="435"/>
        <v>1</v>
      </c>
      <c r="AV1326" s="1">
        <f t="shared" si="436"/>
        <v>3</v>
      </c>
      <c r="AW1326" s="1">
        <f t="shared" si="437"/>
        <v>2</v>
      </c>
      <c r="AX1326" s="1">
        <f t="shared" si="438"/>
        <v>1</v>
      </c>
      <c r="AY1326" s="1">
        <v>5</v>
      </c>
      <c r="AZ1326" s="1">
        <f t="shared" si="439"/>
        <v>2</v>
      </c>
      <c r="BA1326" s="1">
        <f t="shared" si="440"/>
        <v>3</v>
      </c>
      <c r="BB1326" s="16"/>
      <c r="BC1326" s="16"/>
      <c r="BD1326" s="16"/>
      <c r="BE1326" s="16"/>
      <c r="BF1326" s="17"/>
      <c r="BG1326" s="16"/>
      <c r="BH1326" s="16"/>
      <c r="BI1326" s="16"/>
      <c r="BJ1326" s="16"/>
      <c r="BK1326" s="16"/>
      <c r="BL1326" s="16"/>
      <c r="BM1326" s="16"/>
      <c r="BN1326" s="16"/>
    </row>
    <row r="1327" spans="1:66" x14ac:dyDescent="0.2">
      <c r="A1327" s="9" t="s">
        <v>180</v>
      </c>
      <c r="B1327" s="43" t="s">
        <v>2097</v>
      </c>
      <c r="C1327" s="9">
        <v>3</v>
      </c>
      <c r="D1327" s="9"/>
      <c r="E1327" s="9"/>
      <c r="F1327" s="9"/>
      <c r="G1327" s="9">
        <v>1</v>
      </c>
      <c r="H1327" s="10">
        <v>41.4821248035406</v>
      </c>
      <c r="I1327" s="11">
        <v>3.03</v>
      </c>
      <c r="J1327" s="9">
        <v>231</v>
      </c>
      <c r="K1327" s="2">
        <v>24.720692274659999</v>
      </c>
      <c r="L1327" s="11">
        <v>7.22509765625</v>
      </c>
      <c r="M1327" s="9">
        <v>1</v>
      </c>
      <c r="N1327" s="9">
        <v>1</v>
      </c>
      <c r="O1327" s="9">
        <v>3</v>
      </c>
      <c r="P1327" s="34">
        <v>0.96836916984538501</v>
      </c>
      <c r="Q1327" s="12">
        <v>0.91854165930086495</v>
      </c>
      <c r="R1327" s="12">
        <v>0.934264623736762</v>
      </c>
      <c r="S1327" s="12">
        <v>0.63408598692863305</v>
      </c>
      <c r="T1327" s="35">
        <v>1.0399360755790601</v>
      </c>
      <c r="U1327" s="34">
        <f t="shared" si="446"/>
        <v>-4.637094617752735E-2</v>
      </c>
      <c r="V1327" s="12">
        <f t="shared" si="447"/>
        <v>-0.12258294044913012</v>
      </c>
      <c r="W1327" s="12">
        <f t="shared" si="450"/>
        <v>-9.8096854073809095E-2</v>
      </c>
      <c r="X1327" s="12">
        <f t="shared" si="448"/>
        <v>-0.6572496007310773</v>
      </c>
      <c r="Y1327" s="35">
        <f t="shared" si="449"/>
        <v>5.649484925147201E-2</v>
      </c>
      <c r="Z1327" s="2"/>
      <c r="AA1327" s="13">
        <v>1</v>
      </c>
      <c r="AB1327" s="13">
        <v>1</v>
      </c>
      <c r="AC1327" s="13">
        <v>1</v>
      </c>
      <c r="AD1327" s="13">
        <v>1</v>
      </c>
      <c r="AE1327" s="14">
        <v>1</v>
      </c>
      <c r="AF1327" s="15"/>
      <c r="AG1327" s="15"/>
      <c r="AH1327" s="15"/>
      <c r="AI1327" s="15"/>
      <c r="AJ1327" s="2"/>
      <c r="AK1327" s="1">
        <f t="shared" si="425"/>
        <v>0</v>
      </c>
      <c r="AL1327" s="1">
        <f t="shared" si="426"/>
        <v>0</v>
      </c>
      <c r="AM1327" s="1">
        <f t="shared" si="427"/>
        <v>0</v>
      </c>
      <c r="AN1327" s="1">
        <f t="shared" si="428"/>
        <v>1</v>
      </c>
      <c r="AO1327" s="1">
        <f t="shared" si="429"/>
        <v>0</v>
      </c>
      <c r="AP1327" s="1">
        <f t="shared" si="430"/>
        <v>1</v>
      </c>
      <c r="AQ1327" s="1">
        <f t="shared" si="431"/>
        <v>0</v>
      </c>
      <c r="AR1327" s="1">
        <f t="shared" si="432"/>
        <v>0</v>
      </c>
      <c r="AS1327" s="1">
        <f t="shared" si="433"/>
        <v>0</v>
      </c>
      <c r="AT1327" s="1">
        <f t="shared" si="434"/>
        <v>0</v>
      </c>
      <c r="AU1327" s="1">
        <f t="shared" si="435"/>
        <v>0</v>
      </c>
      <c r="AV1327" s="1">
        <f t="shared" si="436"/>
        <v>0</v>
      </c>
      <c r="AW1327" s="1">
        <f t="shared" si="437"/>
        <v>0</v>
      </c>
      <c r="AX1327" s="1">
        <f t="shared" si="438"/>
        <v>0</v>
      </c>
      <c r="AY1327" s="1">
        <v>5</v>
      </c>
      <c r="AZ1327" s="1">
        <f t="shared" si="439"/>
        <v>2</v>
      </c>
      <c r="BA1327" s="1">
        <f t="shared" si="440"/>
        <v>3</v>
      </c>
      <c r="BB1327" s="16"/>
      <c r="BC1327" s="16"/>
      <c r="BD1327" s="16"/>
      <c r="BE1327" s="16"/>
      <c r="BF1327" s="17"/>
      <c r="BG1327" s="16"/>
      <c r="BH1327" s="16"/>
      <c r="BI1327" s="16"/>
      <c r="BJ1327" s="16"/>
      <c r="BK1327" s="16"/>
      <c r="BL1327" s="16"/>
      <c r="BM1327" s="16"/>
      <c r="BN1327" s="16"/>
    </row>
    <row r="1328" spans="1:66" x14ac:dyDescent="0.2">
      <c r="A1328" s="9" t="s">
        <v>1083</v>
      </c>
      <c r="B1328" s="43" t="s">
        <v>2625</v>
      </c>
      <c r="C1328" s="9">
        <v>3</v>
      </c>
      <c r="D1328" s="9"/>
      <c r="E1328" s="9"/>
      <c r="F1328" s="9"/>
      <c r="G1328" s="9">
        <v>1</v>
      </c>
      <c r="H1328" s="10">
        <v>46.91</v>
      </c>
      <c r="I1328" s="11">
        <v>2.5099999999999998</v>
      </c>
      <c r="J1328" s="9">
        <v>478</v>
      </c>
      <c r="K1328" s="2">
        <v>54.255458044660102</v>
      </c>
      <c r="L1328" s="11">
        <v>5.13525390625</v>
      </c>
      <c r="M1328" s="9">
        <v>1</v>
      </c>
      <c r="N1328" s="9">
        <v>1</v>
      </c>
      <c r="O1328" s="9">
        <v>1</v>
      </c>
      <c r="P1328" s="34">
        <v>0.88504265888780098</v>
      </c>
      <c r="Q1328" s="12">
        <v>0.70072326843381305</v>
      </c>
      <c r="R1328" s="12">
        <v>0.93276321058718803</v>
      </c>
      <c r="S1328" s="12">
        <v>0.58612492422548501</v>
      </c>
      <c r="T1328" s="35">
        <v>1.2458972091121501</v>
      </c>
      <c r="U1328" s="34">
        <f t="shared" si="446"/>
        <v>-0.1761811003892893</v>
      </c>
      <c r="V1328" s="12">
        <f t="shared" si="447"/>
        <v>-0.51308329128221164</v>
      </c>
      <c r="W1328" s="12">
        <f t="shared" si="450"/>
        <v>-0.10041720702444519</v>
      </c>
      <c r="X1328" s="12">
        <f t="shared" si="448"/>
        <v>-0.77071990745357022</v>
      </c>
      <c r="Y1328" s="35">
        <f t="shared" si="449"/>
        <v>0.31718504587279167</v>
      </c>
      <c r="Z1328" s="2"/>
      <c r="AA1328" s="13">
        <v>1</v>
      </c>
      <c r="AB1328" s="13">
        <v>1</v>
      </c>
      <c r="AC1328" s="13">
        <v>1</v>
      </c>
      <c r="AD1328" s="13">
        <v>1</v>
      </c>
      <c r="AE1328" s="14">
        <v>1</v>
      </c>
      <c r="AF1328" s="15"/>
      <c r="AG1328" s="15"/>
      <c r="AH1328" s="15"/>
      <c r="AI1328" s="15"/>
      <c r="AJ1328" s="2"/>
      <c r="AK1328" s="1">
        <f t="shared" si="425"/>
        <v>0</v>
      </c>
      <c r="AL1328" s="1">
        <f t="shared" si="426"/>
        <v>0</v>
      </c>
      <c r="AM1328" s="1">
        <f t="shared" si="427"/>
        <v>0</v>
      </c>
      <c r="AN1328" s="1">
        <f t="shared" si="428"/>
        <v>1</v>
      </c>
      <c r="AO1328" s="1">
        <f t="shared" si="429"/>
        <v>0</v>
      </c>
      <c r="AP1328" s="1">
        <f t="shared" si="430"/>
        <v>1</v>
      </c>
      <c r="AQ1328" s="1">
        <f t="shared" si="431"/>
        <v>0</v>
      </c>
      <c r="AR1328" s="1">
        <f t="shared" si="432"/>
        <v>0</v>
      </c>
      <c r="AS1328" s="1">
        <f t="shared" si="433"/>
        <v>0</v>
      </c>
      <c r="AT1328" s="1">
        <f t="shared" si="434"/>
        <v>0</v>
      </c>
      <c r="AU1328" s="1">
        <f t="shared" si="435"/>
        <v>0</v>
      </c>
      <c r="AV1328" s="1">
        <f t="shared" si="436"/>
        <v>0</v>
      </c>
      <c r="AW1328" s="1">
        <f t="shared" si="437"/>
        <v>0</v>
      </c>
      <c r="AX1328" s="1">
        <f t="shared" si="438"/>
        <v>0</v>
      </c>
      <c r="AY1328" s="1">
        <v>5</v>
      </c>
      <c r="AZ1328" s="1">
        <f t="shared" si="439"/>
        <v>2</v>
      </c>
      <c r="BA1328" s="1">
        <f t="shared" si="440"/>
        <v>3</v>
      </c>
      <c r="BB1328" s="16"/>
      <c r="BC1328" s="16"/>
      <c r="BD1328" s="16"/>
      <c r="BE1328" s="16"/>
      <c r="BF1328" s="17"/>
      <c r="BG1328" s="16"/>
      <c r="BH1328" s="16"/>
      <c r="BI1328" s="16"/>
      <c r="BJ1328" s="16"/>
      <c r="BK1328" s="16"/>
      <c r="BL1328" s="16"/>
      <c r="BM1328" s="16"/>
      <c r="BN1328" s="16"/>
    </row>
    <row r="1329" spans="1:66" x14ac:dyDescent="0.2">
      <c r="A1329" s="9" t="s">
        <v>983</v>
      </c>
      <c r="B1329" s="43" t="s">
        <v>2094</v>
      </c>
      <c r="C1329" s="9">
        <v>3</v>
      </c>
      <c r="D1329" s="9"/>
      <c r="E1329" s="9"/>
      <c r="F1329" s="9"/>
      <c r="G1329" s="9">
        <v>1</v>
      </c>
      <c r="H1329" s="10">
        <v>67.489999999999995</v>
      </c>
      <c r="I1329" s="11">
        <v>15.34</v>
      </c>
      <c r="J1329" s="9">
        <v>176</v>
      </c>
      <c r="K1329" s="2">
        <v>19.43166379466</v>
      </c>
      <c r="L1329" s="11">
        <v>4.75439453125</v>
      </c>
      <c r="M1329" s="9">
        <v>2</v>
      </c>
      <c r="N1329" s="9">
        <v>2</v>
      </c>
      <c r="O1329" s="9">
        <v>2</v>
      </c>
      <c r="P1329" s="34">
        <v>0.86517993722007802</v>
      </c>
      <c r="Q1329" s="12">
        <v>0.69568696137789199</v>
      </c>
      <c r="R1329" s="12">
        <v>0.92640870559463695</v>
      </c>
      <c r="S1329" s="12">
        <v>0.85464494753687403</v>
      </c>
      <c r="T1329" s="35">
        <v>1.22675298679135</v>
      </c>
      <c r="U1329" s="34">
        <f t="shared" si="446"/>
        <v>-0.20892788405891782</v>
      </c>
      <c r="V1329" s="12">
        <f t="shared" si="447"/>
        <v>-0.52348981303773101</v>
      </c>
      <c r="W1329" s="12">
        <f t="shared" si="450"/>
        <v>-0.11027928428560274</v>
      </c>
      <c r="X1329" s="12">
        <f t="shared" si="448"/>
        <v>-0.22660290157143054</v>
      </c>
      <c r="Y1329" s="35">
        <f t="shared" si="449"/>
        <v>0.29484478395867597</v>
      </c>
      <c r="Z1329" s="2"/>
      <c r="AA1329" s="13">
        <v>1</v>
      </c>
      <c r="AB1329" s="13">
        <v>1</v>
      </c>
      <c r="AC1329" s="13">
        <v>1</v>
      </c>
      <c r="AD1329" s="13">
        <v>1</v>
      </c>
      <c r="AE1329" s="14">
        <v>1</v>
      </c>
      <c r="AF1329" s="15"/>
      <c r="AG1329" s="15"/>
      <c r="AH1329" s="15"/>
      <c r="AI1329" s="15"/>
      <c r="AJ1329" s="2"/>
      <c r="AK1329" s="1">
        <f t="shared" si="425"/>
        <v>0</v>
      </c>
      <c r="AL1329" s="1">
        <f t="shared" si="426"/>
        <v>0</v>
      </c>
      <c r="AM1329" s="1">
        <f t="shared" si="427"/>
        <v>0</v>
      </c>
      <c r="AN1329" s="1">
        <f t="shared" si="428"/>
        <v>0</v>
      </c>
      <c r="AO1329" s="1">
        <f t="shared" si="429"/>
        <v>0</v>
      </c>
      <c r="AP1329" s="1">
        <f t="shared" si="430"/>
        <v>0</v>
      </c>
      <c r="AQ1329" s="1">
        <f t="shared" si="431"/>
        <v>0</v>
      </c>
      <c r="AR1329" s="1">
        <f t="shared" si="432"/>
        <v>0</v>
      </c>
      <c r="AS1329" s="1">
        <f t="shared" si="433"/>
        <v>0</v>
      </c>
      <c r="AT1329" s="1">
        <f t="shared" si="434"/>
        <v>0</v>
      </c>
      <c r="AU1329" s="1">
        <f t="shared" si="435"/>
        <v>0</v>
      </c>
      <c r="AV1329" s="1">
        <f t="shared" si="436"/>
        <v>0</v>
      </c>
      <c r="AW1329" s="1">
        <f t="shared" si="437"/>
        <v>0</v>
      </c>
      <c r="AX1329" s="1">
        <f t="shared" si="438"/>
        <v>1</v>
      </c>
      <c r="AY1329" s="1">
        <v>5</v>
      </c>
      <c r="AZ1329" s="1">
        <f t="shared" si="439"/>
        <v>2</v>
      </c>
      <c r="BA1329" s="1">
        <f t="shared" si="440"/>
        <v>3</v>
      </c>
      <c r="BB1329" s="16"/>
      <c r="BC1329" s="16"/>
      <c r="BD1329" s="16"/>
      <c r="BE1329" s="16"/>
      <c r="BF1329" s="17"/>
      <c r="BG1329" s="16"/>
      <c r="BH1329" s="16"/>
      <c r="BI1329" s="16"/>
      <c r="BJ1329" s="16"/>
      <c r="BK1329" s="16"/>
      <c r="BL1329" s="16"/>
      <c r="BM1329" s="16"/>
      <c r="BN1329" s="16"/>
    </row>
    <row r="1330" spans="1:66" x14ac:dyDescent="0.2">
      <c r="A1330" s="9" t="s">
        <v>1256</v>
      </c>
      <c r="B1330" s="43" t="s">
        <v>2101</v>
      </c>
      <c r="C1330" s="9">
        <v>3</v>
      </c>
      <c r="D1330" s="9"/>
      <c r="E1330" s="9"/>
      <c r="F1330" s="9"/>
      <c r="G1330" s="9">
        <v>1</v>
      </c>
      <c r="H1330" s="10">
        <v>91.757847599197007</v>
      </c>
      <c r="I1330" s="11">
        <v>4.29</v>
      </c>
      <c r="J1330" s="9">
        <v>583</v>
      </c>
      <c r="K1330" s="2">
        <v>63.433738674660098</v>
      </c>
      <c r="L1330" s="11">
        <v>8.27978515625</v>
      </c>
      <c r="M1330" s="9">
        <v>2</v>
      </c>
      <c r="N1330" s="9">
        <v>2</v>
      </c>
      <c r="O1330" s="9">
        <v>3</v>
      </c>
      <c r="P1330" s="34">
        <v>1.0616683227704899</v>
      </c>
      <c r="Q1330" s="12">
        <v>0.77243540448372106</v>
      </c>
      <c r="R1330" s="12">
        <v>0.88151453207874098</v>
      </c>
      <c r="S1330" s="12">
        <v>0.570969579147109</v>
      </c>
      <c r="T1330" s="35">
        <v>1.35578628380396</v>
      </c>
      <c r="U1330" s="34">
        <f t="shared" si="446"/>
        <v>8.6333122232233828E-2</v>
      </c>
      <c r="V1330" s="12">
        <f t="shared" si="447"/>
        <v>-0.37251380332990003</v>
      </c>
      <c r="W1330" s="12">
        <f t="shared" si="450"/>
        <v>-0.18194374180801795</v>
      </c>
      <c r="X1330" s="12">
        <f t="shared" si="448"/>
        <v>-0.80851421301683757</v>
      </c>
      <c r="Y1330" s="35">
        <f t="shared" si="449"/>
        <v>0.43912978054200508</v>
      </c>
      <c r="Z1330" s="2"/>
      <c r="AA1330" s="13">
        <v>1</v>
      </c>
      <c r="AB1330" s="13">
        <v>1</v>
      </c>
      <c r="AC1330" s="13">
        <v>1</v>
      </c>
      <c r="AD1330" s="13">
        <v>1</v>
      </c>
      <c r="AE1330" s="14">
        <v>1</v>
      </c>
      <c r="AF1330" s="15"/>
      <c r="AG1330" s="15"/>
      <c r="AH1330" s="15"/>
      <c r="AI1330" s="15"/>
      <c r="AJ1330" s="2"/>
      <c r="AK1330" s="1">
        <f t="shared" si="425"/>
        <v>0</v>
      </c>
      <c r="AL1330" s="1">
        <f t="shared" si="426"/>
        <v>0</v>
      </c>
      <c r="AM1330" s="1">
        <f t="shared" si="427"/>
        <v>0</v>
      </c>
      <c r="AN1330" s="1">
        <f t="shared" si="428"/>
        <v>1</v>
      </c>
      <c r="AO1330" s="1">
        <f t="shared" si="429"/>
        <v>-1</v>
      </c>
      <c r="AP1330" s="1">
        <f t="shared" si="430"/>
        <v>0</v>
      </c>
      <c r="AQ1330" s="1">
        <f t="shared" si="431"/>
        <v>0</v>
      </c>
      <c r="AR1330" s="1">
        <f t="shared" si="432"/>
        <v>0</v>
      </c>
      <c r="AS1330" s="1">
        <f t="shared" si="433"/>
        <v>0</v>
      </c>
      <c r="AT1330" s="1">
        <f t="shared" si="434"/>
        <v>0</v>
      </c>
      <c r="AU1330" s="1">
        <f t="shared" si="435"/>
        <v>0</v>
      </c>
      <c r="AV1330" s="1">
        <f t="shared" si="436"/>
        <v>0</v>
      </c>
      <c r="AW1330" s="1">
        <f t="shared" si="437"/>
        <v>0</v>
      </c>
      <c r="AX1330" s="1">
        <f t="shared" si="438"/>
        <v>1</v>
      </c>
      <c r="AY1330" s="1">
        <v>5</v>
      </c>
      <c r="AZ1330" s="1">
        <f t="shared" si="439"/>
        <v>2</v>
      </c>
      <c r="BA1330" s="1">
        <f t="shared" si="440"/>
        <v>3</v>
      </c>
      <c r="BB1330" s="16"/>
      <c r="BC1330" s="16"/>
      <c r="BD1330" s="16"/>
      <c r="BE1330" s="16"/>
      <c r="BF1330" s="17"/>
      <c r="BG1330" s="16"/>
      <c r="BH1330" s="16"/>
      <c r="BI1330" s="16"/>
      <c r="BJ1330" s="16"/>
      <c r="BK1330" s="16"/>
      <c r="BL1330" s="16"/>
      <c r="BM1330" s="16"/>
      <c r="BN1330" s="16"/>
    </row>
    <row r="1331" spans="1:66" x14ac:dyDescent="0.2">
      <c r="A1331" s="9" t="s">
        <v>902</v>
      </c>
      <c r="B1331" s="43" t="s">
        <v>2105</v>
      </c>
      <c r="C1331" s="9">
        <v>3</v>
      </c>
      <c r="D1331" s="9"/>
      <c r="E1331" s="9"/>
      <c r="F1331" s="9"/>
      <c r="G1331" s="9">
        <v>1</v>
      </c>
      <c r="H1331" s="10">
        <v>72.89</v>
      </c>
      <c r="I1331" s="11">
        <v>8.33</v>
      </c>
      <c r="J1331" s="9">
        <v>156</v>
      </c>
      <c r="K1331" s="2">
        <v>17.684135024660002</v>
      </c>
      <c r="L1331" s="11">
        <v>10.44775390625</v>
      </c>
      <c r="M1331" s="9">
        <v>1</v>
      </c>
      <c r="N1331" s="9">
        <v>1</v>
      </c>
      <c r="O1331" s="9">
        <v>1</v>
      </c>
      <c r="P1331" s="34">
        <v>1.9556151908917301</v>
      </c>
      <c r="Q1331" s="12">
        <v>1.11619054692165</v>
      </c>
      <c r="R1331" s="12">
        <v>0.86926993831171595</v>
      </c>
      <c r="S1331" s="12">
        <v>1.33271287272071</v>
      </c>
      <c r="T1331" s="35">
        <v>1.7282621149174799</v>
      </c>
      <c r="U1331" s="34">
        <f t="shared" si="446"/>
        <v>0.96762251711600344</v>
      </c>
      <c r="V1331" s="12">
        <f t="shared" si="447"/>
        <v>0.15858333328999663</v>
      </c>
      <c r="W1331" s="12">
        <f t="shared" si="450"/>
        <v>-0.20212384167930159</v>
      </c>
      <c r="X1331" s="12">
        <f t="shared" si="448"/>
        <v>0.41436599143848712</v>
      </c>
      <c r="Y1331" s="35">
        <f t="shared" si="449"/>
        <v>0.78932203880586782</v>
      </c>
      <c r="Z1331" s="2"/>
      <c r="AA1331" s="13">
        <v>1</v>
      </c>
      <c r="AB1331" s="13">
        <v>1</v>
      </c>
      <c r="AC1331" s="13">
        <v>1</v>
      </c>
      <c r="AD1331" s="13">
        <v>1</v>
      </c>
      <c r="AE1331" s="14">
        <v>1</v>
      </c>
      <c r="AF1331" s="15"/>
      <c r="AG1331" s="15"/>
      <c r="AH1331" s="15"/>
      <c r="AI1331" s="15"/>
      <c r="AJ1331" s="2"/>
      <c r="AK1331" s="1">
        <f t="shared" si="425"/>
        <v>2</v>
      </c>
      <c r="AL1331" s="1">
        <f t="shared" si="426"/>
        <v>0</v>
      </c>
      <c r="AM1331" s="1">
        <f t="shared" si="427"/>
        <v>0</v>
      </c>
      <c r="AN1331" s="1">
        <f t="shared" si="428"/>
        <v>1</v>
      </c>
      <c r="AO1331" s="1">
        <f t="shared" si="429"/>
        <v>-2</v>
      </c>
      <c r="AP1331" s="1">
        <f t="shared" si="430"/>
        <v>1</v>
      </c>
      <c r="AQ1331" s="1">
        <f t="shared" si="431"/>
        <v>0</v>
      </c>
      <c r="AR1331" s="1">
        <f t="shared" si="432"/>
        <v>0</v>
      </c>
      <c r="AS1331" s="1">
        <f t="shared" si="433"/>
        <v>0</v>
      </c>
      <c r="AT1331" s="1">
        <f t="shared" si="434"/>
        <v>0</v>
      </c>
      <c r="AU1331" s="1">
        <f t="shared" si="435"/>
        <v>0</v>
      </c>
      <c r="AV1331" s="1">
        <f t="shared" si="436"/>
        <v>0</v>
      </c>
      <c r="AW1331" s="1">
        <f t="shared" si="437"/>
        <v>0</v>
      </c>
      <c r="AX1331" s="1">
        <f t="shared" si="438"/>
        <v>0</v>
      </c>
      <c r="AY1331" s="1">
        <v>5</v>
      </c>
      <c r="AZ1331" s="1">
        <f t="shared" si="439"/>
        <v>2</v>
      </c>
      <c r="BA1331" s="1">
        <f t="shared" si="440"/>
        <v>3</v>
      </c>
      <c r="BB1331" s="16"/>
      <c r="BC1331" s="16"/>
      <c r="BD1331" s="16"/>
      <c r="BE1331" s="16"/>
      <c r="BF1331" s="17"/>
      <c r="BG1331" s="16"/>
      <c r="BH1331" s="16"/>
      <c r="BI1331" s="16"/>
      <c r="BJ1331" s="16"/>
      <c r="BK1331" s="16"/>
      <c r="BL1331" s="16"/>
      <c r="BM1331" s="16"/>
      <c r="BN1331" s="16"/>
    </row>
    <row r="1332" spans="1:66" x14ac:dyDescent="0.2">
      <c r="A1332" s="9" t="s">
        <v>922</v>
      </c>
      <c r="B1332" s="43" t="s">
        <v>2098</v>
      </c>
      <c r="C1332" s="9">
        <v>3</v>
      </c>
      <c r="D1332" s="9"/>
      <c r="E1332" s="9"/>
      <c r="F1332" s="9"/>
      <c r="G1332" s="9">
        <v>2</v>
      </c>
      <c r="H1332" s="10">
        <v>47.86</v>
      </c>
      <c r="I1332" s="11">
        <v>1.81</v>
      </c>
      <c r="J1332" s="9">
        <v>937</v>
      </c>
      <c r="K1332" s="2">
        <v>104.48604666465999</v>
      </c>
      <c r="L1332" s="11">
        <v>5.37646484375</v>
      </c>
      <c r="M1332" s="9">
        <v>2</v>
      </c>
      <c r="N1332" s="9">
        <v>2</v>
      </c>
      <c r="O1332" s="9">
        <v>2</v>
      </c>
      <c r="P1332" s="34">
        <v>0.97661796620237595</v>
      </c>
      <c r="Q1332" s="12">
        <v>0.88174767046154001</v>
      </c>
      <c r="R1332" s="12">
        <v>0.83991499925115598</v>
      </c>
      <c r="S1332" s="12">
        <v>0.82427448385233004</v>
      </c>
      <c r="T1332" s="35">
        <v>1.09255909439046</v>
      </c>
      <c r="U1332" s="34">
        <f t="shared" si="446"/>
        <v>-3.413377635018406E-2</v>
      </c>
      <c r="V1332" s="12">
        <f t="shared" si="447"/>
        <v>-0.18156223576747504</v>
      </c>
      <c r="W1332" s="12">
        <f t="shared" si="450"/>
        <v>-0.25168476266716022</v>
      </c>
      <c r="X1332" s="12">
        <f t="shared" si="448"/>
        <v>-0.27880325923649379</v>
      </c>
      <c r="Y1332" s="35">
        <f t="shared" si="449"/>
        <v>0.12771131439715611</v>
      </c>
      <c r="Z1332" s="2"/>
      <c r="AA1332" s="13">
        <v>1</v>
      </c>
      <c r="AB1332" s="13">
        <v>1</v>
      </c>
      <c r="AC1332" s="13">
        <v>1</v>
      </c>
      <c r="AD1332" s="13">
        <v>1</v>
      </c>
      <c r="AE1332" s="14">
        <v>1</v>
      </c>
      <c r="AF1332" s="15"/>
      <c r="AG1332" s="15"/>
      <c r="AH1332" s="15"/>
      <c r="AI1332" s="15"/>
      <c r="AJ1332" s="2"/>
      <c r="AK1332" s="1">
        <f t="shared" si="425"/>
        <v>0</v>
      </c>
      <c r="AL1332" s="1">
        <f t="shared" si="426"/>
        <v>0</v>
      </c>
      <c r="AM1332" s="1">
        <f t="shared" si="427"/>
        <v>0</v>
      </c>
      <c r="AN1332" s="1">
        <f t="shared" si="428"/>
        <v>0</v>
      </c>
      <c r="AO1332" s="1">
        <f t="shared" si="429"/>
        <v>0</v>
      </c>
      <c r="AP1332" s="1">
        <f t="shared" si="430"/>
        <v>0</v>
      </c>
      <c r="AQ1332" s="1">
        <f t="shared" si="431"/>
        <v>0</v>
      </c>
      <c r="AR1332" s="1">
        <f t="shared" si="432"/>
        <v>0</v>
      </c>
      <c r="AS1332" s="1">
        <f t="shared" si="433"/>
        <v>0</v>
      </c>
      <c r="AT1332" s="1">
        <f t="shared" si="434"/>
        <v>0</v>
      </c>
      <c r="AU1332" s="1">
        <f t="shared" si="435"/>
        <v>0</v>
      </c>
      <c r="AV1332" s="1">
        <f t="shared" si="436"/>
        <v>0</v>
      </c>
      <c r="AW1332" s="1">
        <f t="shared" si="437"/>
        <v>0</v>
      </c>
      <c r="AX1332" s="1">
        <f t="shared" si="438"/>
        <v>1</v>
      </c>
      <c r="AY1332" s="1">
        <v>5</v>
      </c>
      <c r="AZ1332" s="1">
        <f t="shared" si="439"/>
        <v>2</v>
      </c>
      <c r="BA1332" s="1">
        <f t="shared" si="440"/>
        <v>3</v>
      </c>
      <c r="BB1332" s="16"/>
      <c r="BC1332" s="16"/>
      <c r="BD1332" s="16"/>
      <c r="BE1332" s="16"/>
      <c r="BF1332" s="17"/>
      <c r="BG1332" s="16"/>
      <c r="BH1332" s="16"/>
      <c r="BI1332" s="16"/>
      <c r="BJ1332" s="16"/>
      <c r="BK1332" s="16"/>
      <c r="BL1332" s="16"/>
      <c r="BM1332" s="16"/>
      <c r="BN1332" s="16"/>
    </row>
    <row r="1333" spans="1:66" x14ac:dyDescent="0.2">
      <c r="A1333" s="9" t="s">
        <v>1446</v>
      </c>
      <c r="B1333" s="43" t="s">
        <v>2093</v>
      </c>
      <c r="C1333" s="9">
        <v>3</v>
      </c>
      <c r="D1333" s="9"/>
      <c r="E1333" s="9"/>
      <c r="F1333" s="9"/>
      <c r="G1333" s="9">
        <v>1</v>
      </c>
      <c r="H1333" s="10">
        <v>38.9</v>
      </c>
      <c r="I1333" s="11">
        <v>4.08</v>
      </c>
      <c r="J1333" s="9">
        <v>196</v>
      </c>
      <c r="K1333" s="2">
        <v>21.68918706466</v>
      </c>
      <c r="L1333" s="11">
        <v>8.06005859375</v>
      </c>
      <c r="M1333" s="9">
        <v>1</v>
      </c>
      <c r="N1333" s="9">
        <v>1</v>
      </c>
      <c r="O1333" s="9">
        <v>2</v>
      </c>
      <c r="P1333" s="34">
        <v>0.67016743390033096</v>
      </c>
      <c r="Q1333" s="12">
        <v>0.54725419610074</v>
      </c>
      <c r="R1333" s="12">
        <v>0.80188343438373499</v>
      </c>
      <c r="S1333" s="12">
        <v>0.70677046274232203</v>
      </c>
      <c r="T1333" s="35">
        <v>1.2079772844149299</v>
      </c>
      <c r="U1333" s="34">
        <f t="shared" si="446"/>
        <v>-0.57740651292871359</v>
      </c>
      <c r="V1333" s="12">
        <f t="shared" si="447"/>
        <v>-0.86971698349755</v>
      </c>
      <c r="W1333" s="12">
        <f t="shared" si="450"/>
        <v>-0.31853556002615763</v>
      </c>
      <c r="X1333" s="12">
        <f t="shared" si="448"/>
        <v>-0.50068634665828082</v>
      </c>
      <c r="Y1333" s="35">
        <f t="shared" si="449"/>
        <v>0.27259332554870436</v>
      </c>
      <c r="Z1333" s="2"/>
      <c r="AA1333" s="13">
        <v>1</v>
      </c>
      <c r="AB1333" s="13">
        <v>1</v>
      </c>
      <c r="AC1333" s="13">
        <v>1</v>
      </c>
      <c r="AD1333" s="13">
        <v>1</v>
      </c>
      <c r="AE1333" s="14">
        <v>1</v>
      </c>
      <c r="AF1333" s="15"/>
      <c r="AG1333" s="15"/>
      <c r="AH1333" s="15"/>
      <c r="AI1333" s="15"/>
      <c r="AJ1333" s="2"/>
      <c r="AK1333" s="1">
        <f t="shared" si="425"/>
        <v>0</v>
      </c>
      <c r="AL1333" s="1">
        <f t="shared" si="426"/>
        <v>1</v>
      </c>
      <c r="AM1333" s="1">
        <f t="shared" si="427"/>
        <v>0</v>
      </c>
      <c r="AN1333" s="1">
        <f t="shared" si="428"/>
        <v>0</v>
      </c>
      <c r="AO1333" s="1">
        <f t="shared" si="429"/>
        <v>0</v>
      </c>
      <c r="AP1333" s="1">
        <f t="shared" si="430"/>
        <v>1</v>
      </c>
      <c r="AQ1333" s="1">
        <f t="shared" si="431"/>
        <v>0</v>
      </c>
      <c r="AR1333" s="1">
        <f t="shared" si="432"/>
        <v>0</v>
      </c>
      <c r="AS1333" s="1">
        <f t="shared" si="433"/>
        <v>0</v>
      </c>
      <c r="AT1333" s="1">
        <f t="shared" si="434"/>
        <v>0</v>
      </c>
      <c r="AU1333" s="1">
        <f t="shared" si="435"/>
        <v>0</v>
      </c>
      <c r="AV1333" s="1">
        <f t="shared" si="436"/>
        <v>0</v>
      </c>
      <c r="AW1333" s="1">
        <f t="shared" si="437"/>
        <v>0</v>
      </c>
      <c r="AX1333" s="1">
        <f t="shared" si="438"/>
        <v>0</v>
      </c>
      <c r="AY1333" s="1">
        <v>5</v>
      </c>
      <c r="AZ1333" s="1">
        <f t="shared" si="439"/>
        <v>2</v>
      </c>
      <c r="BA1333" s="1">
        <f t="shared" si="440"/>
        <v>3</v>
      </c>
      <c r="BB1333" s="16"/>
      <c r="BC1333" s="16"/>
      <c r="BD1333" s="16"/>
      <c r="BE1333" s="16"/>
      <c r="BF1333" s="17"/>
      <c r="BG1333" s="16"/>
      <c r="BH1333" s="16"/>
      <c r="BI1333" s="16"/>
      <c r="BJ1333" s="16"/>
      <c r="BK1333" s="16"/>
      <c r="BL1333" s="16"/>
      <c r="BM1333" s="16"/>
      <c r="BN1333" s="16"/>
    </row>
    <row r="1334" spans="1:66" x14ac:dyDescent="0.2">
      <c r="A1334" s="9" t="s">
        <v>1518</v>
      </c>
      <c r="B1334" s="43" t="s">
        <v>3141</v>
      </c>
      <c r="C1334" s="9">
        <v>3</v>
      </c>
      <c r="D1334" s="9"/>
      <c r="E1334" s="9"/>
      <c r="F1334" s="9"/>
      <c r="G1334" s="9">
        <v>1</v>
      </c>
      <c r="H1334" s="10">
        <v>206.243333333333</v>
      </c>
      <c r="I1334" s="11">
        <v>9.2100000000000009</v>
      </c>
      <c r="J1334" s="9">
        <v>239</v>
      </c>
      <c r="K1334" s="2">
        <v>27.384316934659999</v>
      </c>
      <c r="L1334" s="11">
        <v>5.73193359375</v>
      </c>
      <c r="M1334" s="9">
        <v>1</v>
      </c>
      <c r="N1334" s="9">
        <v>1</v>
      </c>
      <c r="O1334" s="9">
        <v>3</v>
      </c>
      <c r="P1334" s="34">
        <v>0.19102812184329901</v>
      </c>
      <c r="Q1334" s="12">
        <v>1.28390782872904</v>
      </c>
      <c r="R1334" s="12">
        <v>0.79810289573969395</v>
      </c>
      <c r="S1334" s="12">
        <v>1.12240500927966</v>
      </c>
      <c r="T1334" s="35">
        <v>0.21031016414835399</v>
      </c>
      <c r="U1334" s="34">
        <f t="shared" si="446"/>
        <v>-2.3881430573728717</v>
      </c>
      <c r="V1334" s="12">
        <f t="shared" si="447"/>
        <v>0.36054163563114544</v>
      </c>
      <c r="W1334" s="12">
        <f t="shared" si="450"/>
        <v>-0.32535333640506992</v>
      </c>
      <c r="X1334" s="12">
        <f t="shared" si="448"/>
        <v>0.16659335281492341</v>
      </c>
      <c r="Y1334" s="35">
        <f t="shared" si="449"/>
        <v>-2.2494095186546912</v>
      </c>
      <c r="Z1334" s="2"/>
      <c r="AA1334" s="13">
        <v>3</v>
      </c>
      <c r="AB1334" s="13">
        <v>3</v>
      </c>
      <c r="AC1334" s="13">
        <v>3</v>
      </c>
      <c r="AD1334" s="13">
        <v>3</v>
      </c>
      <c r="AE1334" s="14">
        <v>3</v>
      </c>
      <c r="AF1334" s="15">
        <v>24.663591281614</v>
      </c>
      <c r="AG1334" s="15">
        <v>41.174470153817197</v>
      </c>
      <c r="AH1334" s="15">
        <v>25.809652029110801</v>
      </c>
      <c r="AI1334" s="15">
        <v>37.729583338558399</v>
      </c>
      <c r="AJ1334" s="2">
        <v>57.362337437102198</v>
      </c>
      <c r="AK1334" s="1">
        <f t="shared" si="425"/>
        <v>4</v>
      </c>
      <c r="AL1334" s="1">
        <f t="shared" si="426"/>
        <v>0</v>
      </c>
      <c r="AM1334" s="1">
        <f t="shared" si="427"/>
        <v>0</v>
      </c>
      <c r="AN1334" s="1">
        <f t="shared" si="428"/>
        <v>0</v>
      </c>
      <c r="AO1334" s="1">
        <f t="shared" si="429"/>
        <v>-4</v>
      </c>
      <c r="AP1334" s="1">
        <f t="shared" si="430"/>
        <v>0</v>
      </c>
      <c r="AQ1334" s="1">
        <f t="shared" si="431"/>
        <v>1</v>
      </c>
      <c r="AR1334" s="1">
        <f t="shared" si="432"/>
        <v>2</v>
      </c>
      <c r="AS1334" s="1">
        <f t="shared" si="433"/>
        <v>1</v>
      </c>
      <c r="AT1334" s="1">
        <f t="shared" si="434"/>
        <v>1</v>
      </c>
      <c r="AU1334" s="1">
        <f t="shared" si="435"/>
        <v>1</v>
      </c>
      <c r="AV1334" s="1">
        <f t="shared" si="436"/>
        <v>0</v>
      </c>
      <c r="AW1334" s="1">
        <f t="shared" si="437"/>
        <v>1</v>
      </c>
      <c r="AX1334" s="1">
        <f t="shared" si="438"/>
        <v>0</v>
      </c>
      <c r="AY1334" s="1">
        <v>2</v>
      </c>
      <c r="AZ1334" s="1">
        <f t="shared" si="439"/>
        <v>1</v>
      </c>
      <c r="BA1334" s="1">
        <f t="shared" si="440"/>
        <v>3</v>
      </c>
      <c r="BB1334" s="16"/>
      <c r="BC1334" s="16"/>
      <c r="BD1334" s="16"/>
      <c r="BE1334" s="16"/>
      <c r="BF1334" s="17"/>
      <c r="BG1334" s="16"/>
      <c r="BH1334" s="16"/>
      <c r="BI1334" s="16"/>
      <c r="BJ1334" s="16"/>
      <c r="BK1334" s="16"/>
      <c r="BL1334" s="16"/>
      <c r="BM1334" s="16"/>
      <c r="BN1334" s="16"/>
    </row>
    <row r="1335" spans="1:66" x14ac:dyDescent="0.2">
      <c r="A1335" s="9" t="s">
        <v>218</v>
      </c>
      <c r="B1335" s="43" t="s">
        <v>2090</v>
      </c>
      <c r="C1335" s="9">
        <v>3</v>
      </c>
      <c r="D1335" s="9"/>
      <c r="E1335" s="9"/>
      <c r="F1335" s="9"/>
      <c r="G1335" s="9">
        <v>1</v>
      </c>
      <c r="H1335" s="10">
        <v>39.64</v>
      </c>
      <c r="I1335" s="11">
        <v>6.19</v>
      </c>
      <c r="J1335" s="9">
        <v>485</v>
      </c>
      <c r="K1335" s="2">
        <v>53.120517224660098</v>
      </c>
      <c r="L1335" s="11">
        <v>6.31591796875</v>
      </c>
      <c r="M1335" s="9">
        <v>2</v>
      </c>
      <c r="N1335" s="9">
        <v>2</v>
      </c>
      <c r="O1335" s="9">
        <v>2</v>
      </c>
      <c r="P1335" s="34">
        <v>0.16762719729323999</v>
      </c>
      <c r="Q1335" s="12">
        <v>0.93957035479635098</v>
      </c>
      <c r="R1335" s="12">
        <v>0.78969034019812701</v>
      </c>
      <c r="S1335" s="12">
        <v>1.48996141284314</v>
      </c>
      <c r="T1335" s="35">
        <v>0.17598665072259501</v>
      </c>
      <c r="U1335" s="34">
        <f t="shared" si="446"/>
        <v>-2.5766718514777689</v>
      </c>
      <c r="V1335" s="12">
        <f t="shared" si="447"/>
        <v>-8.9926900548538524E-2</v>
      </c>
      <c r="W1335" s="12">
        <f t="shared" si="450"/>
        <v>-0.3406410520275634</v>
      </c>
      <c r="X1335" s="12">
        <f t="shared" si="448"/>
        <v>0.57527496812320555</v>
      </c>
      <c r="Y1335" s="35">
        <f t="shared" si="449"/>
        <v>-2.5064620959493698</v>
      </c>
      <c r="Z1335" s="2"/>
      <c r="AA1335" s="13">
        <v>1</v>
      </c>
      <c r="AB1335" s="13">
        <v>1</v>
      </c>
      <c r="AC1335" s="13">
        <v>1</v>
      </c>
      <c r="AD1335" s="13">
        <v>1</v>
      </c>
      <c r="AE1335" s="14">
        <v>1</v>
      </c>
      <c r="AF1335" s="15"/>
      <c r="AG1335" s="15"/>
      <c r="AH1335" s="15"/>
      <c r="AI1335" s="15"/>
      <c r="AJ1335" s="2"/>
      <c r="AK1335" s="1">
        <f t="shared" si="425"/>
        <v>4</v>
      </c>
      <c r="AL1335" s="1">
        <f t="shared" si="426"/>
        <v>0</v>
      </c>
      <c r="AM1335" s="1">
        <f t="shared" si="427"/>
        <v>0</v>
      </c>
      <c r="AN1335" s="1">
        <f t="shared" si="428"/>
        <v>1</v>
      </c>
      <c r="AO1335" s="1">
        <f t="shared" si="429"/>
        <v>-4</v>
      </c>
      <c r="AP1335" s="1">
        <f t="shared" si="430"/>
        <v>1</v>
      </c>
      <c r="AQ1335" s="1">
        <f t="shared" si="431"/>
        <v>0</v>
      </c>
      <c r="AR1335" s="1">
        <f t="shared" si="432"/>
        <v>0</v>
      </c>
      <c r="AS1335" s="1">
        <f t="shared" si="433"/>
        <v>0</v>
      </c>
      <c r="AT1335" s="1">
        <f t="shared" si="434"/>
        <v>0</v>
      </c>
      <c r="AU1335" s="1">
        <f t="shared" si="435"/>
        <v>0</v>
      </c>
      <c r="AV1335" s="1">
        <f t="shared" si="436"/>
        <v>0</v>
      </c>
      <c r="AW1335" s="1">
        <f t="shared" si="437"/>
        <v>0</v>
      </c>
      <c r="AX1335" s="1">
        <f t="shared" si="438"/>
        <v>1</v>
      </c>
      <c r="AY1335" s="1">
        <v>2</v>
      </c>
      <c r="AZ1335" s="1">
        <f t="shared" si="439"/>
        <v>1</v>
      </c>
      <c r="BA1335" s="1">
        <f t="shared" si="440"/>
        <v>3</v>
      </c>
      <c r="BB1335" s="16"/>
      <c r="BC1335" s="16"/>
      <c r="BD1335" s="16"/>
      <c r="BE1335" s="16"/>
      <c r="BF1335" s="17"/>
      <c r="BG1335" s="16"/>
      <c r="BH1335" s="16"/>
      <c r="BI1335" s="16"/>
      <c r="BJ1335" s="16"/>
      <c r="BK1335" s="16"/>
      <c r="BL1335" s="16"/>
      <c r="BM1335" s="16"/>
      <c r="BN1335" s="16"/>
    </row>
    <row r="1336" spans="1:66" x14ac:dyDescent="0.2">
      <c r="A1336" s="9" t="s">
        <v>352</v>
      </c>
      <c r="B1336" s="43" t="s">
        <v>2968</v>
      </c>
      <c r="C1336" s="9">
        <v>3</v>
      </c>
      <c r="D1336" s="9"/>
      <c r="E1336" s="9"/>
      <c r="F1336" s="9"/>
      <c r="G1336" s="9">
        <v>1</v>
      </c>
      <c r="H1336" s="10">
        <v>83.31</v>
      </c>
      <c r="I1336" s="11">
        <v>3.73</v>
      </c>
      <c r="J1336" s="9">
        <v>510</v>
      </c>
      <c r="K1336" s="2">
        <v>54.602171284660102</v>
      </c>
      <c r="L1336" s="11">
        <v>8.76318359375</v>
      </c>
      <c r="M1336" s="9">
        <v>2</v>
      </c>
      <c r="N1336" s="9">
        <v>2</v>
      </c>
      <c r="O1336" s="9">
        <v>2</v>
      </c>
      <c r="P1336" s="34">
        <v>0.38316706246458299</v>
      </c>
      <c r="Q1336" s="12">
        <v>1.30053557129251</v>
      </c>
      <c r="R1336" s="12">
        <v>0.76995227121374599</v>
      </c>
      <c r="S1336" s="12">
        <v>0.62894069001346098</v>
      </c>
      <c r="T1336" s="35">
        <v>0.29062333505302701</v>
      </c>
      <c r="U1336" s="34">
        <f t="shared" si="446"/>
        <v>-1.3839545444117458</v>
      </c>
      <c r="V1336" s="12">
        <f t="shared" si="447"/>
        <v>0.37910585935432389</v>
      </c>
      <c r="W1336" s="12">
        <f t="shared" si="450"/>
        <v>-0.37715907793362036</v>
      </c>
      <c r="X1336" s="12">
        <f t="shared" si="448"/>
        <v>-0.6690041195281643</v>
      </c>
      <c r="Y1336" s="35">
        <f t="shared" si="449"/>
        <v>-1.7827775487862014</v>
      </c>
      <c r="Z1336" s="2"/>
      <c r="AA1336" s="13">
        <v>1</v>
      </c>
      <c r="AB1336" s="13">
        <v>1</v>
      </c>
      <c r="AC1336" s="13">
        <v>1</v>
      </c>
      <c r="AD1336" s="13">
        <v>1</v>
      </c>
      <c r="AE1336" s="14">
        <v>1</v>
      </c>
      <c r="AF1336" s="15"/>
      <c r="AG1336" s="15"/>
      <c r="AH1336" s="15"/>
      <c r="AI1336" s="15"/>
      <c r="AJ1336" s="2"/>
      <c r="AK1336" s="1">
        <f t="shared" si="425"/>
        <v>3</v>
      </c>
      <c r="AL1336" s="1">
        <f t="shared" si="426"/>
        <v>1</v>
      </c>
      <c r="AM1336" s="1">
        <f t="shared" si="427"/>
        <v>0</v>
      </c>
      <c r="AN1336" s="1">
        <f t="shared" si="428"/>
        <v>1</v>
      </c>
      <c r="AO1336" s="1">
        <f t="shared" si="429"/>
        <v>-4</v>
      </c>
      <c r="AP1336" s="1">
        <f t="shared" si="430"/>
        <v>1</v>
      </c>
      <c r="AQ1336" s="1">
        <f t="shared" si="431"/>
        <v>0</v>
      </c>
      <c r="AR1336" s="1">
        <f t="shared" si="432"/>
        <v>0</v>
      </c>
      <c r="AS1336" s="1">
        <f t="shared" si="433"/>
        <v>0</v>
      </c>
      <c r="AT1336" s="1">
        <f t="shared" si="434"/>
        <v>0</v>
      </c>
      <c r="AU1336" s="1">
        <f t="shared" si="435"/>
        <v>0</v>
      </c>
      <c r="AV1336" s="1">
        <f t="shared" si="436"/>
        <v>0</v>
      </c>
      <c r="AW1336" s="1">
        <f t="shared" si="437"/>
        <v>0</v>
      </c>
      <c r="AX1336" s="1">
        <f t="shared" si="438"/>
        <v>1</v>
      </c>
      <c r="AY1336" s="1">
        <v>2</v>
      </c>
      <c r="AZ1336" s="1">
        <f t="shared" si="439"/>
        <v>1</v>
      </c>
      <c r="BA1336" s="1">
        <f t="shared" si="440"/>
        <v>3</v>
      </c>
      <c r="BB1336" s="16"/>
      <c r="BC1336" s="16"/>
      <c r="BD1336" s="16"/>
      <c r="BE1336" s="16"/>
      <c r="BF1336" s="17"/>
      <c r="BG1336" s="16"/>
      <c r="BH1336" s="16"/>
      <c r="BI1336" s="16"/>
      <c r="BJ1336" s="16"/>
      <c r="BK1336" s="16"/>
      <c r="BL1336" s="16"/>
      <c r="BM1336" s="16"/>
      <c r="BN1336" s="16"/>
    </row>
    <row r="1337" spans="1:66" ht="21" x14ac:dyDescent="0.2">
      <c r="A1337" s="9" t="s">
        <v>1230</v>
      </c>
      <c r="B1337" s="43" t="s">
        <v>3215</v>
      </c>
      <c r="C1337" s="9">
        <v>3</v>
      </c>
      <c r="D1337" s="9"/>
      <c r="E1337" s="9"/>
      <c r="F1337" s="9"/>
      <c r="G1337" s="9">
        <v>1</v>
      </c>
      <c r="H1337" s="10">
        <v>62.18</v>
      </c>
      <c r="I1337" s="11">
        <v>0.49</v>
      </c>
      <c r="J1337" s="9">
        <v>1434</v>
      </c>
      <c r="K1337" s="2">
        <v>161.92215026465999</v>
      </c>
      <c r="L1337" s="11">
        <v>8.10400390625</v>
      </c>
      <c r="M1337" s="9">
        <v>1</v>
      </c>
      <c r="N1337" s="9">
        <v>1</v>
      </c>
      <c r="O1337" s="9">
        <v>5</v>
      </c>
      <c r="P1337" s="34">
        <v>1.91123862039704</v>
      </c>
      <c r="Q1337" s="12">
        <v>0.94123759590862899</v>
      </c>
      <c r="R1337" s="12">
        <v>0.74972792159817503</v>
      </c>
      <c r="S1337" s="12">
        <v>1.8716957841653501</v>
      </c>
      <c r="T1337" s="35">
        <v>2.0029965194740802</v>
      </c>
      <c r="U1337" s="34">
        <f t="shared" si="446"/>
        <v>0.93450791173879044</v>
      </c>
      <c r="V1337" s="12">
        <f t="shared" si="447"/>
        <v>-8.7369147521414156E-2</v>
      </c>
      <c r="W1337" s="12">
        <f t="shared" si="450"/>
        <v>-0.41556096244799512</v>
      </c>
      <c r="X1337" s="12">
        <f t="shared" si="448"/>
        <v>0.90434596572174641</v>
      </c>
      <c r="Y1337" s="35">
        <f t="shared" si="449"/>
        <v>1.002159914240063</v>
      </c>
      <c r="Z1337" s="2"/>
      <c r="AA1337" s="13">
        <v>1</v>
      </c>
      <c r="AB1337" s="13">
        <v>1</v>
      </c>
      <c r="AC1337" s="13">
        <v>1</v>
      </c>
      <c r="AD1337" s="13">
        <v>1</v>
      </c>
      <c r="AE1337" s="14">
        <v>1</v>
      </c>
      <c r="AF1337" s="15"/>
      <c r="AG1337" s="15"/>
      <c r="AH1337" s="15"/>
      <c r="AI1337" s="15"/>
      <c r="AJ1337" s="2"/>
      <c r="AK1337" s="1">
        <f t="shared" si="425"/>
        <v>2</v>
      </c>
      <c r="AL1337" s="1">
        <f t="shared" si="426"/>
        <v>0</v>
      </c>
      <c r="AM1337" s="1">
        <f t="shared" si="427"/>
        <v>0</v>
      </c>
      <c r="AN1337" s="1">
        <f t="shared" si="428"/>
        <v>2</v>
      </c>
      <c r="AO1337" s="1">
        <f t="shared" si="429"/>
        <v>-3</v>
      </c>
      <c r="AP1337" s="1">
        <f t="shared" si="430"/>
        <v>1</v>
      </c>
      <c r="AQ1337" s="1">
        <f t="shared" si="431"/>
        <v>0</v>
      </c>
      <c r="AR1337" s="1">
        <f t="shared" si="432"/>
        <v>0</v>
      </c>
      <c r="AS1337" s="1">
        <f t="shared" si="433"/>
        <v>0</v>
      </c>
      <c r="AT1337" s="1">
        <f t="shared" si="434"/>
        <v>0</v>
      </c>
      <c r="AU1337" s="1">
        <f t="shared" si="435"/>
        <v>0</v>
      </c>
      <c r="AV1337" s="1">
        <f t="shared" si="436"/>
        <v>0</v>
      </c>
      <c r="AW1337" s="1">
        <f t="shared" si="437"/>
        <v>0</v>
      </c>
      <c r="AX1337" s="1">
        <f t="shared" si="438"/>
        <v>0</v>
      </c>
      <c r="AY1337" s="1">
        <v>5</v>
      </c>
      <c r="AZ1337" s="1">
        <f t="shared" si="439"/>
        <v>2</v>
      </c>
      <c r="BA1337" s="1">
        <f t="shared" si="440"/>
        <v>3</v>
      </c>
      <c r="BB1337" s="16"/>
      <c r="BC1337" s="16"/>
      <c r="BD1337" s="16"/>
      <c r="BE1337" s="16"/>
      <c r="BF1337" s="17"/>
      <c r="BG1337" s="16"/>
      <c r="BH1337" s="16"/>
      <c r="BI1337" s="16"/>
      <c r="BJ1337" s="16"/>
      <c r="BK1337" s="16"/>
      <c r="BL1337" s="16"/>
      <c r="BM1337" s="16"/>
      <c r="BN1337" s="16"/>
    </row>
    <row r="1338" spans="1:66" x14ac:dyDescent="0.2">
      <c r="A1338" s="9" t="s">
        <v>1235</v>
      </c>
      <c r="B1338" s="43" t="s">
        <v>2103</v>
      </c>
      <c r="C1338" s="9">
        <v>3</v>
      </c>
      <c r="D1338" s="9"/>
      <c r="E1338" s="9"/>
      <c r="F1338" s="9"/>
      <c r="G1338" s="9">
        <v>2</v>
      </c>
      <c r="H1338" s="10">
        <v>41.08</v>
      </c>
      <c r="I1338" s="11">
        <v>4.51</v>
      </c>
      <c r="J1338" s="9">
        <v>421</v>
      </c>
      <c r="K1338" s="2">
        <v>46.24805806466</v>
      </c>
      <c r="L1338" s="11">
        <v>7.34228515625</v>
      </c>
      <c r="M1338" s="9">
        <v>1</v>
      </c>
      <c r="N1338" s="9">
        <v>1</v>
      </c>
      <c r="O1338" s="9">
        <v>1</v>
      </c>
      <c r="P1338" s="34">
        <v>1.1733674151440101</v>
      </c>
      <c r="Q1338" s="12">
        <v>0.89065802820315099</v>
      </c>
      <c r="R1338" s="12">
        <v>0.74463491087233802</v>
      </c>
      <c r="S1338" s="12">
        <v>1.26312473332464</v>
      </c>
      <c r="T1338" s="35">
        <v>1.2995338145389601</v>
      </c>
      <c r="U1338" s="34">
        <f t="shared" si="446"/>
        <v>0.2306548334923933</v>
      </c>
      <c r="V1338" s="12">
        <f t="shared" si="447"/>
        <v>-0.16705648549404761</v>
      </c>
      <c r="W1338" s="12">
        <f t="shared" si="450"/>
        <v>-0.42539483894273517</v>
      </c>
      <c r="X1338" s="12">
        <f t="shared" si="448"/>
        <v>0.33699711201816457</v>
      </c>
      <c r="Y1338" s="35">
        <f t="shared" si="449"/>
        <v>0.37799417396630358</v>
      </c>
      <c r="Z1338" s="2"/>
      <c r="AA1338" s="13">
        <v>1</v>
      </c>
      <c r="AB1338" s="13">
        <v>1</v>
      </c>
      <c r="AC1338" s="13">
        <v>1</v>
      </c>
      <c r="AD1338" s="13">
        <v>1</v>
      </c>
      <c r="AE1338" s="14">
        <v>1</v>
      </c>
      <c r="AF1338" s="15"/>
      <c r="AG1338" s="15"/>
      <c r="AH1338" s="15"/>
      <c r="AI1338" s="15"/>
      <c r="AJ1338" s="2"/>
      <c r="AK1338" s="1">
        <f t="shared" si="425"/>
        <v>0</v>
      </c>
      <c r="AL1338" s="1">
        <f t="shared" si="426"/>
        <v>0</v>
      </c>
      <c r="AM1338" s="1">
        <f t="shared" si="427"/>
        <v>0</v>
      </c>
      <c r="AN1338" s="1">
        <f t="shared" si="428"/>
        <v>0</v>
      </c>
      <c r="AO1338" s="1">
        <f t="shared" si="429"/>
        <v>-1</v>
      </c>
      <c r="AP1338" s="1">
        <f t="shared" si="430"/>
        <v>-1</v>
      </c>
      <c r="AQ1338" s="1">
        <f t="shared" si="431"/>
        <v>0</v>
      </c>
      <c r="AR1338" s="1">
        <f t="shared" si="432"/>
        <v>0</v>
      </c>
      <c r="AS1338" s="1">
        <f t="shared" si="433"/>
        <v>0</v>
      </c>
      <c r="AT1338" s="1">
        <f t="shared" si="434"/>
        <v>0</v>
      </c>
      <c r="AU1338" s="1">
        <f t="shared" si="435"/>
        <v>0</v>
      </c>
      <c r="AV1338" s="1">
        <f t="shared" si="436"/>
        <v>0</v>
      </c>
      <c r="AW1338" s="1">
        <f t="shared" si="437"/>
        <v>0</v>
      </c>
      <c r="AX1338" s="1">
        <f t="shared" si="438"/>
        <v>0</v>
      </c>
      <c r="AY1338" s="1">
        <v>4</v>
      </c>
      <c r="AZ1338" s="1">
        <f t="shared" si="439"/>
        <v>4</v>
      </c>
      <c r="BA1338" s="1">
        <f t="shared" si="440"/>
        <v>3</v>
      </c>
      <c r="BB1338" s="16"/>
      <c r="BC1338" s="16"/>
      <c r="BD1338" s="16"/>
      <c r="BE1338" s="16"/>
      <c r="BF1338" s="17"/>
      <c r="BG1338" s="16"/>
      <c r="BH1338" s="16"/>
      <c r="BI1338" s="16"/>
      <c r="BJ1338" s="16"/>
      <c r="BK1338" s="16"/>
      <c r="BL1338" s="16"/>
      <c r="BM1338" s="16"/>
      <c r="BN1338" s="16"/>
    </row>
    <row r="1339" spans="1:66" x14ac:dyDescent="0.2">
      <c r="A1339" s="9" t="s">
        <v>1464</v>
      </c>
      <c r="B1339" s="43" t="s">
        <v>2623</v>
      </c>
      <c r="C1339" s="9">
        <v>3</v>
      </c>
      <c r="D1339" s="9"/>
      <c r="E1339" s="9"/>
      <c r="F1339" s="9"/>
      <c r="G1339" s="9">
        <v>1</v>
      </c>
      <c r="H1339" s="10">
        <v>49.48</v>
      </c>
      <c r="I1339" s="11">
        <v>2.27</v>
      </c>
      <c r="J1339" s="9">
        <v>396</v>
      </c>
      <c r="K1339" s="2">
        <v>44.715300754659999</v>
      </c>
      <c r="L1339" s="11">
        <v>7.81103515625</v>
      </c>
      <c r="M1339" s="9">
        <v>1</v>
      </c>
      <c r="N1339" s="9">
        <v>1</v>
      </c>
      <c r="O1339" s="9">
        <v>1</v>
      </c>
      <c r="P1339" s="34">
        <v>0.76957751528354001</v>
      </c>
      <c r="Q1339" s="12">
        <v>2.3160726122339499</v>
      </c>
      <c r="R1339" s="12">
        <v>0.71209682460141999</v>
      </c>
      <c r="S1339" s="12">
        <v>2.2466024476205302</v>
      </c>
      <c r="T1339" s="35">
        <v>0.32776663866482098</v>
      </c>
      <c r="U1339" s="34">
        <f t="shared" si="446"/>
        <v>-0.37786144632879221</v>
      </c>
      <c r="V1339" s="12">
        <f t="shared" si="447"/>
        <v>1.2116804846171596</v>
      </c>
      <c r="W1339" s="12">
        <f t="shared" si="450"/>
        <v>-0.48985467550034922</v>
      </c>
      <c r="X1339" s="12">
        <f t="shared" si="448"/>
        <v>1.1677448518921099</v>
      </c>
      <c r="Y1339" s="35">
        <f t="shared" si="449"/>
        <v>-1.6092590759660863</v>
      </c>
      <c r="Z1339" s="2"/>
      <c r="AA1339" s="13">
        <v>1</v>
      </c>
      <c r="AB1339" s="13">
        <v>1</v>
      </c>
      <c r="AC1339" s="13">
        <v>1</v>
      </c>
      <c r="AD1339" s="13">
        <v>1</v>
      </c>
      <c r="AE1339" s="14">
        <v>1</v>
      </c>
      <c r="AF1339" s="15"/>
      <c r="AG1339" s="15"/>
      <c r="AH1339" s="15"/>
      <c r="AI1339" s="15"/>
      <c r="AJ1339" s="2"/>
      <c r="AK1339" s="1">
        <f t="shared" si="425"/>
        <v>0</v>
      </c>
      <c r="AL1339" s="1">
        <f t="shared" si="426"/>
        <v>3</v>
      </c>
      <c r="AM1339" s="1">
        <f t="shared" si="427"/>
        <v>0</v>
      </c>
      <c r="AN1339" s="1">
        <f t="shared" si="428"/>
        <v>3</v>
      </c>
      <c r="AO1339" s="1">
        <f t="shared" si="429"/>
        <v>-4</v>
      </c>
      <c r="AP1339" s="1">
        <f t="shared" si="430"/>
        <v>2</v>
      </c>
      <c r="AQ1339" s="1">
        <f t="shared" si="431"/>
        <v>0</v>
      </c>
      <c r="AR1339" s="1">
        <f t="shared" si="432"/>
        <v>0</v>
      </c>
      <c r="AS1339" s="1">
        <f t="shared" si="433"/>
        <v>0</v>
      </c>
      <c r="AT1339" s="1">
        <f t="shared" si="434"/>
        <v>0</v>
      </c>
      <c r="AU1339" s="1">
        <f t="shared" si="435"/>
        <v>0</v>
      </c>
      <c r="AV1339" s="1">
        <f t="shared" si="436"/>
        <v>0</v>
      </c>
      <c r="AW1339" s="1">
        <f t="shared" si="437"/>
        <v>0</v>
      </c>
      <c r="AX1339" s="1">
        <f t="shared" si="438"/>
        <v>0</v>
      </c>
      <c r="AY1339" s="1">
        <v>2</v>
      </c>
      <c r="AZ1339" s="1">
        <f t="shared" si="439"/>
        <v>1</v>
      </c>
      <c r="BA1339" s="1">
        <f t="shared" si="440"/>
        <v>3</v>
      </c>
      <c r="BB1339" s="16"/>
      <c r="BC1339" s="16"/>
      <c r="BD1339" s="16"/>
      <c r="BE1339" s="16"/>
      <c r="BF1339" s="17"/>
      <c r="BG1339" s="16"/>
      <c r="BH1339" s="16"/>
      <c r="BI1339" s="16"/>
      <c r="BJ1339" s="16"/>
      <c r="BK1339" s="16"/>
      <c r="BL1339" s="16"/>
      <c r="BM1339" s="16"/>
      <c r="BN1339" s="16"/>
    </row>
    <row r="1340" spans="1:66" ht="21" x14ac:dyDescent="0.2">
      <c r="A1340" s="9" t="s">
        <v>408</v>
      </c>
      <c r="B1340" s="43" t="s">
        <v>2629</v>
      </c>
      <c r="C1340" s="9">
        <v>3</v>
      </c>
      <c r="D1340" s="9"/>
      <c r="E1340" s="9"/>
      <c r="F1340" s="9"/>
      <c r="G1340" s="9">
        <v>1</v>
      </c>
      <c r="H1340" s="10">
        <v>21.23</v>
      </c>
      <c r="I1340" s="11">
        <v>1.83</v>
      </c>
      <c r="J1340" s="9">
        <v>492</v>
      </c>
      <c r="K1340" s="2">
        <v>54.048538424660101</v>
      </c>
      <c r="L1340" s="11">
        <v>8.71923828125</v>
      </c>
      <c r="M1340" s="9">
        <v>1</v>
      </c>
      <c r="N1340" s="9">
        <v>1</v>
      </c>
      <c r="O1340" s="9">
        <v>1</v>
      </c>
      <c r="P1340" s="34">
        <v>1.15935004932138</v>
      </c>
      <c r="Q1340" s="12">
        <v>4.4974959195932103</v>
      </c>
      <c r="R1340" s="12">
        <v>0.657906542308898</v>
      </c>
      <c r="S1340" s="12">
        <v>0.74924747698689398</v>
      </c>
      <c r="T1340" s="35">
        <v>0.25427774699626898</v>
      </c>
      <c r="U1340" s="34">
        <f t="shared" si="446"/>
        <v>0.21331623344651807</v>
      </c>
      <c r="V1340" s="12">
        <f t="shared" si="447"/>
        <v>2.1691219725750766</v>
      </c>
      <c r="W1340" s="12">
        <f t="shared" si="450"/>
        <v>-0.60404543573476688</v>
      </c>
      <c r="X1340" s="12">
        <f t="shared" si="448"/>
        <v>-0.41648577426612976</v>
      </c>
      <c r="Y1340" s="35">
        <f t="shared" si="449"/>
        <v>-1.9755228841486996</v>
      </c>
      <c r="Z1340" s="2"/>
      <c r="AA1340" s="13">
        <v>1</v>
      </c>
      <c r="AB1340" s="13">
        <v>1</v>
      </c>
      <c r="AC1340" s="13">
        <v>1</v>
      </c>
      <c r="AD1340" s="13">
        <v>1</v>
      </c>
      <c r="AE1340" s="14">
        <v>1</v>
      </c>
      <c r="AF1340" s="15"/>
      <c r="AG1340" s="15"/>
      <c r="AH1340" s="15"/>
      <c r="AI1340" s="15"/>
      <c r="AJ1340" s="2"/>
      <c r="AK1340" s="1">
        <f t="shared" si="425"/>
        <v>0</v>
      </c>
      <c r="AL1340" s="1">
        <f t="shared" si="426"/>
        <v>5</v>
      </c>
      <c r="AM1340" s="1">
        <f t="shared" si="427"/>
        <v>1</v>
      </c>
      <c r="AN1340" s="1">
        <f t="shared" si="428"/>
        <v>0</v>
      </c>
      <c r="AO1340" s="1">
        <f t="shared" si="429"/>
        <v>-4</v>
      </c>
      <c r="AP1340" s="1">
        <f t="shared" si="430"/>
        <v>2</v>
      </c>
      <c r="AQ1340" s="1">
        <f t="shared" si="431"/>
        <v>0</v>
      </c>
      <c r="AR1340" s="1">
        <f t="shared" si="432"/>
        <v>0</v>
      </c>
      <c r="AS1340" s="1">
        <f t="shared" si="433"/>
        <v>0</v>
      </c>
      <c r="AT1340" s="1">
        <f t="shared" si="434"/>
        <v>0</v>
      </c>
      <c r="AU1340" s="1">
        <f t="shared" si="435"/>
        <v>0</v>
      </c>
      <c r="AV1340" s="1">
        <f t="shared" si="436"/>
        <v>0</v>
      </c>
      <c r="AW1340" s="1">
        <f t="shared" si="437"/>
        <v>0</v>
      </c>
      <c r="AX1340" s="1">
        <f t="shared" si="438"/>
        <v>0</v>
      </c>
      <c r="AY1340" s="1">
        <v>2</v>
      </c>
      <c r="AZ1340" s="1">
        <f t="shared" si="439"/>
        <v>1</v>
      </c>
      <c r="BA1340" s="1">
        <f t="shared" si="440"/>
        <v>3</v>
      </c>
      <c r="BB1340" s="16"/>
      <c r="BC1340" s="16"/>
      <c r="BD1340" s="16"/>
      <c r="BE1340" s="16"/>
      <c r="BF1340" s="17"/>
      <c r="BG1340" s="16"/>
      <c r="BH1340" s="16"/>
      <c r="BI1340" s="16"/>
      <c r="BJ1340" s="16"/>
      <c r="BK1340" s="16"/>
      <c r="BL1340" s="16"/>
      <c r="BM1340" s="16"/>
      <c r="BN1340" s="16"/>
    </row>
    <row r="1341" spans="1:66" x14ac:dyDescent="0.2">
      <c r="A1341" s="9" t="s">
        <v>37</v>
      </c>
      <c r="B1341" s="43" t="s">
        <v>2095</v>
      </c>
      <c r="C1341" s="9">
        <v>3</v>
      </c>
      <c r="D1341" s="9"/>
      <c r="E1341" s="9"/>
      <c r="F1341" s="9"/>
      <c r="G1341" s="9">
        <v>1</v>
      </c>
      <c r="H1341" s="10">
        <v>57.175836010970301</v>
      </c>
      <c r="I1341" s="11">
        <v>6.21</v>
      </c>
      <c r="J1341" s="9">
        <v>290</v>
      </c>
      <c r="K1341" s="2">
        <v>32.093257794659998</v>
      </c>
      <c r="L1341" s="11">
        <v>6.91748046875</v>
      </c>
      <c r="M1341" s="9">
        <v>1</v>
      </c>
      <c r="N1341" s="9">
        <v>2</v>
      </c>
      <c r="O1341" s="9">
        <v>3</v>
      </c>
      <c r="P1341" s="34">
        <v>0.88949233202451194</v>
      </c>
      <c r="Q1341" s="12">
        <v>0.62695451732944296</v>
      </c>
      <c r="R1341" s="12">
        <v>0.56679388196256997</v>
      </c>
      <c r="S1341" s="12">
        <v>0.84808047872971304</v>
      </c>
      <c r="T1341" s="35">
        <v>1.3994929678280299</v>
      </c>
      <c r="U1341" s="34">
        <f t="shared" si="446"/>
        <v>-0.16894592626720734</v>
      </c>
      <c r="V1341" s="12">
        <f t="shared" si="447"/>
        <v>-0.67356730896264794</v>
      </c>
      <c r="W1341" s="12">
        <f t="shared" si="450"/>
        <v>-0.81910390916124221</v>
      </c>
      <c r="X1341" s="12">
        <f t="shared" si="448"/>
        <v>-0.2377269188310592</v>
      </c>
      <c r="Y1341" s="35">
        <f t="shared" si="449"/>
        <v>0.48490423767530311</v>
      </c>
      <c r="Z1341" s="2"/>
      <c r="AA1341" s="13">
        <v>1</v>
      </c>
      <c r="AB1341" s="13">
        <v>1</v>
      </c>
      <c r="AC1341" s="13">
        <v>1</v>
      </c>
      <c r="AD1341" s="13">
        <v>1</v>
      </c>
      <c r="AE1341" s="14">
        <v>1</v>
      </c>
      <c r="AF1341" s="15"/>
      <c r="AG1341" s="15"/>
      <c r="AH1341" s="15"/>
      <c r="AI1341" s="15"/>
      <c r="AJ1341" s="2"/>
      <c r="AK1341" s="1">
        <f t="shared" si="425"/>
        <v>0</v>
      </c>
      <c r="AL1341" s="1">
        <f t="shared" si="426"/>
        <v>1</v>
      </c>
      <c r="AM1341" s="1">
        <f t="shared" si="427"/>
        <v>1</v>
      </c>
      <c r="AN1341" s="1">
        <f t="shared" si="428"/>
        <v>0</v>
      </c>
      <c r="AO1341" s="1">
        <f t="shared" si="429"/>
        <v>-1</v>
      </c>
      <c r="AP1341" s="1">
        <f t="shared" si="430"/>
        <v>1</v>
      </c>
      <c r="AQ1341" s="1">
        <f t="shared" si="431"/>
        <v>0</v>
      </c>
      <c r="AR1341" s="1">
        <f t="shared" si="432"/>
        <v>0</v>
      </c>
      <c r="AS1341" s="1">
        <f t="shared" si="433"/>
        <v>0</v>
      </c>
      <c r="AT1341" s="1">
        <f t="shared" si="434"/>
        <v>0</v>
      </c>
      <c r="AU1341" s="1">
        <f t="shared" si="435"/>
        <v>0</v>
      </c>
      <c r="AV1341" s="1">
        <f t="shared" si="436"/>
        <v>0</v>
      </c>
      <c r="AW1341" s="1">
        <f t="shared" si="437"/>
        <v>0</v>
      </c>
      <c r="AX1341" s="1">
        <f t="shared" si="438"/>
        <v>0</v>
      </c>
      <c r="AY1341" s="1">
        <v>5</v>
      </c>
      <c r="AZ1341" s="1">
        <f t="shared" si="439"/>
        <v>2</v>
      </c>
      <c r="BA1341" s="1">
        <f t="shared" si="440"/>
        <v>3</v>
      </c>
      <c r="BB1341" s="16"/>
      <c r="BC1341" s="16"/>
      <c r="BD1341" s="16"/>
      <c r="BE1341" s="16"/>
      <c r="BF1341" s="17"/>
      <c r="BG1341" s="16"/>
      <c r="BH1341" s="16"/>
      <c r="BI1341" s="16"/>
      <c r="BJ1341" s="16"/>
      <c r="BK1341" s="16"/>
      <c r="BL1341" s="16"/>
      <c r="BM1341" s="16"/>
      <c r="BN1341" s="16"/>
    </row>
    <row r="1342" spans="1:66" x14ac:dyDescent="0.2">
      <c r="A1342" s="9" t="s">
        <v>1079</v>
      </c>
      <c r="B1342" s="43" t="s">
        <v>2624</v>
      </c>
      <c r="C1342" s="9">
        <v>3</v>
      </c>
      <c r="D1342" s="9"/>
      <c r="E1342" s="9"/>
      <c r="F1342" s="9"/>
      <c r="G1342" s="9">
        <v>1</v>
      </c>
      <c r="H1342" s="10">
        <v>32.76</v>
      </c>
      <c r="I1342" s="11">
        <v>8.7899999999999991</v>
      </c>
      <c r="J1342" s="9">
        <v>182</v>
      </c>
      <c r="K1342" s="2">
        <v>21.494694604660001</v>
      </c>
      <c r="L1342" s="11">
        <v>6.59521484375</v>
      </c>
      <c r="M1342" s="9">
        <v>1</v>
      </c>
      <c r="N1342" s="9">
        <v>1</v>
      </c>
      <c r="O1342" s="9">
        <v>1</v>
      </c>
      <c r="P1342" s="34">
        <v>0.80593835471801301</v>
      </c>
      <c r="Q1342" s="12">
        <v>1.78333004327991</v>
      </c>
      <c r="R1342" s="12">
        <v>0.55174186782849799</v>
      </c>
      <c r="S1342" s="12">
        <v>1.4909130956510199</v>
      </c>
      <c r="T1342" s="35">
        <v>0.44579443860034801</v>
      </c>
      <c r="U1342" s="34">
        <f t="shared" si="446"/>
        <v>-0.31125860197011257</v>
      </c>
      <c r="V1342" s="12">
        <f t="shared" si="447"/>
        <v>0.83457372917685091</v>
      </c>
      <c r="W1342" s="12">
        <f t="shared" si="450"/>
        <v>-0.8579346342337798</v>
      </c>
      <c r="X1342" s="12">
        <f t="shared" si="448"/>
        <v>0.5761961663220323</v>
      </c>
      <c r="Y1342" s="35">
        <f t="shared" si="449"/>
        <v>-1.1655494761670975</v>
      </c>
      <c r="Z1342" s="2"/>
      <c r="AA1342" s="13">
        <v>1</v>
      </c>
      <c r="AB1342" s="13">
        <v>1</v>
      </c>
      <c r="AC1342" s="13">
        <v>1</v>
      </c>
      <c r="AD1342" s="13">
        <v>1</v>
      </c>
      <c r="AE1342" s="14">
        <v>1</v>
      </c>
      <c r="AF1342" s="15"/>
      <c r="AG1342" s="15"/>
      <c r="AH1342" s="15"/>
      <c r="AI1342" s="15"/>
      <c r="AJ1342" s="2"/>
      <c r="AK1342" s="1">
        <f t="shared" si="425"/>
        <v>0</v>
      </c>
      <c r="AL1342" s="1">
        <f t="shared" si="426"/>
        <v>2</v>
      </c>
      <c r="AM1342" s="1">
        <f t="shared" si="427"/>
        <v>1</v>
      </c>
      <c r="AN1342" s="1">
        <f t="shared" si="428"/>
        <v>1</v>
      </c>
      <c r="AO1342" s="1">
        <f t="shared" si="429"/>
        <v>-2</v>
      </c>
      <c r="AP1342" s="1">
        <f t="shared" si="430"/>
        <v>2</v>
      </c>
      <c r="AQ1342" s="1">
        <f t="shared" si="431"/>
        <v>0</v>
      </c>
      <c r="AR1342" s="1">
        <f t="shared" si="432"/>
        <v>0</v>
      </c>
      <c r="AS1342" s="1">
        <f t="shared" si="433"/>
        <v>0</v>
      </c>
      <c r="AT1342" s="1">
        <f t="shared" si="434"/>
        <v>0</v>
      </c>
      <c r="AU1342" s="1">
        <f t="shared" si="435"/>
        <v>0</v>
      </c>
      <c r="AV1342" s="1">
        <f t="shared" si="436"/>
        <v>0</v>
      </c>
      <c r="AW1342" s="1">
        <f t="shared" si="437"/>
        <v>0</v>
      </c>
      <c r="AX1342" s="1">
        <f t="shared" si="438"/>
        <v>0</v>
      </c>
      <c r="AY1342" s="1">
        <v>2</v>
      </c>
      <c r="AZ1342" s="1">
        <f t="shared" si="439"/>
        <v>1</v>
      </c>
      <c r="BA1342" s="1">
        <f t="shared" si="440"/>
        <v>3</v>
      </c>
      <c r="BB1342" s="16"/>
      <c r="BC1342" s="16"/>
      <c r="BD1342" s="16"/>
      <c r="BE1342" s="16"/>
      <c r="BF1342" s="17"/>
      <c r="BG1342" s="16"/>
      <c r="BH1342" s="16"/>
      <c r="BI1342" s="16"/>
      <c r="BJ1342" s="16"/>
      <c r="BK1342" s="16"/>
      <c r="BL1342" s="16"/>
      <c r="BM1342" s="16"/>
      <c r="BN1342" s="16"/>
    </row>
    <row r="1343" spans="1:66" x14ac:dyDescent="0.2">
      <c r="A1343" s="9" t="s">
        <v>1501</v>
      </c>
      <c r="B1343" s="43" t="s">
        <v>2970</v>
      </c>
      <c r="C1343" s="9">
        <v>3</v>
      </c>
      <c r="D1343" s="9"/>
      <c r="E1343" s="9"/>
      <c r="F1343" s="9"/>
      <c r="G1343" s="9">
        <v>1</v>
      </c>
      <c r="H1343" s="10">
        <v>70.06</v>
      </c>
      <c r="I1343" s="11">
        <v>2.09</v>
      </c>
      <c r="J1343" s="9">
        <v>717</v>
      </c>
      <c r="K1343" s="2">
        <v>80.261563854659897</v>
      </c>
      <c r="L1343" s="11">
        <v>6.72705078125</v>
      </c>
      <c r="M1343" s="9">
        <v>1</v>
      </c>
      <c r="N1343" s="9">
        <v>1</v>
      </c>
      <c r="O1343" s="9">
        <v>2</v>
      </c>
      <c r="P1343" s="34">
        <v>0.48021948682923199</v>
      </c>
      <c r="Q1343" s="12">
        <v>0.86472517894891499</v>
      </c>
      <c r="R1343" s="12">
        <v>0.51977467801594202</v>
      </c>
      <c r="S1343" s="12">
        <v>1.02798298128786</v>
      </c>
      <c r="T1343" s="35">
        <v>0.54780529069819295</v>
      </c>
      <c r="U1343" s="34">
        <f t="shared" si="446"/>
        <v>-1.0582341470010863</v>
      </c>
      <c r="V1343" s="12">
        <f t="shared" si="447"/>
        <v>-0.20968639677917161</v>
      </c>
      <c r="W1343" s="12">
        <f t="shared" si="450"/>
        <v>-0.94404174347562897</v>
      </c>
      <c r="X1343" s="12">
        <f t="shared" si="448"/>
        <v>3.9816380276103472E-2</v>
      </c>
      <c r="Y1343" s="35">
        <f t="shared" si="449"/>
        <v>-0.86826489524205108</v>
      </c>
      <c r="Z1343" s="2"/>
      <c r="AA1343" s="13">
        <v>1</v>
      </c>
      <c r="AB1343" s="13">
        <v>1</v>
      </c>
      <c r="AC1343" s="13">
        <v>1</v>
      </c>
      <c r="AD1343" s="13">
        <v>1</v>
      </c>
      <c r="AE1343" s="14">
        <v>1</v>
      </c>
      <c r="AF1343" s="15"/>
      <c r="AG1343" s="15"/>
      <c r="AH1343" s="15"/>
      <c r="AI1343" s="15"/>
      <c r="AJ1343" s="2"/>
      <c r="AK1343" s="1">
        <f t="shared" si="425"/>
        <v>2</v>
      </c>
      <c r="AL1343" s="1">
        <f t="shared" si="426"/>
        <v>0</v>
      </c>
      <c r="AM1343" s="1">
        <f t="shared" si="427"/>
        <v>1</v>
      </c>
      <c r="AN1343" s="1">
        <f t="shared" si="428"/>
        <v>0</v>
      </c>
      <c r="AO1343" s="1">
        <f t="shared" si="429"/>
        <v>-1</v>
      </c>
      <c r="AP1343" s="1">
        <f t="shared" si="430"/>
        <v>2</v>
      </c>
      <c r="AQ1343" s="1">
        <f t="shared" si="431"/>
        <v>0</v>
      </c>
      <c r="AR1343" s="1">
        <f t="shared" si="432"/>
        <v>0</v>
      </c>
      <c r="AS1343" s="1">
        <f t="shared" si="433"/>
        <v>0</v>
      </c>
      <c r="AT1343" s="1">
        <f t="shared" si="434"/>
        <v>0</v>
      </c>
      <c r="AU1343" s="1">
        <f t="shared" si="435"/>
        <v>0</v>
      </c>
      <c r="AV1343" s="1">
        <f t="shared" si="436"/>
        <v>0</v>
      </c>
      <c r="AW1343" s="1">
        <f t="shared" si="437"/>
        <v>0</v>
      </c>
      <c r="AX1343" s="1">
        <f t="shared" si="438"/>
        <v>0</v>
      </c>
      <c r="AY1343" s="1">
        <v>2</v>
      </c>
      <c r="AZ1343" s="1">
        <f t="shared" si="439"/>
        <v>1</v>
      </c>
      <c r="BA1343" s="1">
        <f t="shared" si="440"/>
        <v>3</v>
      </c>
      <c r="BB1343" s="16"/>
      <c r="BC1343" s="16"/>
      <c r="BD1343" s="16"/>
      <c r="BE1343" s="16"/>
      <c r="BF1343" s="17"/>
      <c r="BG1343" s="16"/>
      <c r="BH1343" s="16"/>
      <c r="BI1343" s="16"/>
      <c r="BJ1343" s="16"/>
      <c r="BK1343" s="16"/>
      <c r="BL1343" s="16"/>
      <c r="BM1343" s="16"/>
      <c r="BN1343" s="16"/>
    </row>
    <row r="1344" spans="1:66" x14ac:dyDescent="0.2">
      <c r="A1344" s="9" t="s">
        <v>1033</v>
      </c>
      <c r="B1344" s="43" t="s">
        <v>2622</v>
      </c>
      <c r="C1344" s="9">
        <v>3</v>
      </c>
      <c r="D1344" s="9"/>
      <c r="E1344" s="9"/>
      <c r="F1344" s="9"/>
      <c r="G1344" s="9">
        <v>1</v>
      </c>
      <c r="H1344" s="10">
        <v>95.214360732001495</v>
      </c>
      <c r="I1344" s="11">
        <v>6.41</v>
      </c>
      <c r="J1344" s="9">
        <v>390</v>
      </c>
      <c r="K1344" s="2">
        <v>43.035189134660001</v>
      </c>
      <c r="L1344" s="11">
        <v>5.26220703125</v>
      </c>
      <c r="M1344" s="9">
        <v>2</v>
      </c>
      <c r="N1344" s="9">
        <v>2</v>
      </c>
      <c r="O1344" s="9">
        <v>2</v>
      </c>
      <c r="P1344" s="34">
        <v>2.7579949417746899E-2</v>
      </c>
      <c r="Q1344" s="12">
        <v>0.62140760607605705</v>
      </c>
      <c r="R1344" s="12"/>
      <c r="S1344" s="12">
        <v>1.37959595556654</v>
      </c>
      <c r="T1344" s="35">
        <v>4.3780573725018299E-2</v>
      </c>
      <c r="U1344" s="34">
        <f t="shared" si="446"/>
        <v>-5.1802363788558488</v>
      </c>
      <c r="V1344" s="12">
        <f t="shared" si="447"/>
        <v>-0.68638819462321354</v>
      </c>
      <c r="W1344" s="12"/>
      <c r="X1344" s="12">
        <f t="shared" si="448"/>
        <v>0.46424580450240976</v>
      </c>
      <c r="Y1344" s="35">
        <f t="shared" si="449"/>
        <v>-4.5135653292527751</v>
      </c>
      <c r="Z1344" s="2"/>
      <c r="AA1344" s="13">
        <v>1</v>
      </c>
      <c r="AB1344" s="13">
        <v>1</v>
      </c>
      <c r="AC1344" s="13"/>
      <c r="AD1344" s="13">
        <v>1</v>
      </c>
      <c r="AE1344" s="14">
        <v>1</v>
      </c>
      <c r="AF1344" s="15"/>
      <c r="AG1344" s="15"/>
      <c r="AH1344" s="15"/>
      <c r="AI1344" s="15"/>
      <c r="AJ1344" s="2"/>
      <c r="AK1344" s="1">
        <f t="shared" si="425"/>
        <v>4</v>
      </c>
      <c r="AL1344" s="1">
        <f t="shared" si="426"/>
        <v>1</v>
      </c>
      <c r="AM1344" s="1">
        <f t="shared" si="427"/>
        <v>0</v>
      </c>
      <c r="AN1344" s="1">
        <f t="shared" si="428"/>
        <v>1</v>
      </c>
      <c r="AO1344" s="1">
        <f t="shared" si="429"/>
        <v>-4</v>
      </c>
      <c r="AP1344" s="1">
        <f t="shared" si="430"/>
        <v>2</v>
      </c>
      <c r="AQ1344" s="1">
        <f t="shared" si="431"/>
        <v>0</v>
      </c>
      <c r="AR1344" s="1">
        <f t="shared" si="432"/>
        <v>0</v>
      </c>
      <c r="AS1344" s="1">
        <f t="shared" si="433"/>
        <v>0</v>
      </c>
      <c r="AT1344" s="1">
        <f t="shared" si="434"/>
        <v>0</v>
      </c>
      <c r="AU1344" s="1">
        <f t="shared" si="435"/>
        <v>0</v>
      </c>
      <c r="AV1344" s="1">
        <f t="shared" si="436"/>
        <v>0</v>
      </c>
      <c r="AW1344" s="1">
        <f t="shared" si="437"/>
        <v>0</v>
      </c>
      <c r="AX1344" s="1">
        <f t="shared" si="438"/>
        <v>1</v>
      </c>
      <c r="AY1344" s="1">
        <v>0</v>
      </c>
      <c r="AZ1344" s="1">
        <f t="shared" si="439"/>
        <v>0</v>
      </c>
      <c r="BA1344" s="1">
        <f t="shared" si="440"/>
        <v>3</v>
      </c>
      <c r="BB1344" s="16"/>
      <c r="BC1344" s="16"/>
      <c r="BD1344" s="16"/>
      <c r="BE1344" s="16"/>
      <c r="BF1344" s="17"/>
      <c r="BG1344" s="16"/>
      <c r="BH1344" s="16"/>
      <c r="BI1344" s="16"/>
      <c r="BJ1344" s="16"/>
      <c r="BK1344" s="16"/>
      <c r="BL1344" s="16"/>
      <c r="BM1344" s="16"/>
      <c r="BN1344" s="16"/>
    </row>
    <row r="1345" spans="1:66" x14ac:dyDescent="0.2">
      <c r="A1345" s="9" t="s">
        <v>1301</v>
      </c>
      <c r="B1345" s="43" t="s">
        <v>2976</v>
      </c>
      <c r="C1345" s="9">
        <v>2.8</v>
      </c>
      <c r="D1345" s="9"/>
      <c r="E1345" s="9"/>
      <c r="F1345" s="9"/>
      <c r="G1345" s="9">
        <v>1</v>
      </c>
      <c r="H1345" s="10">
        <v>48.98</v>
      </c>
      <c r="I1345" s="11">
        <v>1.0900000000000001</v>
      </c>
      <c r="J1345" s="9">
        <v>828</v>
      </c>
      <c r="K1345" s="2">
        <v>94.045643024660095</v>
      </c>
      <c r="L1345" s="11">
        <v>9.07080078125</v>
      </c>
      <c r="M1345" s="9">
        <v>1</v>
      </c>
      <c r="N1345" s="9">
        <v>1</v>
      </c>
      <c r="O1345" s="9">
        <v>5</v>
      </c>
      <c r="P1345" s="34">
        <v>1.6567826176888301</v>
      </c>
      <c r="Q1345" s="12">
        <v>0.81153184170860804</v>
      </c>
      <c r="R1345" s="12">
        <v>1.22149591985689</v>
      </c>
      <c r="S1345" s="12">
        <v>0.91694526094288398</v>
      </c>
      <c r="T1345" s="35">
        <v>2.0138379127157302</v>
      </c>
      <c r="U1345" s="34">
        <f t="shared" si="446"/>
        <v>0.72838432256189134</v>
      </c>
      <c r="V1345" s="12">
        <f t="shared" si="447"/>
        <v>-0.30128039262937301</v>
      </c>
      <c r="W1345" s="12">
        <f t="shared" ref="W1345:W1376" si="451">LOG(R1345,2)</f>
        <v>0.28864904460225321</v>
      </c>
      <c r="X1345" s="12">
        <f t="shared" si="448"/>
        <v>-0.12509248333899955</v>
      </c>
      <c r="Y1345" s="35">
        <f t="shared" si="449"/>
        <v>1.0099475701711287</v>
      </c>
      <c r="Z1345" s="2"/>
      <c r="AA1345" s="13">
        <v>2</v>
      </c>
      <c r="AB1345" s="13">
        <v>2</v>
      </c>
      <c r="AC1345" s="13">
        <v>2</v>
      </c>
      <c r="AD1345" s="13">
        <v>2</v>
      </c>
      <c r="AE1345" s="14">
        <v>2</v>
      </c>
      <c r="AF1345" s="15">
        <v>22.207278596624601</v>
      </c>
      <c r="AG1345" s="15">
        <v>20.8564258875093</v>
      </c>
      <c r="AH1345" s="15">
        <v>16.5048834006402</v>
      </c>
      <c r="AI1345" s="15">
        <v>13.8259210478443</v>
      </c>
      <c r="AJ1345" s="2">
        <v>44.579623509567199</v>
      </c>
      <c r="AK1345" s="1">
        <f t="shared" si="425"/>
        <v>2</v>
      </c>
      <c r="AL1345" s="1">
        <f t="shared" si="426"/>
        <v>0</v>
      </c>
      <c r="AM1345" s="1">
        <f t="shared" si="427"/>
        <v>0</v>
      </c>
      <c r="AN1345" s="1">
        <f t="shared" si="428"/>
        <v>0</v>
      </c>
      <c r="AO1345" s="1">
        <f t="shared" si="429"/>
        <v>-3</v>
      </c>
      <c r="AP1345" s="1">
        <f t="shared" si="430"/>
        <v>-1</v>
      </c>
      <c r="AQ1345" s="1">
        <f t="shared" si="431"/>
        <v>0</v>
      </c>
      <c r="AR1345" s="1">
        <f t="shared" si="432"/>
        <v>2</v>
      </c>
      <c r="AS1345" s="1">
        <f t="shared" si="433"/>
        <v>2</v>
      </c>
      <c r="AT1345" s="1">
        <f t="shared" si="434"/>
        <v>2</v>
      </c>
      <c r="AU1345" s="1">
        <f t="shared" si="435"/>
        <v>2</v>
      </c>
      <c r="AV1345" s="1">
        <f t="shared" si="436"/>
        <v>1</v>
      </c>
      <c r="AW1345" s="1">
        <f t="shared" si="437"/>
        <v>1.8</v>
      </c>
      <c r="AX1345" s="1">
        <f t="shared" si="438"/>
        <v>0</v>
      </c>
      <c r="AY1345" s="1">
        <v>5</v>
      </c>
      <c r="AZ1345" s="1">
        <f t="shared" si="439"/>
        <v>2</v>
      </c>
      <c r="BA1345" s="1">
        <f t="shared" si="440"/>
        <v>2.8</v>
      </c>
      <c r="BB1345" s="16"/>
      <c r="BC1345" s="16"/>
      <c r="BD1345" s="16"/>
      <c r="BE1345" s="16"/>
      <c r="BF1345" s="17"/>
      <c r="BG1345" s="16"/>
      <c r="BH1345" s="16"/>
      <c r="BI1345" s="16"/>
      <c r="BJ1345" s="16"/>
      <c r="BK1345" s="16"/>
      <c r="BL1345" s="16"/>
      <c r="BM1345" s="16"/>
      <c r="BN1345" s="16"/>
    </row>
    <row r="1346" spans="1:66" x14ac:dyDescent="0.2">
      <c r="A1346" s="9" t="s">
        <v>1328</v>
      </c>
      <c r="B1346" s="43" t="s">
        <v>2107</v>
      </c>
      <c r="C1346" s="9">
        <v>2.8</v>
      </c>
      <c r="D1346" s="9"/>
      <c r="E1346" s="9"/>
      <c r="F1346" s="9"/>
      <c r="G1346" s="9">
        <v>1</v>
      </c>
      <c r="H1346" s="10">
        <v>108.98</v>
      </c>
      <c r="I1346" s="11">
        <v>37.08</v>
      </c>
      <c r="J1346" s="9">
        <v>89</v>
      </c>
      <c r="K1346" s="2">
        <v>10.34306589466</v>
      </c>
      <c r="L1346" s="11">
        <v>7.37158203125</v>
      </c>
      <c r="M1346" s="9">
        <v>1</v>
      </c>
      <c r="N1346" s="9">
        <v>2</v>
      </c>
      <c r="O1346" s="9">
        <v>2</v>
      </c>
      <c r="P1346" s="34">
        <v>0.792450448675452</v>
      </c>
      <c r="Q1346" s="12">
        <v>1.3820183852599901</v>
      </c>
      <c r="R1346" s="12">
        <v>0.90928117924058205</v>
      </c>
      <c r="S1346" s="12">
        <v>1.22677191870294</v>
      </c>
      <c r="T1346" s="35">
        <v>0.56561750659504695</v>
      </c>
      <c r="U1346" s="34">
        <f t="shared" si="446"/>
        <v>-0.33560736743995628</v>
      </c>
      <c r="V1346" s="12">
        <f t="shared" si="447"/>
        <v>0.46677680830720136</v>
      </c>
      <c r="W1346" s="12">
        <f t="shared" si="451"/>
        <v>-0.13720160336287474</v>
      </c>
      <c r="X1346" s="12">
        <f t="shared" si="448"/>
        <v>0.29486704823233773</v>
      </c>
      <c r="Y1346" s="35">
        <f t="shared" si="449"/>
        <v>-0.82210132076729658</v>
      </c>
      <c r="Z1346" s="2"/>
      <c r="AA1346" s="13">
        <v>2</v>
      </c>
      <c r="AB1346" s="13">
        <v>2</v>
      </c>
      <c r="AC1346" s="13">
        <v>2</v>
      </c>
      <c r="AD1346" s="13">
        <v>2</v>
      </c>
      <c r="AE1346" s="14">
        <v>2</v>
      </c>
      <c r="AF1346" s="15">
        <v>10.2494297600336</v>
      </c>
      <c r="AG1346" s="15">
        <v>23.1645641337802</v>
      </c>
      <c r="AH1346" s="15">
        <v>21.665138753376699</v>
      </c>
      <c r="AI1346" s="15">
        <v>23.619056521754501</v>
      </c>
      <c r="AJ1346" s="2">
        <v>34.011587780848998</v>
      </c>
      <c r="AK1346" s="1">
        <f t="shared" ref="AK1346:AK1409" si="452">IF(P1346&gt;2.999,5,IF(P1346&gt;2.499,4,IF(P1346&gt;1.999,3,IF(P1346&gt;1.499,2,IF(P1346&gt;1.299,1,IF(P1346="",0,IF(P1346&lt;0.334,4,IF(P1346&lt;0.401,3,IF(P1346&lt;0.501,2,IF(P1346&lt;0.668,1,0))))))))))</f>
        <v>0</v>
      </c>
      <c r="AL1346" s="1">
        <f t="shared" ref="AL1346:AL1409" si="453">IF(Q1346&gt;2.999,5,IF(Q1346&gt;2.499,4,IF(Q1346&gt;1.999,3,IF(Q1346&gt;1.499,2,IF(Q1346&gt;1.299,1,IF(Q1346="",0,IF(Q1346&lt;0.334,4,IF(Q1346&lt;0.401,3,IF(Q1346&lt;0.501,2,IF(Q1346&lt;0.668,1,0))))))))))</f>
        <v>1</v>
      </c>
      <c r="AM1346" s="1">
        <f t="shared" ref="AM1346:AM1409" si="454">IF(R1346&gt;2.999,5,IF(R1346&gt;2.499,4,IF(R1346&gt;1.999,3,IF(R1346&gt;1.499,2,IF(R1346&gt;1.299,1,IF(R1346="",0,IF(R1346&lt;0.334,4,IF(R1346&lt;0.401,3,IF(R1346&lt;0.501,2,IF(R1346&lt;0.668,1,0))))))))))</f>
        <v>0</v>
      </c>
      <c r="AN1346" s="1">
        <f t="shared" ref="AN1346:AN1409" si="455">IF(S1346&gt;2.999,5,IF(S1346&gt;2.499,4,IF(S1346&gt;1.999,3,IF(S1346&gt;1.499,2,IF(S1346&gt;1.299,1,IF(S1346="",0,IF(S1346&lt;0.334,4,IF(S1346&lt;0.401,3,IF(S1346&lt;0.501,2,IF(S1346&lt;0.668,1,0))))))))))</f>
        <v>0</v>
      </c>
      <c r="AO1346" s="1">
        <f t="shared" ref="AO1346:AO1409" si="456">IF(T1346&gt;2.999,-5,IF(T1346&gt;2.499,-4,IF(T1346&gt;1.999,-3,IF(T1346&gt;1.499,-2,IF(T1346&gt;1.299,-1,IF(T1346="",0,IF(T1346&lt;0.334,-4,IF(T1346&lt;0.401,-3,IF(T1346&lt;0.501,-2,IF(T1346&lt;0.668,-1,0))))))))))</f>
        <v>-1</v>
      </c>
      <c r="AP1346" s="1">
        <f t="shared" ref="AP1346:AP1409" si="457">AK1346+AL1346+AM1346+AN1346+AO1346</f>
        <v>0</v>
      </c>
      <c r="AQ1346" s="1">
        <f t="shared" ref="AQ1346:AQ1409" si="458">IF(AA1346&gt;11.999,3,IF(AA1346&gt;5.999,2,IF(AA1346&gt;2.999,1,0)))</f>
        <v>0</v>
      </c>
      <c r="AR1346" s="1">
        <f t="shared" ref="AR1346:AR1409" si="459">IF(AF1346="",0,IF(AF1346&lt;10.001,3,IF(AF1346&lt;25.001,2,IF(AF1346&lt;50.001,1,0))))</f>
        <v>2</v>
      </c>
      <c r="AS1346" s="1">
        <f t="shared" ref="AS1346:AS1409" si="460">IF(AG1346="",0,IF(AG1346&lt;10.001,3,IF(AG1346&lt;25.001,2,IF(AG1346&lt;50.001,1,0))))</f>
        <v>2</v>
      </c>
      <c r="AT1346" s="1">
        <f t="shared" ref="AT1346:AT1409" si="461">IF(AH1346="",0,IF(AH1346&lt;10.001,3,IF(AH1346&lt;25.001,2,IF(AH1346&lt;50.001,1,0))))</f>
        <v>2</v>
      </c>
      <c r="AU1346" s="1">
        <f t="shared" ref="AU1346:AU1409" si="462">IF(AI1346="",0,IF(AI1346&lt;10.001,3,IF(AI1346&lt;25.001,2,IF(AI1346&lt;50.001,1,0))))</f>
        <v>2</v>
      </c>
      <c r="AV1346" s="1">
        <f t="shared" ref="AV1346:AV1409" si="463">IF(AJ1346="",0,IF(AJ1346&lt;10.001,3,IF(AJ1346&lt;25.001,2,IF(AJ1346&lt;50.001,1,0))))</f>
        <v>1</v>
      </c>
      <c r="AW1346" s="1">
        <f t="shared" ref="AW1346:AW1409" si="464">AVERAGE(AR1346:AV1346)</f>
        <v>1.8</v>
      </c>
      <c r="AX1346" s="1">
        <f t="shared" ref="AX1346:AX1409" si="465">IF(M1346&gt;5.999,4,IF(M1346&gt;2.999,2,IF(M1346&gt;1.999,1,0)))</f>
        <v>0</v>
      </c>
      <c r="AY1346" s="1">
        <v>2</v>
      </c>
      <c r="AZ1346" s="1">
        <f t="shared" ref="AZ1346:AZ1409" si="466">IF(AY1346=1,8,IF(AY1346=2,1,IF(AY1346=3,6,IF(AY1346=4,4,IF(AY1346=5,2,0)))))</f>
        <v>1</v>
      </c>
      <c r="BA1346" s="1">
        <f t="shared" ref="BA1346:BA1409" si="467">SUM(AP1346,AQ1346,AW1346,AX1346,AZ1346)</f>
        <v>2.8</v>
      </c>
      <c r="BB1346" s="16"/>
      <c r="BC1346" s="16"/>
      <c r="BD1346" s="16"/>
      <c r="BE1346" s="16"/>
      <c r="BF1346" s="17"/>
      <c r="BG1346" s="16"/>
      <c r="BH1346" s="16"/>
      <c r="BI1346" s="16"/>
      <c r="BJ1346" s="16"/>
      <c r="BK1346" s="16"/>
      <c r="BL1346" s="16"/>
      <c r="BM1346" s="16"/>
      <c r="BN1346" s="16"/>
    </row>
    <row r="1347" spans="1:66" x14ac:dyDescent="0.2">
      <c r="A1347" s="9" t="s">
        <v>75</v>
      </c>
      <c r="B1347" s="43" t="s">
        <v>2108</v>
      </c>
      <c r="C1347" s="9">
        <v>2.6</v>
      </c>
      <c r="D1347" s="9"/>
      <c r="E1347" s="9"/>
      <c r="F1347" s="9"/>
      <c r="G1347" s="9">
        <v>1</v>
      </c>
      <c r="H1347" s="10">
        <v>57.079700043360198</v>
      </c>
      <c r="I1347" s="11">
        <v>1.25</v>
      </c>
      <c r="J1347" s="9">
        <v>800</v>
      </c>
      <c r="K1347" s="2">
        <v>90.200271114660097</v>
      </c>
      <c r="L1347" s="11">
        <v>6.12548828125</v>
      </c>
      <c r="M1347" s="9">
        <v>1</v>
      </c>
      <c r="N1347" s="9">
        <v>1</v>
      </c>
      <c r="O1347" s="9">
        <v>2</v>
      </c>
      <c r="P1347" s="34">
        <v>0.79456183659419999</v>
      </c>
      <c r="Q1347" s="12">
        <v>1.3663169697136801</v>
      </c>
      <c r="R1347" s="12">
        <v>0.84673922809319102</v>
      </c>
      <c r="S1347" s="12">
        <v>0.89368557533965798</v>
      </c>
      <c r="T1347" s="35">
        <v>0.57364179661823</v>
      </c>
      <c r="U1347" s="34">
        <f t="shared" si="446"/>
        <v>-0.33176859353096094</v>
      </c>
      <c r="V1347" s="12">
        <f t="shared" si="447"/>
        <v>0.45029221099760114</v>
      </c>
      <c r="W1347" s="12">
        <f t="shared" si="451"/>
        <v>-0.24001036648990767</v>
      </c>
      <c r="X1347" s="12">
        <f t="shared" si="448"/>
        <v>-0.16216075641728564</v>
      </c>
      <c r="Y1347" s="35">
        <f t="shared" si="449"/>
        <v>-0.80177794954870296</v>
      </c>
      <c r="Z1347" s="2"/>
      <c r="AA1347" s="13">
        <v>2</v>
      </c>
      <c r="AB1347" s="13">
        <v>2</v>
      </c>
      <c r="AC1347" s="13">
        <v>2</v>
      </c>
      <c r="AD1347" s="13">
        <v>2</v>
      </c>
      <c r="AE1347" s="14">
        <v>2</v>
      </c>
      <c r="AF1347" s="15">
        <v>23.211093115191598</v>
      </c>
      <c r="AG1347" s="15">
        <v>24.931487669687101</v>
      </c>
      <c r="AH1347" s="15">
        <v>26.294309870418701</v>
      </c>
      <c r="AI1347" s="15">
        <v>79.901299271201296</v>
      </c>
      <c r="AJ1347" s="2">
        <v>1.6494289558270101</v>
      </c>
      <c r="AK1347" s="1">
        <f t="shared" si="452"/>
        <v>0</v>
      </c>
      <c r="AL1347" s="1">
        <f t="shared" si="453"/>
        <v>1</v>
      </c>
      <c r="AM1347" s="1">
        <f t="shared" si="454"/>
        <v>0</v>
      </c>
      <c r="AN1347" s="1">
        <f t="shared" si="455"/>
        <v>0</v>
      </c>
      <c r="AO1347" s="1">
        <f t="shared" si="456"/>
        <v>-1</v>
      </c>
      <c r="AP1347" s="1">
        <f t="shared" si="457"/>
        <v>0</v>
      </c>
      <c r="AQ1347" s="1">
        <f t="shared" si="458"/>
        <v>0</v>
      </c>
      <c r="AR1347" s="1">
        <f t="shared" si="459"/>
        <v>2</v>
      </c>
      <c r="AS1347" s="1">
        <f t="shared" si="460"/>
        <v>2</v>
      </c>
      <c r="AT1347" s="1">
        <f t="shared" si="461"/>
        <v>1</v>
      </c>
      <c r="AU1347" s="1">
        <f t="shared" si="462"/>
        <v>0</v>
      </c>
      <c r="AV1347" s="1">
        <f t="shared" si="463"/>
        <v>3</v>
      </c>
      <c r="AW1347" s="1">
        <f t="shared" si="464"/>
        <v>1.6</v>
      </c>
      <c r="AX1347" s="1">
        <f t="shared" si="465"/>
        <v>0</v>
      </c>
      <c r="AY1347" s="1">
        <v>2</v>
      </c>
      <c r="AZ1347" s="1">
        <f t="shared" si="466"/>
        <v>1</v>
      </c>
      <c r="BA1347" s="1">
        <f t="shared" si="467"/>
        <v>2.6</v>
      </c>
      <c r="BB1347" s="16"/>
      <c r="BC1347" s="16"/>
      <c r="BD1347" s="16"/>
      <c r="BE1347" s="16"/>
      <c r="BF1347" s="17"/>
      <c r="BG1347" s="16"/>
      <c r="BH1347" s="16"/>
      <c r="BI1347" s="16"/>
      <c r="BJ1347" s="16"/>
      <c r="BK1347" s="16"/>
      <c r="BL1347" s="16"/>
      <c r="BM1347" s="16"/>
      <c r="BN1347" s="16"/>
    </row>
    <row r="1348" spans="1:66" ht="21" x14ac:dyDescent="0.2">
      <c r="A1348" s="9" t="s">
        <v>73</v>
      </c>
      <c r="B1348" s="43" t="s">
        <v>2631</v>
      </c>
      <c r="C1348" s="9">
        <v>2.2000000000000002</v>
      </c>
      <c r="D1348" s="9"/>
      <c r="E1348" s="9"/>
      <c r="F1348" s="9"/>
      <c r="G1348" s="9">
        <v>1</v>
      </c>
      <c r="H1348" s="10">
        <v>113.347529699216</v>
      </c>
      <c r="I1348" s="11">
        <v>3.93</v>
      </c>
      <c r="J1348" s="9">
        <v>534</v>
      </c>
      <c r="K1348" s="2">
        <v>60.939490704660003</v>
      </c>
      <c r="L1348" s="11">
        <v>8.44091796875</v>
      </c>
      <c r="M1348" s="9">
        <v>2</v>
      </c>
      <c r="N1348" s="9">
        <v>2</v>
      </c>
      <c r="O1348" s="9">
        <v>3</v>
      </c>
      <c r="P1348" s="34">
        <v>0.46760322071907101</v>
      </c>
      <c r="Q1348" s="12">
        <v>1.49413422966494</v>
      </c>
      <c r="R1348" s="12">
        <v>0.88170002510760304</v>
      </c>
      <c r="S1348" s="12">
        <v>1.1547952549859299</v>
      </c>
      <c r="T1348" s="35">
        <v>0.30871122881192198</v>
      </c>
      <c r="U1348" s="34">
        <f t="shared" si="446"/>
        <v>-1.0966432281071219</v>
      </c>
      <c r="V1348" s="12">
        <f t="shared" si="447"/>
        <v>0.57930976243306509</v>
      </c>
      <c r="W1348" s="12">
        <f t="shared" si="451"/>
        <v>-0.18164019409426377</v>
      </c>
      <c r="X1348" s="12">
        <f t="shared" si="448"/>
        <v>0.20763708471430187</v>
      </c>
      <c r="Y1348" s="35">
        <f t="shared" si="449"/>
        <v>-1.6956701355603274</v>
      </c>
      <c r="Z1348" s="2"/>
      <c r="AA1348" s="13">
        <v>2</v>
      </c>
      <c r="AB1348" s="13">
        <v>2</v>
      </c>
      <c r="AC1348" s="13">
        <v>2</v>
      </c>
      <c r="AD1348" s="13">
        <v>2</v>
      </c>
      <c r="AE1348" s="14">
        <v>2</v>
      </c>
      <c r="AF1348" s="15">
        <v>38.211182637177998</v>
      </c>
      <c r="AG1348" s="15">
        <v>11.334119099109801</v>
      </c>
      <c r="AH1348" s="15">
        <v>34.321040117909298</v>
      </c>
      <c r="AI1348" s="15">
        <v>33.121623896750002</v>
      </c>
      <c r="AJ1348" s="2">
        <v>26.0451122224556</v>
      </c>
      <c r="AK1348" s="1">
        <f t="shared" si="452"/>
        <v>2</v>
      </c>
      <c r="AL1348" s="1">
        <f t="shared" si="453"/>
        <v>1</v>
      </c>
      <c r="AM1348" s="1">
        <f t="shared" si="454"/>
        <v>0</v>
      </c>
      <c r="AN1348" s="1">
        <f t="shared" si="455"/>
        <v>0</v>
      </c>
      <c r="AO1348" s="1">
        <f t="shared" si="456"/>
        <v>-4</v>
      </c>
      <c r="AP1348" s="1">
        <f t="shared" si="457"/>
        <v>-1</v>
      </c>
      <c r="AQ1348" s="1">
        <f t="shared" si="458"/>
        <v>0</v>
      </c>
      <c r="AR1348" s="1">
        <f t="shared" si="459"/>
        <v>1</v>
      </c>
      <c r="AS1348" s="1">
        <f t="shared" si="460"/>
        <v>2</v>
      </c>
      <c r="AT1348" s="1">
        <f t="shared" si="461"/>
        <v>1</v>
      </c>
      <c r="AU1348" s="1">
        <f t="shared" si="462"/>
        <v>1</v>
      </c>
      <c r="AV1348" s="1">
        <f t="shared" si="463"/>
        <v>1</v>
      </c>
      <c r="AW1348" s="1">
        <f t="shared" si="464"/>
        <v>1.2</v>
      </c>
      <c r="AX1348" s="1">
        <f t="shared" si="465"/>
        <v>1</v>
      </c>
      <c r="AY1348" s="1">
        <v>2</v>
      </c>
      <c r="AZ1348" s="1">
        <f t="shared" si="466"/>
        <v>1</v>
      </c>
      <c r="BA1348" s="1">
        <f t="shared" si="467"/>
        <v>2.2000000000000002</v>
      </c>
      <c r="BB1348" s="16"/>
      <c r="BC1348" s="16"/>
      <c r="BD1348" s="16"/>
      <c r="BE1348" s="16"/>
      <c r="BF1348" s="17"/>
      <c r="BG1348" s="16"/>
      <c r="BH1348" s="16"/>
      <c r="BI1348" s="16"/>
      <c r="BJ1348" s="16"/>
      <c r="BK1348" s="16"/>
      <c r="BL1348" s="16"/>
      <c r="BM1348" s="16"/>
      <c r="BN1348" s="16"/>
    </row>
    <row r="1349" spans="1:66" x14ac:dyDescent="0.2">
      <c r="A1349" s="9" t="s">
        <v>1278</v>
      </c>
      <c r="B1349" s="43" t="s">
        <v>2640</v>
      </c>
      <c r="C1349" s="9">
        <v>2</v>
      </c>
      <c r="D1349" s="9"/>
      <c r="E1349" s="9"/>
      <c r="F1349" s="9"/>
      <c r="G1349" s="9">
        <v>1</v>
      </c>
      <c r="H1349" s="10">
        <v>82.8</v>
      </c>
      <c r="I1349" s="11">
        <v>8.9600000000000009</v>
      </c>
      <c r="J1349" s="9">
        <v>201</v>
      </c>
      <c r="K1349" s="2">
        <v>23.36807299466</v>
      </c>
      <c r="L1349" s="11">
        <v>6.63916015625</v>
      </c>
      <c r="M1349" s="9">
        <v>1</v>
      </c>
      <c r="N1349" s="9">
        <v>1</v>
      </c>
      <c r="O1349" s="9">
        <v>1</v>
      </c>
      <c r="P1349" s="34">
        <v>1.1962825970859501</v>
      </c>
      <c r="Q1349" s="12">
        <v>0.88482571127119902</v>
      </c>
      <c r="R1349" s="12">
        <v>1.40485967232642</v>
      </c>
      <c r="S1349" s="12">
        <v>1.1511682846445701</v>
      </c>
      <c r="T1349" s="35">
        <v>1.3336460988918699</v>
      </c>
      <c r="U1349" s="34">
        <f t="shared" si="446"/>
        <v>0.25855823673932321</v>
      </c>
      <c r="V1349" s="12">
        <f t="shared" si="447"/>
        <v>-0.17653478686388721</v>
      </c>
      <c r="W1349" s="12">
        <f t="shared" si="451"/>
        <v>0.490426030695644</v>
      </c>
      <c r="X1349" s="12">
        <f t="shared" si="448"/>
        <v>0.2030987506513337</v>
      </c>
      <c r="Y1349" s="35">
        <f t="shared" si="449"/>
        <v>0.41537587858306946</v>
      </c>
      <c r="Z1349" s="2"/>
      <c r="AA1349" s="13">
        <v>1</v>
      </c>
      <c r="AB1349" s="13">
        <v>1</v>
      </c>
      <c r="AC1349" s="13">
        <v>1</v>
      </c>
      <c r="AD1349" s="13">
        <v>1</v>
      </c>
      <c r="AE1349" s="14">
        <v>1</v>
      </c>
      <c r="AF1349" s="15"/>
      <c r="AG1349" s="15"/>
      <c r="AH1349" s="15"/>
      <c r="AI1349" s="15"/>
      <c r="AJ1349" s="2"/>
      <c r="AK1349" s="1">
        <f t="shared" si="452"/>
        <v>0</v>
      </c>
      <c r="AL1349" s="1">
        <f t="shared" si="453"/>
        <v>0</v>
      </c>
      <c r="AM1349" s="1">
        <f t="shared" si="454"/>
        <v>1</v>
      </c>
      <c r="AN1349" s="1">
        <f t="shared" si="455"/>
        <v>0</v>
      </c>
      <c r="AO1349" s="1">
        <f t="shared" si="456"/>
        <v>-1</v>
      </c>
      <c r="AP1349" s="1">
        <f t="shared" si="457"/>
        <v>0</v>
      </c>
      <c r="AQ1349" s="1">
        <f t="shared" si="458"/>
        <v>0</v>
      </c>
      <c r="AR1349" s="1">
        <f t="shared" si="459"/>
        <v>0</v>
      </c>
      <c r="AS1349" s="1">
        <f t="shared" si="460"/>
        <v>0</v>
      </c>
      <c r="AT1349" s="1">
        <f t="shared" si="461"/>
        <v>0</v>
      </c>
      <c r="AU1349" s="1">
        <f t="shared" si="462"/>
        <v>0</v>
      </c>
      <c r="AV1349" s="1">
        <f t="shared" si="463"/>
        <v>0</v>
      </c>
      <c r="AW1349" s="1">
        <f t="shared" si="464"/>
        <v>0</v>
      </c>
      <c r="AX1349" s="1">
        <f t="shared" si="465"/>
        <v>0</v>
      </c>
      <c r="AY1349" s="1">
        <v>5</v>
      </c>
      <c r="AZ1349" s="1">
        <f t="shared" si="466"/>
        <v>2</v>
      </c>
      <c r="BA1349" s="1">
        <f t="shared" si="467"/>
        <v>2</v>
      </c>
      <c r="BB1349" s="16"/>
      <c r="BC1349" s="16"/>
      <c r="BD1349" s="16"/>
      <c r="BE1349" s="16"/>
      <c r="BF1349" s="17"/>
      <c r="BG1349" s="16"/>
      <c r="BH1349" s="16"/>
      <c r="BI1349" s="16"/>
      <c r="BJ1349" s="16"/>
      <c r="BK1349" s="16"/>
      <c r="BL1349" s="16"/>
      <c r="BM1349" s="16"/>
      <c r="BN1349" s="16"/>
    </row>
    <row r="1350" spans="1:66" x14ac:dyDescent="0.2">
      <c r="A1350" s="9" t="s">
        <v>574</v>
      </c>
      <c r="B1350" s="43" t="s">
        <v>2638</v>
      </c>
      <c r="C1350" s="9">
        <v>2</v>
      </c>
      <c r="D1350" s="9"/>
      <c r="E1350" s="9"/>
      <c r="F1350" s="9"/>
      <c r="G1350" s="9">
        <v>1</v>
      </c>
      <c r="H1350" s="10">
        <v>46.32</v>
      </c>
      <c r="I1350" s="11">
        <v>3.52</v>
      </c>
      <c r="J1350" s="9">
        <v>483</v>
      </c>
      <c r="K1350" s="2">
        <v>54.382309524660002</v>
      </c>
      <c r="L1350" s="11">
        <v>8.66064453125</v>
      </c>
      <c r="M1350" s="9">
        <v>1</v>
      </c>
      <c r="N1350" s="9">
        <v>1</v>
      </c>
      <c r="O1350" s="9">
        <v>2</v>
      </c>
      <c r="P1350" s="34">
        <v>1.0488474928929299</v>
      </c>
      <c r="Q1350" s="12">
        <v>0.58641037665166096</v>
      </c>
      <c r="R1350" s="12">
        <v>1.3869845528621301</v>
      </c>
      <c r="S1350" s="12">
        <v>1.02914212952119</v>
      </c>
      <c r="T1350" s="35">
        <v>1.7643114220056599</v>
      </c>
      <c r="U1350" s="34">
        <f t="shared" si="446"/>
        <v>6.8804918866247441E-2</v>
      </c>
      <c r="V1350" s="12">
        <f t="shared" si="447"/>
        <v>-0.7700174624056787</v>
      </c>
      <c r="W1350" s="12">
        <f t="shared" si="451"/>
        <v>0.47195172015372938</v>
      </c>
      <c r="X1350" s="12">
        <f t="shared" si="448"/>
        <v>4.1442239176063822E-2</v>
      </c>
      <c r="Y1350" s="35">
        <f t="shared" si="449"/>
        <v>0.81910523625178333</v>
      </c>
      <c r="Z1350" s="2"/>
      <c r="AA1350" s="13">
        <v>1</v>
      </c>
      <c r="AB1350" s="13">
        <v>1</v>
      </c>
      <c r="AC1350" s="13">
        <v>1</v>
      </c>
      <c r="AD1350" s="13">
        <v>1</v>
      </c>
      <c r="AE1350" s="14">
        <v>1</v>
      </c>
      <c r="AF1350" s="15"/>
      <c r="AG1350" s="15"/>
      <c r="AH1350" s="15"/>
      <c r="AI1350" s="15"/>
      <c r="AJ1350" s="2"/>
      <c r="AK1350" s="1">
        <f t="shared" si="452"/>
        <v>0</v>
      </c>
      <c r="AL1350" s="1">
        <f t="shared" si="453"/>
        <v>1</v>
      </c>
      <c r="AM1350" s="1">
        <f t="shared" si="454"/>
        <v>1</v>
      </c>
      <c r="AN1350" s="1">
        <f t="shared" si="455"/>
        <v>0</v>
      </c>
      <c r="AO1350" s="1">
        <f t="shared" si="456"/>
        <v>-2</v>
      </c>
      <c r="AP1350" s="1">
        <f t="shared" si="457"/>
        <v>0</v>
      </c>
      <c r="AQ1350" s="1">
        <f t="shared" si="458"/>
        <v>0</v>
      </c>
      <c r="AR1350" s="1">
        <f t="shared" si="459"/>
        <v>0</v>
      </c>
      <c r="AS1350" s="1">
        <f t="shared" si="460"/>
        <v>0</v>
      </c>
      <c r="AT1350" s="1">
        <f t="shared" si="461"/>
        <v>0</v>
      </c>
      <c r="AU1350" s="1">
        <f t="shared" si="462"/>
        <v>0</v>
      </c>
      <c r="AV1350" s="1">
        <f t="shared" si="463"/>
        <v>0</v>
      </c>
      <c r="AW1350" s="1">
        <f t="shared" si="464"/>
        <v>0</v>
      </c>
      <c r="AX1350" s="1">
        <f t="shared" si="465"/>
        <v>0</v>
      </c>
      <c r="AY1350" s="1">
        <v>5</v>
      </c>
      <c r="AZ1350" s="1">
        <f t="shared" si="466"/>
        <v>2</v>
      </c>
      <c r="BA1350" s="1">
        <f t="shared" si="467"/>
        <v>2</v>
      </c>
      <c r="BB1350" s="16"/>
      <c r="BC1350" s="16"/>
      <c r="BD1350" s="16"/>
      <c r="BE1350" s="16"/>
      <c r="BF1350" s="17"/>
      <c r="BG1350" s="16"/>
      <c r="BH1350" s="16"/>
      <c r="BI1350" s="16"/>
      <c r="BJ1350" s="16"/>
      <c r="BK1350" s="16"/>
      <c r="BL1350" s="16"/>
      <c r="BM1350" s="16"/>
      <c r="BN1350" s="16"/>
    </row>
    <row r="1351" spans="1:66" ht="21" x14ac:dyDescent="0.2">
      <c r="A1351" s="9" t="s">
        <v>77</v>
      </c>
      <c r="B1351" s="43" t="s">
        <v>2122</v>
      </c>
      <c r="C1351" s="9">
        <v>2</v>
      </c>
      <c r="D1351" s="9"/>
      <c r="E1351" s="9"/>
      <c r="F1351" s="9"/>
      <c r="G1351" s="9">
        <v>1</v>
      </c>
      <c r="H1351" s="10">
        <v>28.54</v>
      </c>
      <c r="I1351" s="11">
        <v>6.32</v>
      </c>
      <c r="J1351" s="9">
        <v>174</v>
      </c>
      <c r="K1351" s="2">
        <v>19.79834273466</v>
      </c>
      <c r="L1351" s="11">
        <v>8.54345703125</v>
      </c>
      <c r="M1351" s="9">
        <v>1</v>
      </c>
      <c r="N1351" s="9">
        <v>1</v>
      </c>
      <c r="O1351" s="9">
        <v>1</v>
      </c>
      <c r="P1351" s="34">
        <v>1.10823009885894</v>
      </c>
      <c r="Q1351" s="12">
        <v>0.91472359855070196</v>
      </c>
      <c r="R1351" s="12">
        <v>1.24759770657848</v>
      </c>
      <c r="S1351" s="12">
        <v>0.75277832985485105</v>
      </c>
      <c r="T1351" s="35">
        <v>1.1951009886741799</v>
      </c>
      <c r="U1351" s="34">
        <f t="shared" si="446"/>
        <v>0.14825745541063848</v>
      </c>
      <c r="V1351" s="12">
        <f t="shared" si="447"/>
        <v>-0.12859222388533889</v>
      </c>
      <c r="W1351" s="12">
        <f t="shared" si="451"/>
        <v>0.31915280576403038</v>
      </c>
      <c r="X1351" s="12">
        <f t="shared" si="448"/>
        <v>-0.40970299692309858</v>
      </c>
      <c r="Y1351" s="35">
        <f t="shared" si="449"/>
        <v>0.25713253427584887</v>
      </c>
      <c r="Z1351" s="2"/>
      <c r="AA1351" s="13">
        <v>1</v>
      </c>
      <c r="AB1351" s="13">
        <v>1</v>
      </c>
      <c r="AC1351" s="13">
        <v>1</v>
      </c>
      <c r="AD1351" s="13">
        <v>1</v>
      </c>
      <c r="AE1351" s="14">
        <v>1</v>
      </c>
      <c r="AF1351" s="15"/>
      <c r="AG1351" s="15"/>
      <c r="AH1351" s="15"/>
      <c r="AI1351" s="15"/>
      <c r="AJ1351" s="2"/>
      <c r="AK1351" s="1">
        <f t="shared" si="452"/>
        <v>0</v>
      </c>
      <c r="AL1351" s="1">
        <f t="shared" si="453"/>
        <v>0</v>
      </c>
      <c r="AM1351" s="1">
        <f t="shared" si="454"/>
        <v>0</v>
      </c>
      <c r="AN1351" s="1">
        <f t="shared" si="455"/>
        <v>0</v>
      </c>
      <c r="AO1351" s="1">
        <f t="shared" si="456"/>
        <v>0</v>
      </c>
      <c r="AP1351" s="1">
        <f t="shared" si="457"/>
        <v>0</v>
      </c>
      <c r="AQ1351" s="1">
        <f t="shared" si="458"/>
        <v>0</v>
      </c>
      <c r="AR1351" s="1">
        <f t="shared" si="459"/>
        <v>0</v>
      </c>
      <c r="AS1351" s="1">
        <f t="shared" si="460"/>
        <v>0</v>
      </c>
      <c r="AT1351" s="1">
        <f t="shared" si="461"/>
        <v>0</v>
      </c>
      <c r="AU1351" s="1">
        <f t="shared" si="462"/>
        <v>0</v>
      </c>
      <c r="AV1351" s="1">
        <f t="shared" si="463"/>
        <v>0</v>
      </c>
      <c r="AW1351" s="1">
        <f t="shared" si="464"/>
        <v>0</v>
      </c>
      <c r="AX1351" s="1">
        <f t="shared" si="465"/>
        <v>0</v>
      </c>
      <c r="AY1351" s="1">
        <v>5</v>
      </c>
      <c r="AZ1351" s="1">
        <f t="shared" si="466"/>
        <v>2</v>
      </c>
      <c r="BA1351" s="1">
        <f t="shared" si="467"/>
        <v>2</v>
      </c>
      <c r="BB1351" s="16"/>
      <c r="BC1351" s="16"/>
      <c r="BD1351" s="16"/>
      <c r="BE1351" s="16"/>
      <c r="BF1351" s="17"/>
      <c r="BG1351" s="16"/>
      <c r="BH1351" s="16"/>
      <c r="BI1351" s="16"/>
      <c r="BJ1351" s="16"/>
      <c r="BK1351" s="16"/>
      <c r="BL1351" s="16"/>
      <c r="BM1351" s="16"/>
      <c r="BN1351" s="16"/>
    </row>
    <row r="1352" spans="1:66" x14ac:dyDescent="0.2">
      <c r="A1352" s="9" t="s">
        <v>927</v>
      </c>
      <c r="B1352" s="43" t="s">
        <v>2647</v>
      </c>
      <c r="C1352" s="9">
        <v>2</v>
      </c>
      <c r="D1352" s="9"/>
      <c r="E1352" s="9"/>
      <c r="F1352" s="9"/>
      <c r="G1352" s="9">
        <v>1</v>
      </c>
      <c r="H1352" s="10">
        <v>32.267886595889003</v>
      </c>
      <c r="I1352" s="11">
        <v>17.14</v>
      </c>
      <c r="J1352" s="9">
        <v>70</v>
      </c>
      <c r="K1352" s="2">
        <v>8.2127324246600004</v>
      </c>
      <c r="L1352" s="11">
        <v>10.09619140625</v>
      </c>
      <c r="M1352" s="9">
        <v>1</v>
      </c>
      <c r="N1352" s="9">
        <v>1</v>
      </c>
      <c r="O1352" s="9">
        <v>2</v>
      </c>
      <c r="P1352" s="34">
        <v>3.9359264653510202</v>
      </c>
      <c r="Q1352" s="12">
        <v>1.0155918977345799</v>
      </c>
      <c r="R1352" s="12">
        <v>1.2353952057344599</v>
      </c>
      <c r="S1352" s="12">
        <v>1.17107158014085</v>
      </c>
      <c r="T1352" s="35">
        <v>3.82289435374638</v>
      </c>
      <c r="U1352" s="34">
        <f t="shared" si="446"/>
        <v>1.9767032671546862</v>
      </c>
      <c r="V1352" s="12">
        <f t="shared" si="447"/>
        <v>2.2320790502971154E-2</v>
      </c>
      <c r="W1352" s="12">
        <f t="shared" si="451"/>
        <v>0.30497263706951039</v>
      </c>
      <c r="X1352" s="12">
        <f t="shared" si="448"/>
        <v>0.22782926128583961</v>
      </c>
      <c r="Y1352" s="35">
        <f t="shared" si="449"/>
        <v>1.9346653316315792</v>
      </c>
      <c r="Z1352" s="2"/>
      <c r="AA1352" s="13">
        <v>1</v>
      </c>
      <c r="AB1352" s="13">
        <v>1</v>
      </c>
      <c r="AC1352" s="13">
        <v>1</v>
      </c>
      <c r="AD1352" s="13">
        <v>1</v>
      </c>
      <c r="AE1352" s="14">
        <v>1</v>
      </c>
      <c r="AF1352" s="15"/>
      <c r="AG1352" s="15"/>
      <c r="AH1352" s="15"/>
      <c r="AI1352" s="15"/>
      <c r="AJ1352" s="2"/>
      <c r="AK1352" s="1">
        <f t="shared" si="452"/>
        <v>5</v>
      </c>
      <c r="AL1352" s="1">
        <f t="shared" si="453"/>
        <v>0</v>
      </c>
      <c r="AM1352" s="1">
        <f t="shared" si="454"/>
        <v>0</v>
      </c>
      <c r="AN1352" s="1">
        <f t="shared" si="455"/>
        <v>0</v>
      </c>
      <c r="AO1352" s="1">
        <f t="shared" si="456"/>
        <v>-5</v>
      </c>
      <c r="AP1352" s="1">
        <f t="shared" si="457"/>
        <v>0</v>
      </c>
      <c r="AQ1352" s="1">
        <f t="shared" si="458"/>
        <v>0</v>
      </c>
      <c r="AR1352" s="1">
        <f t="shared" si="459"/>
        <v>0</v>
      </c>
      <c r="AS1352" s="1">
        <f t="shared" si="460"/>
        <v>0</v>
      </c>
      <c r="AT1352" s="1">
        <f t="shared" si="461"/>
        <v>0</v>
      </c>
      <c r="AU1352" s="1">
        <f t="shared" si="462"/>
        <v>0</v>
      </c>
      <c r="AV1352" s="1">
        <f t="shared" si="463"/>
        <v>0</v>
      </c>
      <c r="AW1352" s="1">
        <f t="shared" si="464"/>
        <v>0</v>
      </c>
      <c r="AX1352" s="1">
        <f t="shared" si="465"/>
        <v>0</v>
      </c>
      <c r="AY1352" s="1">
        <v>5</v>
      </c>
      <c r="AZ1352" s="1">
        <f t="shared" si="466"/>
        <v>2</v>
      </c>
      <c r="BA1352" s="1">
        <f t="shared" si="467"/>
        <v>2</v>
      </c>
      <c r="BB1352" s="16"/>
      <c r="BC1352" s="16"/>
      <c r="BD1352" s="16"/>
      <c r="BE1352" s="16"/>
      <c r="BF1352" s="17"/>
      <c r="BG1352" s="16"/>
      <c r="BH1352" s="16"/>
      <c r="BI1352" s="16"/>
      <c r="BJ1352" s="16"/>
      <c r="BK1352" s="16"/>
      <c r="BL1352" s="16"/>
      <c r="BM1352" s="16"/>
      <c r="BN1352" s="16"/>
    </row>
    <row r="1353" spans="1:66" ht="21" x14ac:dyDescent="0.2">
      <c r="A1353" s="9" t="s">
        <v>1233</v>
      </c>
      <c r="B1353" s="43" t="s">
        <v>2121</v>
      </c>
      <c r="C1353" s="9">
        <v>2</v>
      </c>
      <c r="D1353" s="9"/>
      <c r="E1353" s="9"/>
      <c r="F1353" s="9"/>
      <c r="G1353" s="9">
        <v>1</v>
      </c>
      <c r="H1353" s="10">
        <v>46.17</v>
      </c>
      <c r="I1353" s="11">
        <v>11.01</v>
      </c>
      <c r="J1353" s="9">
        <v>227</v>
      </c>
      <c r="K1353" s="2">
        <v>25.926341234660001</v>
      </c>
      <c r="L1353" s="11">
        <v>8.27978515625</v>
      </c>
      <c r="M1353" s="9">
        <v>1</v>
      </c>
      <c r="N1353" s="9">
        <v>2</v>
      </c>
      <c r="O1353" s="9">
        <v>2</v>
      </c>
      <c r="P1353" s="34">
        <v>1.0805896301203499</v>
      </c>
      <c r="Q1353" s="12">
        <v>2.3073214610639199</v>
      </c>
      <c r="R1353" s="12">
        <v>1.18671150542488</v>
      </c>
      <c r="S1353" s="12">
        <v>1.0269503327071601</v>
      </c>
      <c r="T1353" s="35">
        <v>0.46197368491178897</v>
      </c>
      <c r="U1353" s="34">
        <f t="shared" si="446"/>
        <v>0.11181874231976499</v>
      </c>
      <c r="V1353" s="12">
        <f t="shared" si="447"/>
        <v>1.2062190174472118</v>
      </c>
      <c r="W1353" s="12">
        <f t="shared" si="451"/>
        <v>0.24696925235141506</v>
      </c>
      <c r="X1353" s="12">
        <f t="shared" si="448"/>
        <v>3.8366409027288856E-2</v>
      </c>
      <c r="Y1353" s="35">
        <f t="shared" si="449"/>
        <v>-1.1141174201475861</v>
      </c>
      <c r="Z1353" s="2"/>
      <c r="AA1353" s="13">
        <v>1</v>
      </c>
      <c r="AB1353" s="13">
        <v>1</v>
      </c>
      <c r="AC1353" s="13">
        <v>1</v>
      </c>
      <c r="AD1353" s="13">
        <v>1</v>
      </c>
      <c r="AE1353" s="14">
        <v>1</v>
      </c>
      <c r="AF1353" s="15"/>
      <c r="AG1353" s="15"/>
      <c r="AH1353" s="15"/>
      <c r="AI1353" s="15"/>
      <c r="AJ1353" s="2"/>
      <c r="AK1353" s="1">
        <f t="shared" si="452"/>
        <v>0</v>
      </c>
      <c r="AL1353" s="1">
        <f t="shared" si="453"/>
        <v>3</v>
      </c>
      <c r="AM1353" s="1">
        <f t="shared" si="454"/>
        <v>0</v>
      </c>
      <c r="AN1353" s="1">
        <f t="shared" si="455"/>
        <v>0</v>
      </c>
      <c r="AO1353" s="1">
        <f t="shared" si="456"/>
        <v>-2</v>
      </c>
      <c r="AP1353" s="1">
        <f t="shared" si="457"/>
        <v>1</v>
      </c>
      <c r="AQ1353" s="1">
        <f t="shared" si="458"/>
        <v>0</v>
      </c>
      <c r="AR1353" s="1">
        <f t="shared" si="459"/>
        <v>0</v>
      </c>
      <c r="AS1353" s="1">
        <f t="shared" si="460"/>
        <v>0</v>
      </c>
      <c r="AT1353" s="1">
        <f t="shared" si="461"/>
        <v>0</v>
      </c>
      <c r="AU1353" s="1">
        <f t="shared" si="462"/>
        <v>0</v>
      </c>
      <c r="AV1353" s="1">
        <f t="shared" si="463"/>
        <v>0</v>
      </c>
      <c r="AW1353" s="1">
        <f t="shared" si="464"/>
        <v>0</v>
      </c>
      <c r="AX1353" s="1">
        <f t="shared" si="465"/>
        <v>0</v>
      </c>
      <c r="AY1353" s="1">
        <v>2</v>
      </c>
      <c r="AZ1353" s="1">
        <f t="shared" si="466"/>
        <v>1</v>
      </c>
      <c r="BA1353" s="1">
        <f t="shared" si="467"/>
        <v>2</v>
      </c>
      <c r="BB1353" s="16"/>
      <c r="BC1353" s="16"/>
      <c r="BD1353" s="16"/>
      <c r="BE1353" s="16"/>
      <c r="BF1353" s="17"/>
      <c r="BG1353" s="16"/>
      <c r="BH1353" s="16"/>
      <c r="BI1353" s="16"/>
      <c r="BJ1353" s="16"/>
      <c r="BK1353" s="16"/>
      <c r="BL1353" s="16"/>
      <c r="BM1353" s="16"/>
      <c r="BN1353" s="16"/>
    </row>
    <row r="1354" spans="1:66" x14ac:dyDescent="0.2">
      <c r="A1354" s="9" t="s">
        <v>941</v>
      </c>
      <c r="B1354" s="43" t="s">
        <v>2127</v>
      </c>
      <c r="C1354" s="9">
        <v>2</v>
      </c>
      <c r="D1354" s="9"/>
      <c r="E1354" s="9"/>
      <c r="F1354" s="9"/>
      <c r="G1354" s="9">
        <v>1</v>
      </c>
      <c r="H1354" s="10">
        <v>30.24</v>
      </c>
      <c r="I1354" s="11">
        <v>5.37</v>
      </c>
      <c r="J1354" s="9">
        <v>391</v>
      </c>
      <c r="K1354" s="2">
        <v>45.1148009046601</v>
      </c>
      <c r="L1354" s="11">
        <v>7.73779296875</v>
      </c>
      <c r="M1354" s="9">
        <v>1</v>
      </c>
      <c r="N1354" s="9">
        <v>1</v>
      </c>
      <c r="O1354" s="9">
        <v>1</v>
      </c>
      <c r="P1354" s="34">
        <v>2.0578263164561101</v>
      </c>
      <c r="Q1354" s="12">
        <v>0.95877025083079503</v>
      </c>
      <c r="R1354" s="12">
        <v>1.18202512137847</v>
      </c>
      <c r="S1354" s="12">
        <v>0.74088443196584997</v>
      </c>
      <c r="T1354" s="35">
        <v>2.1171845433081198</v>
      </c>
      <c r="U1354" s="34">
        <f t="shared" si="446"/>
        <v>1.0411212218035559</v>
      </c>
      <c r="V1354" s="12">
        <f t="shared" si="447"/>
        <v>-6.0742949818475278E-2</v>
      </c>
      <c r="W1354" s="12">
        <f t="shared" si="451"/>
        <v>0.24126069719311766</v>
      </c>
      <c r="X1354" s="12">
        <f t="shared" si="448"/>
        <v>-0.4326795758823731</v>
      </c>
      <c r="Y1354" s="35">
        <f t="shared" si="449"/>
        <v>1.0821470266018993</v>
      </c>
      <c r="Z1354" s="2"/>
      <c r="AA1354" s="13">
        <v>1</v>
      </c>
      <c r="AB1354" s="13">
        <v>1</v>
      </c>
      <c r="AC1354" s="13">
        <v>1</v>
      </c>
      <c r="AD1354" s="13">
        <v>1</v>
      </c>
      <c r="AE1354" s="14">
        <v>1</v>
      </c>
      <c r="AF1354" s="15"/>
      <c r="AG1354" s="15"/>
      <c r="AH1354" s="15"/>
      <c r="AI1354" s="15"/>
      <c r="AJ1354" s="2"/>
      <c r="AK1354" s="1">
        <f t="shared" si="452"/>
        <v>3</v>
      </c>
      <c r="AL1354" s="1">
        <f t="shared" si="453"/>
        <v>0</v>
      </c>
      <c r="AM1354" s="1">
        <f t="shared" si="454"/>
        <v>0</v>
      </c>
      <c r="AN1354" s="1">
        <f t="shared" si="455"/>
        <v>0</v>
      </c>
      <c r="AO1354" s="1">
        <f t="shared" si="456"/>
        <v>-3</v>
      </c>
      <c r="AP1354" s="1">
        <f t="shared" si="457"/>
        <v>0</v>
      </c>
      <c r="AQ1354" s="1">
        <f t="shared" si="458"/>
        <v>0</v>
      </c>
      <c r="AR1354" s="1">
        <f t="shared" si="459"/>
        <v>0</v>
      </c>
      <c r="AS1354" s="1">
        <f t="shared" si="460"/>
        <v>0</v>
      </c>
      <c r="AT1354" s="1">
        <f t="shared" si="461"/>
        <v>0</v>
      </c>
      <c r="AU1354" s="1">
        <f t="shared" si="462"/>
        <v>0</v>
      </c>
      <c r="AV1354" s="1">
        <f t="shared" si="463"/>
        <v>0</v>
      </c>
      <c r="AW1354" s="1">
        <f t="shared" si="464"/>
        <v>0</v>
      </c>
      <c r="AX1354" s="1">
        <f t="shared" si="465"/>
        <v>0</v>
      </c>
      <c r="AY1354" s="1">
        <v>5</v>
      </c>
      <c r="AZ1354" s="1">
        <f t="shared" si="466"/>
        <v>2</v>
      </c>
      <c r="BA1354" s="1">
        <f t="shared" si="467"/>
        <v>2</v>
      </c>
      <c r="BB1354" s="16"/>
      <c r="BC1354" s="16"/>
      <c r="BD1354" s="16"/>
      <c r="BE1354" s="16"/>
      <c r="BF1354" s="17"/>
      <c r="BG1354" s="16"/>
      <c r="BH1354" s="16"/>
      <c r="BI1354" s="16"/>
      <c r="BJ1354" s="16"/>
      <c r="BK1354" s="16"/>
      <c r="BL1354" s="16"/>
      <c r="BM1354" s="16"/>
      <c r="BN1354" s="16"/>
    </row>
    <row r="1355" spans="1:66" x14ac:dyDescent="0.2">
      <c r="A1355" s="9" t="s">
        <v>1529</v>
      </c>
      <c r="B1355" s="43" t="s">
        <v>2641</v>
      </c>
      <c r="C1355" s="9">
        <v>2</v>
      </c>
      <c r="D1355" s="9"/>
      <c r="E1355" s="9"/>
      <c r="F1355" s="9"/>
      <c r="G1355" s="9">
        <v>1</v>
      </c>
      <c r="H1355" s="10">
        <v>44.08</v>
      </c>
      <c r="I1355" s="11">
        <v>1.08</v>
      </c>
      <c r="J1355" s="9">
        <v>650</v>
      </c>
      <c r="K1355" s="2">
        <v>73.907583904660001</v>
      </c>
      <c r="L1355" s="11">
        <v>4.88134765625</v>
      </c>
      <c r="M1355" s="9">
        <v>1</v>
      </c>
      <c r="N1355" s="9">
        <v>1</v>
      </c>
      <c r="O1355" s="9">
        <v>1</v>
      </c>
      <c r="P1355" s="34">
        <v>1.2161131951392901</v>
      </c>
      <c r="Q1355" s="12">
        <v>0.85509940988403599</v>
      </c>
      <c r="R1355" s="12">
        <v>1.1810369512251</v>
      </c>
      <c r="S1355" s="12">
        <v>0.51520861109941096</v>
      </c>
      <c r="T1355" s="35">
        <v>1.40288458085487</v>
      </c>
      <c r="U1355" s="34">
        <f t="shared" si="446"/>
        <v>0.28227752028285685</v>
      </c>
      <c r="V1355" s="12">
        <f t="shared" si="447"/>
        <v>-0.22583594411709898</v>
      </c>
      <c r="W1355" s="12">
        <f t="shared" si="451"/>
        <v>0.24005410318998155</v>
      </c>
      <c r="X1355" s="12">
        <f t="shared" si="448"/>
        <v>-0.95677138830091002</v>
      </c>
      <c r="Y1355" s="35">
        <f t="shared" si="449"/>
        <v>0.48839631937982114</v>
      </c>
      <c r="Z1355" s="2"/>
      <c r="AA1355" s="13">
        <v>1</v>
      </c>
      <c r="AB1355" s="13">
        <v>1</v>
      </c>
      <c r="AC1355" s="13">
        <v>1</v>
      </c>
      <c r="AD1355" s="13">
        <v>1</v>
      </c>
      <c r="AE1355" s="14">
        <v>1</v>
      </c>
      <c r="AF1355" s="15"/>
      <c r="AG1355" s="15"/>
      <c r="AH1355" s="15"/>
      <c r="AI1355" s="15"/>
      <c r="AJ1355" s="2"/>
      <c r="AK1355" s="1">
        <f t="shared" si="452"/>
        <v>0</v>
      </c>
      <c r="AL1355" s="1">
        <f t="shared" si="453"/>
        <v>0</v>
      </c>
      <c r="AM1355" s="1">
        <f t="shared" si="454"/>
        <v>0</v>
      </c>
      <c r="AN1355" s="1">
        <f t="shared" si="455"/>
        <v>1</v>
      </c>
      <c r="AO1355" s="1">
        <f t="shared" si="456"/>
        <v>-1</v>
      </c>
      <c r="AP1355" s="1">
        <f t="shared" si="457"/>
        <v>0</v>
      </c>
      <c r="AQ1355" s="1">
        <f t="shared" si="458"/>
        <v>0</v>
      </c>
      <c r="AR1355" s="1">
        <f t="shared" si="459"/>
        <v>0</v>
      </c>
      <c r="AS1355" s="1">
        <f t="shared" si="460"/>
        <v>0</v>
      </c>
      <c r="AT1355" s="1">
        <f t="shared" si="461"/>
        <v>0</v>
      </c>
      <c r="AU1355" s="1">
        <f t="shared" si="462"/>
        <v>0</v>
      </c>
      <c r="AV1355" s="1">
        <f t="shared" si="463"/>
        <v>0</v>
      </c>
      <c r="AW1355" s="1">
        <f t="shared" si="464"/>
        <v>0</v>
      </c>
      <c r="AX1355" s="1">
        <f t="shared" si="465"/>
        <v>0</v>
      </c>
      <c r="AY1355" s="1">
        <v>5</v>
      </c>
      <c r="AZ1355" s="1">
        <f t="shared" si="466"/>
        <v>2</v>
      </c>
      <c r="BA1355" s="1">
        <f t="shared" si="467"/>
        <v>2</v>
      </c>
      <c r="BB1355" s="16"/>
      <c r="BC1355" s="16"/>
      <c r="BD1355" s="16"/>
      <c r="BE1355" s="16"/>
      <c r="BF1355" s="17"/>
      <c r="BG1355" s="16"/>
      <c r="BH1355" s="16"/>
      <c r="BI1355" s="16"/>
      <c r="BJ1355" s="16"/>
      <c r="BK1355" s="16"/>
      <c r="BL1355" s="16"/>
      <c r="BM1355" s="16"/>
      <c r="BN1355" s="16"/>
    </row>
    <row r="1356" spans="1:66" x14ac:dyDescent="0.2">
      <c r="A1356" s="9" t="s">
        <v>1043</v>
      </c>
      <c r="B1356" s="43" t="s">
        <v>2985</v>
      </c>
      <c r="C1356" s="9">
        <v>2</v>
      </c>
      <c r="D1356" s="9"/>
      <c r="E1356" s="9"/>
      <c r="F1356" s="9"/>
      <c r="G1356" s="9">
        <v>1</v>
      </c>
      <c r="H1356" s="10">
        <v>51.8</v>
      </c>
      <c r="I1356" s="11">
        <v>1.72</v>
      </c>
      <c r="J1356" s="9">
        <v>524</v>
      </c>
      <c r="K1356" s="2">
        <v>58.005885884660003</v>
      </c>
      <c r="L1356" s="11">
        <v>5.96044921875</v>
      </c>
      <c r="M1356" s="9">
        <v>1</v>
      </c>
      <c r="N1356" s="9">
        <v>1</v>
      </c>
      <c r="O1356" s="9">
        <v>1</v>
      </c>
      <c r="P1356" s="34">
        <v>1.4327672505123701</v>
      </c>
      <c r="Q1356" s="12">
        <v>0.94710120792071195</v>
      </c>
      <c r="R1356" s="12">
        <v>1.1563697248368801</v>
      </c>
      <c r="S1356" s="12">
        <v>0.75973695759489601</v>
      </c>
      <c r="T1356" s="35">
        <v>1.49225761397818</v>
      </c>
      <c r="U1356" s="34">
        <f t="shared" ref="U1356:U1387" si="468">LOG(P1356,2)</f>
        <v>0.51880426640121624</v>
      </c>
      <c r="V1356" s="12">
        <f t="shared" ref="V1356:V1387" si="469">LOG(Q1356,2)</f>
        <v>-7.8409493519415813E-2</v>
      </c>
      <c r="W1356" s="12">
        <f t="shared" si="451"/>
        <v>0.20960274291457728</v>
      </c>
      <c r="X1356" s="12">
        <f t="shared" ref="X1356:X1387" si="470">LOG(S1356,2)</f>
        <v>-0.39642809167440651</v>
      </c>
      <c r="Y1356" s="35">
        <f t="shared" ref="Y1356:Y1387" si="471">LOG(T1356,2)</f>
        <v>0.57749661490049087</v>
      </c>
      <c r="Z1356" s="2"/>
      <c r="AA1356" s="13">
        <v>1</v>
      </c>
      <c r="AB1356" s="13">
        <v>1</v>
      </c>
      <c r="AC1356" s="13">
        <v>1</v>
      </c>
      <c r="AD1356" s="13">
        <v>1</v>
      </c>
      <c r="AE1356" s="14">
        <v>1</v>
      </c>
      <c r="AF1356" s="15"/>
      <c r="AG1356" s="15"/>
      <c r="AH1356" s="15"/>
      <c r="AI1356" s="15"/>
      <c r="AJ1356" s="2"/>
      <c r="AK1356" s="1">
        <f t="shared" si="452"/>
        <v>1</v>
      </c>
      <c r="AL1356" s="1">
        <f t="shared" si="453"/>
        <v>0</v>
      </c>
      <c r="AM1356" s="1">
        <f t="shared" si="454"/>
        <v>0</v>
      </c>
      <c r="AN1356" s="1">
        <f t="shared" si="455"/>
        <v>0</v>
      </c>
      <c r="AO1356" s="1">
        <f t="shared" si="456"/>
        <v>-1</v>
      </c>
      <c r="AP1356" s="1">
        <f t="shared" si="457"/>
        <v>0</v>
      </c>
      <c r="AQ1356" s="1">
        <f t="shared" si="458"/>
        <v>0</v>
      </c>
      <c r="AR1356" s="1">
        <f t="shared" si="459"/>
        <v>0</v>
      </c>
      <c r="AS1356" s="1">
        <f t="shared" si="460"/>
        <v>0</v>
      </c>
      <c r="AT1356" s="1">
        <f t="shared" si="461"/>
        <v>0</v>
      </c>
      <c r="AU1356" s="1">
        <f t="shared" si="462"/>
        <v>0</v>
      </c>
      <c r="AV1356" s="1">
        <f t="shared" si="463"/>
        <v>0</v>
      </c>
      <c r="AW1356" s="1">
        <f t="shared" si="464"/>
        <v>0</v>
      </c>
      <c r="AX1356" s="1">
        <f t="shared" si="465"/>
        <v>0</v>
      </c>
      <c r="AY1356" s="1">
        <v>5</v>
      </c>
      <c r="AZ1356" s="1">
        <f t="shared" si="466"/>
        <v>2</v>
      </c>
      <c r="BA1356" s="1">
        <f t="shared" si="467"/>
        <v>2</v>
      </c>
      <c r="BB1356" s="16"/>
      <c r="BC1356" s="16"/>
      <c r="BD1356" s="16"/>
      <c r="BE1356" s="16"/>
      <c r="BF1356" s="17"/>
      <c r="BG1356" s="16"/>
      <c r="BH1356" s="16"/>
      <c r="BI1356" s="16"/>
      <c r="BJ1356" s="16"/>
      <c r="BK1356" s="16"/>
      <c r="BL1356" s="16"/>
      <c r="BM1356" s="16"/>
      <c r="BN1356" s="16"/>
    </row>
    <row r="1357" spans="1:66" ht="21" x14ac:dyDescent="0.2">
      <c r="A1357" s="9" t="s">
        <v>1010</v>
      </c>
      <c r="B1357" s="43" t="s">
        <v>2114</v>
      </c>
      <c r="C1357" s="9">
        <v>2</v>
      </c>
      <c r="D1357" s="9">
        <v>1</v>
      </c>
      <c r="E1357" s="9"/>
      <c r="F1357" s="9"/>
      <c r="G1357" s="9">
        <v>1</v>
      </c>
      <c r="H1357" s="10">
        <v>283.78708351400098</v>
      </c>
      <c r="I1357" s="11">
        <v>29.43</v>
      </c>
      <c r="J1357" s="9">
        <v>282</v>
      </c>
      <c r="K1357" s="2">
        <v>31.342609904660002</v>
      </c>
      <c r="L1357" s="11">
        <v>4.84326171875</v>
      </c>
      <c r="M1357" s="9">
        <v>4</v>
      </c>
      <c r="N1357" s="9">
        <v>4</v>
      </c>
      <c r="O1357" s="9">
        <v>6</v>
      </c>
      <c r="P1357" s="34">
        <v>0.52850678467812795</v>
      </c>
      <c r="Q1357" s="12">
        <v>0.99309363328662004</v>
      </c>
      <c r="R1357" s="12">
        <v>1.1395307059947399</v>
      </c>
      <c r="S1357" s="12">
        <v>0.83227177564180699</v>
      </c>
      <c r="T1357" s="35">
        <v>0.32331855216896899</v>
      </c>
      <c r="U1357" s="34">
        <f t="shared" si="468"/>
        <v>-0.92000610263860727</v>
      </c>
      <c r="V1357" s="12">
        <f t="shared" si="469"/>
        <v>-9.9983470129726831E-3</v>
      </c>
      <c r="W1357" s="12">
        <f t="shared" si="451"/>
        <v>0.18843980024119336</v>
      </c>
      <c r="X1357" s="12">
        <f t="shared" si="470"/>
        <v>-0.26487338221096424</v>
      </c>
      <c r="Y1357" s="35">
        <f t="shared" si="471"/>
        <v>-1.6289718025354674</v>
      </c>
      <c r="Z1357" s="2"/>
      <c r="AA1357" s="13">
        <v>5</v>
      </c>
      <c r="AB1357" s="13">
        <v>5</v>
      </c>
      <c r="AC1357" s="13">
        <v>5</v>
      </c>
      <c r="AD1357" s="13">
        <v>5</v>
      </c>
      <c r="AE1357" s="14">
        <v>5</v>
      </c>
      <c r="AF1357" s="15">
        <v>111.583342596484</v>
      </c>
      <c r="AG1357" s="15">
        <v>23.5897587004991</v>
      </c>
      <c r="AH1357" s="15">
        <v>85.063147201303195</v>
      </c>
      <c r="AI1357" s="15">
        <v>37.369287809369297</v>
      </c>
      <c r="AJ1357" s="2">
        <v>18.2198830813056</v>
      </c>
      <c r="AK1357" s="1">
        <f t="shared" si="452"/>
        <v>1</v>
      </c>
      <c r="AL1357" s="1">
        <f t="shared" si="453"/>
        <v>0</v>
      </c>
      <c r="AM1357" s="1">
        <f t="shared" si="454"/>
        <v>0</v>
      </c>
      <c r="AN1357" s="1">
        <f t="shared" si="455"/>
        <v>0</v>
      </c>
      <c r="AO1357" s="1">
        <f t="shared" si="456"/>
        <v>-4</v>
      </c>
      <c r="AP1357" s="1">
        <f t="shared" si="457"/>
        <v>-3</v>
      </c>
      <c r="AQ1357" s="1">
        <f t="shared" si="458"/>
        <v>1</v>
      </c>
      <c r="AR1357" s="1">
        <f t="shared" si="459"/>
        <v>0</v>
      </c>
      <c r="AS1357" s="1">
        <f t="shared" si="460"/>
        <v>2</v>
      </c>
      <c r="AT1357" s="1">
        <f t="shared" si="461"/>
        <v>0</v>
      </c>
      <c r="AU1357" s="1">
        <f t="shared" si="462"/>
        <v>1</v>
      </c>
      <c r="AV1357" s="1">
        <f t="shared" si="463"/>
        <v>2</v>
      </c>
      <c r="AW1357" s="1">
        <f t="shared" si="464"/>
        <v>1</v>
      </c>
      <c r="AX1357" s="1">
        <f t="shared" si="465"/>
        <v>2</v>
      </c>
      <c r="AY1357" s="1">
        <v>2</v>
      </c>
      <c r="AZ1357" s="1">
        <f t="shared" si="466"/>
        <v>1</v>
      </c>
      <c r="BA1357" s="1">
        <f t="shared" si="467"/>
        <v>2</v>
      </c>
      <c r="BB1357" s="16"/>
      <c r="BC1357" s="16"/>
      <c r="BD1357" s="16"/>
      <c r="BE1357" s="16"/>
      <c r="BF1357" s="17"/>
      <c r="BG1357" s="16"/>
      <c r="BH1357" s="16"/>
      <c r="BI1357" s="16"/>
      <c r="BJ1357" s="16"/>
      <c r="BK1357" s="16"/>
      <c r="BL1357" s="16"/>
      <c r="BM1357" s="16"/>
      <c r="BN1357" s="16"/>
    </row>
    <row r="1358" spans="1:66" x14ac:dyDescent="0.2">
      <c r="A1358" s="9" t="s">
        <v>83</v>
      </c>
      <c r="B1358" s="43" t="s">
        <v>2112</v>
      </c>
      <c r="C1358" s="9">
        <v>2</v>
      </c>
      <c r="D1358" s="9"/>
      <c r="E1358" s="9"/>
      <c r="F1358" s="9"/>
      <c r="G1358" s="9">
        <v>1</v>
      </c>
      <c r="H1358" s="10">
        <v>66.5</v>
      </c>
      <c r="I1358" s="11">
        <v>15.38</v>
      </c>
      <c r="J1358" s="9">
        <v>91</v>
      </c>
      <c r="K1358" s="2">
        <v>9.6077178646599997</v>
      </c>
      <c r="L1358" s="11">
        <v>4.86865234375</v>
      </c>
      <c r="M1358" s="9">
        <v>1</v>
      </c>
      <c r="N1358" s="9">
        <v>1</v>
      </c>
      <c r="O1358" s="9">
        <v>1</v>
      </c>
      <c r="P1358" s="34">
        <v>0.35060290959981399</v>
      </c>
      <c r="Q1358" s="12">
        <v>1.55420106557139</v>
      </c>
      <c r="R1358" s="12">
        <v>1.1356538045118301</v>
      </c>
      <c r="S1358" s="12">
        <v>0.72589442352080802</v>
      </c>
      <c r="T1358" s="35">
        <v>0.22252195223914401</v>
      </c>
      <c r="U1358" s="34">
        <f t="shared" si="468"/>
        <v>-1.5120901260351918</v>
      </c>
      <c r="V1358" s="12">
        <f t="shared" si="469"/>
        <v>0.63617315595828428</v>
      </c>
      <c r="W1358" s="12">
        <f t="shared" si="451"/>
        <v>0.18352310717208858</v>
      </c>
      <c r="X1358" s="12">
        <f t="shared" si="470"/>
        <v>-0.46216836173383125</v>
      </c>
      <c r="Y1358" s="35">
        <f t="shared" si="471"/>
        <v>-2.1679804270136107</v>
      </c>
      <c r="Z1358" s="2"/>
      <c r="AA1358" s="13">
        <v>1</v>
      </c>
      <c r="AB1358" s="13">
        <v>1</v>
      </c>
      <c r="AC1358" s="13">
        <v>1</v>
      </c>
      <c r="AD1358" s="13">
        <v>1</v>
      </c>
      <c r="AE1358" s="14">
        <v>1</v>
      </c>
      <c r="AF1358" s="15"/>
      <c r="AG1358" s="15"/>
      <c r="AH1358" s="15"/>
      <c r="AI1358" s="15"/>
      <c r="AJ1358" s="2"/>
      <c r="AK1358" s="1">
        <f t="shared" si="452"/>
        <v>3</v>
      </c>
      <c r="AL1358" s="1">
        <f t="shared" si="453"/>
        <v>2</v>
      </c>
      <c r="AM1358" s="1">
        <f t="shared" si="454"/>
        <v>0</v>
      </c>
      <c r="AN1358" s="1">
        <f t="shared" si="455"/>
        <v>0</v>
      </c>
      <c r="AO1358" s="1">
        <f t="shared" si="456"/>
        <v>-4</v>
      </c>
      <c r="AP1358" s="1">
        <f t="shared" si="457"/>
        <v>1</v>
      </c>
      <c r="AQ1358" s="1">
        <f t="shared" si="458"/>
        <v>0</v>
      </c>
      <c r="AR1358" s="1">
        <f t="shared" si="459"/>
        <v>0</v>
      </c>
      <c r="AS1358" s="1">
        <f t="shared" si="460"/>
        <v>0</v>
      </c>
      <c r="AT1358" s="1">
        <f t="shared" si="461"/>
        <v>0</v>
      </c>
      <c r="AU1358" s="1">
        <f t="shared" si="462"/>
        <v>0</v>
      </c>
      <c r="AV1358" s="1">
        <f t="shared" si="463"/>
        <v>0</v>
      </c>
      <c r="AW1358" s="1">
        <f t="shared" si="464"/>
        <v>0</v>
      </c>
      <c r="AX1358" s="1">
        <f t="shared" si="465"/>
        <v>0</v>
      </c>
      <c r="AY1358" s="1">
        <v>2</v>
      </c>
      <c r="AZ1358" s="1">
        <f t="shared" si="466"/>
        <v>1</v>
      </c>
      <c r="BA1358" s="1">
        <f t="shared" si="467"/>
        <v>2</v>
      </c>
      <c r="BB1358" s="16"/>
      <c r="BC1358" s="16"/>
      <c r="BD1358" s="16"/>
      <c r="BE1358" s="16"/>
      <c r="BF1358" s="17"/>
      <c r="BG1358" s="16"/>
      <c r="BH1358" s="16"/>
      <c r="BI1358" s="16"/>
      <c r="BJ1358" s="16"/>
      <c r="BK1358" s="16"/>
      <c r="BL1358" s="16"/>
      <c r="BM1358" s="16"/>
      <c r="BN1358" s="16"/>
    </row>
    <row r="1359" spans="1:66" ht="21" x14ac:dyDescent="0.2">
      <c r="A1359" s="9" t="s">
        <v>1211</v>
      </c>
      <c r="B1359" s="43" t="s">
        <v>2646</v>
      </c>
      <c r="C1359" s="9">
        <v>2</v>
      </c>
      <c r="D1359" s="9"/>
      <c r="E1359" s="9"/>
      <c r="F1359" s="9"/>
      <c r="G1359" s="9">
        <v>1</v>
      </c>
      <c r="H1359" s="10">
        <v>76.37</v>
      </c>
      <c r="I1359" s="11">
        <v>3.11</v>
      </c>
      <c r="J1359" s="9">
        <v>707</v>
      </c>
      <c r="K1359" s="2">
        <v>78.528519954660197</v>
      </c>
      <c r="L1359" s="11">
        <v>4.86865234375</v>
      </c>
      <c r="M1359" s="9">
        <v>1</v>
      </c>
      <c r="N1359" s="9">
        <v>1</v>
      </c>
      <c r="O1359" s="9">
        <v>2</v>
      </c>
      <c r="P1359" s="34">
        <v>2.7375490887479099</v>
      </c>
      <c r="Q1359" s="12">
        <v>0.511758927290759</v>
      </c>
      <c r="R1359" s="12">
        <v>1.1273313947172601</v>
      </c>
      <c r="S1359" s="12">
        <v>0.72065341731300003</v>
      </c>
      <c r="T1359" s="35">
        <v>5.2766833842315499</v>
      </c>
      <c r="U1359" s="34">
        <f t="shared" si="468"/>
        <v>1.4528848348355314</v>
      </c>
      <c r="V1359" s="12">
        <f t="shared" si="469"/>
        <v>-0.96646373057317558</v>
      </c>
      <c r="W1359" s="12">
        <f t="shared" si="451"/>
        <v>0.17291167809752667</v>
      </c>
      <c r="X1359" s="12">
        <f t="shared" si="470"/>
        <v>-0.47262250163454567</v>
      </c>
      <c r="Y1359" s="35">
        <f t="shared" si="471"/>
        <v>2.3996314203885678</v>
      </c>
      <c r="Z1359" s="2"/>
      <c r="AA1359" s="13">
        <v>1</v>
      </c>
      <c r="AB1359" s="13">
        <v>1</v>
      </c>
      <c r="AC1359" s="13">
        <v>1</v>
      </c>
      <c r="AD1359" s="13">
        <v>1</v>
      </c>
      <c r="AE1359" s="14">
        <v>1</v>
      </c>
      <c r="AF1359" s="15"/>
      <c r="AG1359" s="15"/>
      <c r="AH1359" s="15"/>
      <c r="AI1359" s="15"/>
      <c r="AJ1359" s="2"/>
      <c r="AK1359" s="1">
        <f t="shared" si="452"/>
        <v>4</v>
      </c>
      <c r="AL1359" s="1">
        <f t="shared" si="453"/>
        <v>1</v>
      </c>
      <c r="AM1359" s="1">
        <f t="shared" si="454"/>
        <v>0</v>
      </c>
      <c r="AN1359" s="1">
        <f t="shared" si="455"/>
        <v>0</v>
      </c>
      <c r="AO1359" s="1">
        <f t="shared" si="456"/>
        <v>-5</v>
      </c>
      <c r="AP1359" s="1">
        <f t="shared" si="457"/>
        <v>0</v>
      </c>
      <c r="AQ1359" s="1">
        <f t="shared" si="458"/>
        <v>0</v>
      </c>
      <c r="AR1359" s="1">
        <f t="shared" si="459"/>
        <v>0</v>
      </c>
      <c r="AS1359" s="1">
        <f t="shared" si="460"/>
        <v>0</v>
      </c>
      <c r="AT1359" s="1">
        <f t="shared" si="461"/>
        <v>0</v>
      </c>
      <c r="AU1359" s="1">
        <f t="shared" si="462"/>
        <v>0</v>
      </c>
      <c r="AV1359" s="1">
        <f t="shared" si="463"/>
        <v>0</v>
      </c>
      <c r="AW1359" s="1">
        <f t="shared" si="464"/>
        <v>0</v>
      </c>
      <c r="AX1359" s="1">
        <f t="shared" si="465"/>
        <v>0</v>
      </c>
      <c r="AY1359" s="1">
        <v>5</v>
      </c>
      <c r="AZ1359" s="1">
        <f t="shared" si="466"/>
        <v>2</v>
      </c>
      <c r="BA1359" s="1">
        <f t="shared" si="467"/>
        <v>2</v>
      </c>
      <c r="BB1359" s="16"/>
      <c r="BC1359" s="16"/>
      <c r="BD1359" s="16"/>
      <c r="BE1359" s="16"/>
      <c r="BF1359" s="17"/>
      <c r="BG1359" s="16"/>
      <c r="BH1359" s="16"/>
      <c r="BI1359" s="16"/>
      <c r="BJ1359" s="16"/>
      <c r="BK1359" s="16"/>
      <c r="BL1359" s="16"/>
      <c r="BM1359" s="16"/>
      <c r="BN1359" s="16"/>
    </row>
    <row r="1360" spans="1:66" x14ac:dyDescent="0.2">
      <c r="A1360" s="9" t="s">
        <v>1175</v>
      </c>
      <c r="B1360" s="43" t="s">
        <v>2633</v>
      </c>
      <c r="C1360" s="9">
        <v>2</v>
      </c>
      <c r="D1360" s="9"/>
      <c r="E1360" s="9"/>
      <c r="F1360" s="9"/>
      <c r="G1360" s="9">
        <v>1</v>
      </c>
      <c r="H1360" s="10">
        <v>75.599999999999994</v>
      </c>
      <c r="I1360" s="11">
        <v>20.170000000000002</v>
      </c>
      <c r="J1360" s="9">
        <v>119</v>
      </c>
      <c r="K1360" s="2">
        <v>13.36195205466</v>
      </c>
      <c r="L1360" s="11">
        <v>5.51611328125</v>
      </c>
      <c r="M1360" s="9">
        <v>1</v>
      </c>
      <c r="N1360" s="9">
        <v>1</v>
      </c>
      <c r="O1360" s="9">
        <v>1</v>
      </c>
      <c r="P1360" s="34">
        <v>0.50812960535196305</v>
      </c>
      <c r="Q1360" s="12">
        <v>2.2275868161352501</v>
      </c>
      <c r="R1360" s="12">
        <v>1.12337545702925</v>
      </c>
      <c r="S1360" s="12">
        <v>0.57374769353446298</v>
      </c>
      <c r="T1360" s="35">
        <v>0.22501134111858201</v>
      </c>
      <c r="U1360" s="34">
        <f t="shared" si="468"/>
        <v>-0.97673157200310734</v>
      </c>
      <c r="V1360" s="12">
        <f t="shared" si="469"/>
        <v>1.1554816592520605</v>
      </c>
      <c r="W1360" s="12">
        <f t="shared" si="451"/>
        <v>0.1678401890608722</v>
      </c>
      <c r="X1360" s="12">
        <f t="shared" si="470"/>
        <v>-0.80151164598284363</v>
      </c>
      <c r="Y1360" s="35">
        <f t="shared" si="471"/>
        <v>-2.1519303762753039</v>
      </c>
      <c r="Z1360" s="2"/>
      <c r="AA1360" s="13">
        <v>1</v>
      </c>
      <c r="AB1360" s="13">
        <v>1</v>
      </c>
      <c r="AC1360" s="13">
        <v>1</v>
      </c>
      <c r="AD1360" s="13">
        <v>1</v>
      </c>
      <c r="AE1360" s="14">
        <v>1</v>
      </c>
      <c r="AF1360" s="15"/>
      <c r="AG1360" s="15"/>
      <c r="AH1360" s="15"/>
      <c r="AI1360" s="15"/>
      <c r="AJ1360" s="2"/>
      <c r="AK1360" s="1">
        <f t="shared" si="452"/>
        <v>1</v>
      </c>
      <c r="AL1360" s="1">
        <f t="shared" si="453"/>
        <v>3</v>
      </c>
      <c r="AM1360" s="1">
        <f t="shared" si="454"/>
        <v>0</v>
      </c>
      <c r="AN1360" s="1">
        <f t="shared" si="455"/>
        <v>1</v>
      </c>
      <c r="AO1360" s="1">
        <f t="shared" si="456"/>
        <v>-4</v>
      </c>
      <c r="AP1360" s="1">
        <f t="shared" si="457"/>
        <v>1</v>
      </c>
      <c r="AQ1360" s="1">
        <f t="shared" si="458"/>
        <v>0</v>
      </c>
      <c r="AR1360" s="1">
        <f t="shared" si="459"/>
        <v>0</v>
      </c>
      <c r="AS1360" s="1">
        <f t="shared" si="460"/>
        <v>0</v>
      </c>
      <c r="AT1360" s="1">
        <f t="shared" si="461"/>
        <v>0</v>
      </c>
      <c r="AU1360" s="1">
        <f t="shared" si="462"/>
        <v>0</v>
      </c>
      <c r="AV1360" s="1">
        <f t="shared" si="463"/>
        <v>0</v>
      </c>
      <c r="AW1360" s="1">
        <f t="shared" si="464"/>
        <v>0</v>
      </c>
      <c r="AX1360" s="1">
        <f t="shared" si="465"/>
        <v>0</v>
      </c>
      <c r="AY1360" s="1">
        <v>2</v>
      </c>
      <c r="AZ1360" s="1">
        <f t="shared" si="466"/>
        <v>1</v>
      </c>
      <c r="BA1360" s="1">
        <f t="shared" si="467"/>
        <v>2</v>
      </c>
      <c r="BB1360" s="16"/>
      <c r="BC1360" s="16"/>
      <c r="BD1360" s="16"/>
      <c r="BE1360" s="16"/>
      <c r="BF1360" s="17"/>
      <c r="BG1360" s="16"/>
      <c r="BH1360" s="16"/>
      <c r="BI1360" s="16"/>
      <c r="BJ1360" s="16"/>
      <c r="BK1360" s="16"/>
      <c r="BL1360" s="16"/>
      <c r="BM1360" s="16"/>
      <c r="BN1360" s="16"/>
    </row>
    <row r="1361" spans="1:66" ht="21" x14ac:dyDescent="0.2">
      <c r="A1361" s="9" t="s">
        <v>740</v>
      </c>
      <c r="B1361" s="43" t="s">
        <v>2980</v>
      </c>
      <c r="C1361" s="9">
        <v>2</v>
      </c>
      <c r="D1361" s="9"/>
      <c r="E1361" s="9"/>
      <c r="F1361" s="9"/>
      <c r="G1361" s="9">
        <v>1</v>
      </c>
      <c r="H1361" s="10">
        <v>53.8</v>
      </c>
      <c r="I1361" s="11">
        <v>2.23</v>
      </c>
      <c r="J1361" s="9">
        <v>494</v>
      </c>
      <c r="K1361" s="2">
        <v>53.766984504660101</v>
      </c>
      <c r="L1361" s="11">
        <v>5.87158203125</v>
      </c>
      <c r="M1361" s="9">
        <v>1</v>
      </c>
      <c r="N1361" s="9">
        <v>1</v>
      </c>
      <c r="O1361" s="9">
        <v>1</v>
      </c>
      <c r="P1361" s="34">
        <v>0.83219871615818597</v>
      </c>
      <c r="Q1361" s="12">
        <v>0.78407547643292097</v>
      </c>
      <c r="R1361" s="12">
        <v>1.09562307695411</v>
      </c>
      <c r="S1361" s="12">
        <v>0.99501319873358995</v>
      </c>
      <c r="T1361" s="35">
        <v>1.0469687493953099</v>
      </c>
      <c r="U1361" s="34">
        <f t="shared" si="468"/>
        <v>-0.26500003216396362</v>
      </c>
      <c r="V1361" s="12">
        <f t="shared" si="469"/>
        <v>-0.35093555759487854</v>
      </c>
      <c r="W1361" s="12">
        <f t="shared" si="451"/>
        <v>0.13175155875781625</v>
      </c>
      <c r="X1361" s="12">
        <f t="shared" si="470"/>
        <v>-7.2124319233347447E-3</v>
      </c>
      <c r="Y1361" s="35">
        <f t="shared" si="471"/>
        <v>6.6218380410775768E-2</v>
      </c>
      <c r="Z1361" s="2"/>
      <c r="AA1361" s="13">
        <v>1</v>
      </c>
      <c r="AB1361" s="13">
        <v>1</v>
      </c>
      <c r="AC1361" s="13">
        <v>1</v>
      </c>
      <c r="AD1361" s="13">
        <v>1</v>
      </c>
      <c r="AE1361" s="14">
        <v>1</v>
      </c>
      <c r="AF1361" s="15"/>
      <c r="AG1361" s="15"/>
      <c r="AH1361" s="15"/>
      <c r="AI1361" s="15"/>
      <c r="AJ1361" s="2"/>
      <c r="AK1361" s="1">
        <f t="shared" si="452"/>
        <v>0</v>
      </c>
      <c r="AL1361" s="1">
        <f t="shared" si="453"/>
        <v>0</v>
      </c>
      <c r="AM1361" s="1">
        <f t="shared" si="454"/>
        <v>0</v>
      </c>
      <c r="AN1361" s="1">
        <f t="shared" si="455"/>
        <v>0</v>
      </c>
      <c r="AO1361" s="1">
        <f t="shared" si="456"/>
        <v>0</v>
      </c>
      <c r="AP1361" s="1">
        <f t="shared" si="457"/>
        <v>0</v>
      </c>
      <c r="AQ1361" s="1">
        <f t="shared" si="458"/>
        <v>0</v>
      </c>
      <c r="AR1361" s="1">
        <f t="shared" si="459"/>
        <v>0</v>
      </c>
      <c r="AS1361" s="1">
        <f t="shared" si="460"/>
        <v>0</v>
      </c>
      <c r="AT1361" s="1">
        <f t="shared" si="461"/>
        <v>0</v>
      </c>
      <c r="AU1361" s="1">
        <f t="shared" si="462"/>
        <v>0</v>
      </c>
      <c r="AV1361" s="1">
        <f t="shared" si="463"/>
        <v>0</v>
      </c>
      <c r="AW1361" s="1">
        <f t="shared" si="464"/>
        <v>0</v>
      </c>
      <c r="AX1361" s="1">
        <f t="shared" si="465"/>
        <v>0</v>
      </c>
      <c r="AY1361" s="1">
        <v>5</v>
      </c>
      <c r="AZ1361" s="1">
        <f t="shared" si="466"/>
        <v>2</v>
      </c>
      <c r="BA1361" s="1">
        <f t="shared" si="467"/>
        <v>2</v>
      </c>
      <c r="BB1361" s="16"/>
      <c r="BC1361" s="16"/>
      <c r="BD1361" s="16"/>
      <c r="BE1361" s="16"/>
      <c r="BF1361" s="17"/>
      <c r="BG1361" s="16"/>
      <c r="BH1361" s="16"/>
      <c r="BI1361" s="16"/>
      <c r="BJ1361" s="16"/>
      <c r="BK1361" s="16"/>
      <c r="BL1361" s="16"/>
      <c r="BM1361" s="16"/>
      <c r="BN1361" s="16"/>
    </row>
    <row r="1362" spans="1:66" x14ac:dyDescent="0.2">
      <c r="A1362" s="9" t="s">
        <v>153</v>
      </c>
      <c r="B1362" s="43" t="s">
        <v>2109</v>
      </c>
      <c r="C1362" s="9">
        <v>2</v>
      </c>
      <c r="D1362" s="9"/>
      <c r="E1362" s="9"/>
      <c r="F1362" s="9"/>
      <c r="G1362" s="9">
        <v>1</v>
      </c>
      <c r="H1362" s="10">
        <v>82.647063476641193</v>
      </c>
      <c r="I1362" s="11">
        <v>21.05</v>
      </c>
      <c r="J1362" s="9">
        <v>95</v>
      </c>
      <c r="K1362" s="2">
        <v>10.876306444660001</v>
      </c>
      <c r="L1362" s="11">
        <v>5.78271484375</v>
      </c>
      <c r="M1362" s="9">
        <v>2</v>
      </c>
      <c r="N1362" s="9">
        <v>2</v>
      </c>
      <c r="O1362" s="9">
        <v>2</v>
      </c>
      <c r="P1362" s="34">
        <v>0.12817344619104501</v>
      </c>
      <c r="Q1362" s="12">
        <v>0.96881668885691197</v>
      </c>
      <c r="R1362" s="12">
        <v>1.0871143726044801</v>
      </c>
      <c r="S1362" s="12">
        <v>0.87362001784663601</v>
      </c>
      <c r="T1362" s="35">
        <v>0.13050315100870499</v>
      </c>
      <c r="U1362" s="34">
        <f t="shared" si="468"/>
        <v>-2.963830686413409</v>
      </c>
      <c r="V1362" s="12">
        <f t="shared" si="469"/>
        <v>-4.570437774557385E-2</v>
      </c>
      <c r="W1362" s="12">
        <f t="shared" si="451"/>
        <v>0.12050373071399896</v>
      </c>
      <c r="X1362" s="12">
        <f t="shared" si="470"/>
        <v>-0.19492218080313284</v>
      </c>
      <c r="Y1362" s="35">
        <f t="shared" si="471"/>
        <v>-2.9378434536879805</v>
      </c>
      <c r="Z1362" s="2"/>
      <c r="AA1362" s="13">
        <v>1</v>
      </c>
      <c r="AB1362" s="13">
        <v>1</v>
      </c>
      <c r="AC1362" s="13">
        <v>1</v>
      </c>
      <c r="AD1362" s="13">
        <v>1</v>
      </c>
      <c r="AE1362" s="14">
        <v>1</v>
      </c>
      <c r="AF1362" s="15"/>
      <c r="AG1362" s="15"/>
      <c r="AH1362" s="15"/>
      <c r="AI1362" s="15"/>
      <c r="AJ1362" s="2"/>
      <c r="AK1362" s="1">
        <f t="shared" si="452"/>
        <v>4</v>
      </c>
      <c r="AL1362" s="1">
        <f t="shared" si="453"/>
        <v>0</v>
      </c>
      <c r="AM1362" s="1">
        <f t="shared" si="454"/>
        <v>0</v>
      </c>
      <c r="AN1362" s="1">
        <f t="shared" si="455"/>
        <v>0</v>
      </c>
      <c r="AO1362" s="1">
        <f t="shared" si="456"/>
        <v>-4</v>
      </c>
      <c r="AP1362" s="1">
        <f t="shared" si="457"/>
        <v>0</v>
      </c>
      <c r="AQ1362" s="1">
        <f t="shared" si="458"/>
        <v>0</v>
      </c>
      <c r="AR1362" s="1">
        <f t="shared" si="459"/>
        <v>0</v>
      </c>
      <c r="AS1362" s="1">
        <f t="shared" si="460"/>
        <v>0</v>
      </c>
      <c r="AT1362" s="1">
        <f t="shared" si="461"/>
        <v>0</v>
      </c>
      <c r="AU1362" s="1">
        <f t="shared" si="462"/>
        <v>0</v>
      </c>
      <c r="AV1362" s="1">
        <f t="shared" si="463"/>
        <v>0</v>
      </c>
      <c r="AW1362" s="1">
        <f t="shared" si="464"/>
        <v>0</v>
      </c>
      <c r="AX1362" s="1">
        <f t="shared" si="465"/>
        <v>1</v>
      </c>
      <c r="AY1362" s="1">
        <v>2</v>
      </c>
      <c r="AZ1362" s="1">
        <f t="shared" si="466"/>
        <v>1</v>
      </c>
      <c r="BA1362" s="1">
        <f t="shared" si="467"/>
        <v>2</v>
      </c>
      <c r="BB1362" s="16"/>
      <c r="BC1362" s="16"/>
      <c r="BD1362" s="16"/>
      <c r="BE1362" s="16"/>
      <c r="BF1362" s="17"/>
      <c r="BG1362" s="16"/>
      <c r="BH1362" s="16"/>
      <c r="BI1362" s="16"/>
      <c r="BJ1362" s="16"/>
      <c r="BK1362" s="16"/>
      <c r="BL1362" s="16"/>
      <c r="BM1362" s="16"/>
      <c r="BN1362" s="16"/>
    </row>
    <row r="1363" spans="1:66" ht="21" x14ac:dyDescent="0.2">
      <c r="A1363" s="9" t="s">
        <v>758</v>
      </c>
      <c r="B1363" s="43" t="s">
        <v>3142</v>
      </c>
      <c r="C1363" s="9">
        <v>2</v>
      </c>
      <c r="D1363" s="9"/>
      <c r="E1363" s="9"/>
      <c r="F1363" s="9"/>
      <c r="G1363" s="9">
        <v>1</v>
      </c>
      <c r="H1363" s="10">
        <v>53.71</v>
      </c>
      <c r="I1363" s="11">
        <v>4.3099999999999996</v>
      </c>
      <c r="J1363" s="9">
        <v>464</v>
      </c>
      <c r="K1363" s="2">
        <v>50.784797414659998</v>
      </c>
      <c r="L1363" s="11">
        <v>8.20654296875</v>
      </c>
      <c r="M1363" s="9">
        <v>1</v>
      </c>
      <c r="N1363" s="9">
        <v>1</v>
      </c>
      <c r="O1363" s="9">
        <v>1</v>
      </c>
      <c r="P1363" s="34">
        <v>0.85141328759450097</v>
      </c>
      <c r="Q1363" s="12">
        <v>1.4350717971657001</v>
      </c>
      <c r="R1363" s="12">
        <v>1.07756146896545</v>
      </c>
      <c r="S1363" s="12">
        <v>1.3157340399024799</v>
      </c>
      <c r="T1363" s="35">
        <v>0.58523641612628496</v>
      </c>
      <c r="U1363" s="34">
        <f t="shared" si="468"/>
        <v>-0.23206848914981482</v>
      </c>
      <c r="V1363" s="12">
        <f t="shared" si="469"/>
        <v>0.52112291726594862</v>
      </c>
      <c r="W1363" s="12">
        <f t="shared" si="451"/>
        <v>0.10777016949274371</v>
      </c>
      <c r="X1363" s="12">
        <f t="shared" si="470"/>
        <v>0.39586789477885637</v>
      </c>
      <c r="Y1363" s="35">
        <f t="shared" si="471"/>
        <v>-0.7729085514359002</v>
      </c>
      <c r="Z1363" s="2"/>
      <c r="AA1363" s="13">
        <v>1</v>
      </c>
      <c r="AB1363" s="13">
        <v>1</v>
      </c>
      <c r="AC1363" s="13">
        <v>1</v>
      </c>
      <c r="AD1363" s="13">
        <v>1</v>
      </c>
      <c r="AE1363" s="14">
        <v>1</v>
      </c>
      <c r="AF1363" s="15"/>
      <c r="AG1363" s="15"/>
      <c r="AH1363" s="15"/>
      <c r="AI1363" s="15"/>
      <c r="AJ1363" s="2"/>
      <c r="AK1363" s="1">
        <f t="shared" si="452"/>
        <v>0</v>
      </c>
      <c r="AL1363" s="1">
        <f t="shared" si="453"/>
        <v>1</v>
      </c>
      <c r="AM1363" s="1">
        <f t="shared" si="454"/>
        <v>0</v>
      </c>
      <c r="AN1363" s="1">
        <f t="shared" si="455"/>
        <v>1</v>
      </c>
      <c r="AO1363" s="1">
        <f t="shared" si="456"/>
        <v>-1</v>
      </c>
      <c r="AP1363" s="1">
        <f t="shared" si="457"/>
        <v>1</v>
      </c>
      <c r="AQ1363" s="1">
        <f t="shared" si="458"/>
        <v>0</v>
      </c>
      <c r="AR1363" s="1">
        <f t="shared" si="459"/>
        <v>0</v>
      </c>
      <c r="AS1363" s="1">
        <f t="shared" si="460"/>
        <v>0</v>
      </c>
      <c r="AT1363" s="1">
        <f t="shared" si="461"/>
        <v>0</v>
      </c>
      <c r="AU1363" s="1">
        <f t="shared" si="462"/>
        <v>0</v>
      </c>
      <c r="AV1363" s="1">
        <f t="shared" si="463"/>
        <v>0</v>
      </c>
      <c r="AW1363" s="1">
        <f t="shared" si="464"/>
        <v>0</v>
      </c>
      <c r="AX1363" s="1">
        <f t="shared" si="465"/>
        <v>0</v>
      </c>
      <c r="AY1363" s="1">
        <v>2</v>
      </c>
      <c r="AZ1363" s="1">
        <f t="shared" si="466"/>
        <v>1</v>
      </c>
      <c r="BA1363" s="1">
        <f t="shared" si="467"/>
        <v>2</v>
      </c>
      <c r="BB1363" s="16"/>
      <c r="BC1363" s="16"/>
      <c r="BD1363" s="16"/>
      <c r="BE1363" s="16"/>
      <c r="BF1363" s="17"/>
      <c r="BG1363" s="16"/>
      <c r="BH1363" s="16"/>
      <c r="BI1363" s="16"/>
      <c r="BJ1363" s="16"/>
      <c r="BK1363" s="16"/>
      <c r="BL1363" s="16"/>
      <c r="BM1363" s="16"/>
      <c r="BN1363" s="16"/>
    </row>
    <row r="1364" spans="1:66" x14ac:dyDescent="0.2">
      <c r="A1364" s="9" t="s">
        <v>966</v>
      </c>
      <c r="B1364" s="43" t="s">
        <v>2118</v>
      </c>
      <c r="C1364" s="9">
        <v>2</v>
      </c>
      <c r="D1364" s="9"/>
      <c r="E1364" s="9"/>
      <c r="F1364" s="9"/>
      <c r="G1364" s="9">
        <v>1</v>
      </c>
      <c r="H1364" s="10">
        <v>36.67</v>
      </c>
      <c r="I1364" s="11">
        <v>3.92</v>
      </c>
      <c r="J1364" s="9">
        <v>204</v>
      </c>
      <c r="K1364" s="2">
        <v>21.452402364659999</v>
      </c>
      <c r="L1364" s="11">
        <v>4.25927734375</v>
      </c>
      <c r="M1364" s="9">
        <v>1</v>
      </c>
      <c r="N1364" s="9">
        <v>1</v>
      </c>
      <c r="O1364" s="9">
        <v>1</v>
      </c>
      <c r="P1364" s="34">
        <v>0.730077542132477</v>
      </c>
      <c r="Q1364" s="12">
        <v>1.6124434390554201</v>
      </c>
      <c r="R1364" s="12">
        <v>1.05347407273313</v>
      </c>
      <c r="S1364" s="12">
        <v>1.43553491104189</v>
      </c>
      <c r="T1364" s="35">
        <v>0.446631189488154</v>
      </c>
      <c r="U1364" s="34">
        <f t="shared" si="468"/>
        <v>-0.45387839293732291</v>
      </c>
      <c r="V1364" s="12">
        <f t="shared" si="469"/>
        <v>0.68924855487672054</v>
      </c>
      <c r="W1364" s="12">
        <f t="shared" si="451"/>
        <v>7.5154808128046646E-2</v>
      </c>
      <c r="X1364" s="12">
        <f t="shared" si="470"/>
        <v>0.52158841614214946</v>
      </c>
      <c r="Y1364" s="35">
        <f t="shared" si="471"/>
        <v>-1.1628440928341826</v>
      </c>
      <c r="Z1364" s="2"/>
      <c r="AA1364" s="13">
        <v>1</v>
      </c>
      <c r="AB1364" s="13">
        <v>1</v>
      </c>
      <c r="AC1364" s="13">
        <v>1</v>
      </c>
      <c r="AD1364" s="13">
        <v>1</v>
      </c>
      <c r="AE1364" s="14">
        <v>1</v>
      </c>
      <c r="AF1364" s="15"/>
      <c r="AG1364" s="15"/>
      <c r="AH1364" s="15"/>
      <c r="AI1364" s="15"/>
      <c r="AJ1364" s="2"/>
      <c r="AK1364" s="1">
        <f t="shared" si="452"/>
        <v>0</v>
      </c>
      <c r="AL1364" s="1">
        <f t="shared" si="453"/>
        <v>2</v>
      </c>
      <c r="AM1364" s="1">
        <f t="shared" si="454"/>
        <v>0</v>
      </c>
      <c r="AN1364" s="1">
        <f t="shared" si="455"/>
        <v>1</v>
      </c>
      <c r="AO1364" s="1">
        <f t="shared" si="456"/>
        <v>-2</v>
      </c>
      <c r="AP1364" s="1">
        <f t="shared" si="457"/>
        <v>1</v>
      </c>
      <c r="AQ1364" s="1">
        <f t="shared" si="458"/>
        <v>0</v>
      </c>
      <c r="AR1364" s="1">
        <f t="shared" si="459"/>
        <v>0</v>
      </c>
      <c r="AS1364" s="1">
        <f t="shared" si="460"/>
        <v>0</v>
      </c>
      <c r="AT1364" s="1">
        <f t="shared" si="461"/>
        <v>0</v>
      </c>
      <c r="AU1364" s="1">
        <f t="shared" si="462"/>
        <v>0</v>
      </c>
      <c r="AV1364" s="1">
        <f t="shared" si="463"/>
        <v>0</v>
      </c>
      <c r="AW1364" s="1">
        <f t="shared" si="464"/>
        <v>0</v>
      </c>
      <c r="AX1364" s="1">
        <f t="shared" si="465"/>
        <v>0</v>
      </c>
      <c r="AY1364" s="1">
        <v>2</v>
      </c>
      <c r="AZ1364" s="1">
        <f t="shared" si="466"/>
        <v>1</v>
      </c>
      <c r="BA1364" s="1">
        <f t="shared" si="467"/>
        <v>2</v>
      </c>
      <c r="BB1364" s="16"/>
      <c r="BC1364" s="16"/>
      <c r="BD1364" s="16"/>
      <c r="BE1364" s="16"/>
      <c r="BF1364" s="17"/>
      <c r="BG1364" s="16"/>
      <c r="BH1364" s="16"/>
      <c r="BI1364" s="16"/>
      <c r="BJ1364" s="16"/>
      <c r="BK1364" s="16"/>
      <c r="BL1364" s="16"/>
      <c r="BM1364" s="16"/>
      <c r="BN1364" s="16"/>
    </row>
    <row r="1365" spans="1:66" ht="21" x14ac:dyDescent="0.2">
      <c r="A1365" s="9" t="s">
        <v>1239</v>
      </c>
      <c r="B1365" s="43" t="s">
        <v>2125</v>
      </c>
      <c r="C1365" s="9">
        <v>2</v>
      </c>
      <c r="D1365" s="9"/>
      <c r="E1365" s="9"/>
      <c r="F1365" s="9"/>
      <c r="G1365" s="9">
        <v>1</v>
      </c>
      <c r="H1365" s="10">
        <v>94.676457147334204</v>
      </c>
      <c r="I1365" s="11">
        <v>1.38</v>
      </c>
      <c r="J1365" s="9">
        <v>1377</v>
      </c>
      <c r="K1365" s="2">
        <v>151.06831317466001</v>
      </c>
      <c r="L1365" s="11">
        <v>8.63134765625</v>
      </c>
      <c r="M1365" s="9">
        <v>1</v>
      </c>
      <c r="N1365" s="9">
        <v>2</v>
      </c>
      <c r="O1365" s="9">
        <v>2</v>
      </c>
      <c r="P1365" s="34">
        <v>1.2469812796590101</v>
      </c>
      <c r="Q1365" s="12">
        <v>0.83950964528455796</v>
      </c>
      <c r="R1365" s="12">
        <v>1.0534511171068801</v>
      </c>
      <c r="S1365" s="12">
        <v>0.59062304599023996</v>
      </c>
      <c r="T1365" s="35">
        <v>1.46520634739351</v>
      </c>
      <c r="U1365" s="34">
        <f t="shared" si="468"/>
        <v>0.31843980683090606</v>
      </c>
      <c r="V1365" s="12">
        <f t="shared" si="469"/>
        <v>-0.25238119423457189</v>
      </c>
      <c r="W1365" s="12">
        <f t="shared" si="451"/>
        <v>7.5123370876916701E-2</v>
      </c>
      <c r="X1365" s="12">
        <f t="shared" si="470"/>
        <v>-0.75969044365228577</v>
      </c>
      <c r="Y1365" s="35">
        <f t="shared" si="471"/>
        <v>0.55110385604534007</v>
      </c>
      <c r="Z1365" s="2"/>
      <c r="AA1365" s="13">
        <v>1</v>
      </c>
      <c r="AB1365" s="13">
        <v>1</v>
      </c>
      <c r="AC1365" s="13">
        <v>1</v>
      </c>
      <c r="AD1365" s="13">
        <v>1</v>
      </c>
      <c r="AE1365" s="14">
        <v>1</v>
      </c>
      <c r="AF1365" s="15"/>
      <c r="AG1365" s="15"/>
      <c r="AH1365" s="15"/>
      <c r="AI1365" s="15"/>
      <c r="AJ1365" s="2"/>
      <c r="AK1365" s="1">
        <f t="shared" si="452"/>
        <v>0</v>
      </c>
      <c r="AL1365" s="1">
        <f t="shared" si="453"/>
        <v>0</v>
      </c>
      <c r="AM1365" s="1">
        <f t="shared" si="454"/>
        <v>0</v>
      </c>
      <c r="AN1365" s="1">
        <f t="shared" si="455"/>
        <v>1</v>
      </c>
      <c r="AO1365" s="1">
        <f t="shared" si="456"/>
        <v>-1</v>
      </c>
      <c r="AP1365" s="1">
        <f t="shared" si="457"/>
        <v>0</v>
      </c>
      <c r="AQ1365" s="1">
        <f t="shared" si="458"/>
        <v>0</v>
      </c>
      <c r="AR1365" s="1">
        <f t="shared" si="459"/>
        <v>0</v>
      </c>
      <c r="AS1365" s="1">
        <f t="shared" si="460"/>
        <v>0</v>
      </c>
      <c r="AT1365" s="1">
        <f t="shared" si="461"/>
        <v>0</v>
      </c>
      <c r="AU1365" s="1">
        <f t="shared" si="462"/>
        <v>0</v>
      </c>
      <c r="AV1365" s="1">
        <f t="shared" si="463"/>
        <v>0</v>
      </c>
      <c r="AW1365" s="1">
        <f t="shared" si="464"/>
        <v>0</v>
      </c>
      <c r="AX1365" s="1">
        <f t="shared" si="465"/>
        <v>0</v>
      </c>
      <c r="AY1365" s="1">
        <v>5</v>
      </c>
      <c r="AZ1365" s="1">
        <f t="shared" si="466"/>
        <v>2</v>
      </c>
      <c r="BA1365" s="1">
        <f t="shared" si="467"/>
        <v>2</v>
      </c>
      <c r="BB1365" s="16"/>
      <c r="BC1365" s="16"/>
      <c r="BD1365" s="16"/>
      <c r="BE1365" s="16"/>
      <c r="BF1365" s="17"/>
      <c r="BG1365" s="16"/>
      <c r="BH1365" s="16"/>
      <c r="BI1365" s="16"/>
      <c r="BJ1365" s="16"/>
      <c r="BK1365" s="16"/>
      <c r="BL1365" s="16"/>
      <c r="BM1365" s="16"/>
      <c r="BN1365" s="16"/>
    </row>
    <row r="1366" spans="1:66" x14ac:dyDescent="0.2">
      <c r="A1366" s="9" t="s">
        <v>1466</v>
      </c>
      <c r="B1366" s="43" t="s">
        <v>2636</v>
      </c>
      <c r="C1366" s="9">
        <v>2</v>
      </c>
      <c r="D1366" s="9"/>
      <c r="E1366" s="9"/>
      <c r="F1366" s="9"/>
      <c r="G1366" s="9">
        <v>1</v>
      </c>
      <c r="H1366" s="10">
        <v>27.21</v>
      </c>
      <c r="I1366" s="11">
        <v>3.09</v>
      </c>
      <c r="J1366" s="9">
        <v>291</v>
      </c>
      <c r="K1366" s="2">
        <v>33.08915723466</v>
      </c>
      <c r="L1366" s="11">
        <v>7.25439453125</v>
      </c>
      <c r="M1366" s="9">
        <v>1</v>
      </c>
      <c r="N1366" s="9">
        <v>1</v>
      </c>
      <c r="O1366" s="9">
        <v>1</v>
      </c>
      <c r="P1366" s="34">
        <v>0.891682071134693</v>
      </c>
      <c r="Q1366" s="12">
        <v>0.462477774152179</v>
      </c>
      <c r="R1366" s="12">
        <v>1.0484617483295</v>
      </c>
      <c r="S1366" s="12">
        <v>1.2474639771979099</v>
      </c>
      <c r="T1366" s="35">
        <v>1.90188264839162</v>
      </c>
      <c r="U1366" s="34">
        <f t="shared" si="468"/>
        <v>-0.16539868536700475</v>
      </c>
      <c r="V1366" s="12">
        <f t="shared" si="469"/>
        <v>-1.1125440609144439</v>
      </c>
      <c r="W1366" s="12">
        <f t="shared" si="451"/>
        <v>6.8274227670073614E-2</v>
      </c>
      <c r="X1366" s="12">
        <f t="shared" si="470"/>
        <v>0.31899815570819495</v>
      </c>
      <c r="Y1366" s="35">
        <f t="shared" si="471"/>
        <v>0.92742823052730394</v>
      </c>
      <c r="Z1366" s="2"/>
      <c r="AA1366" s="13">
        <v>1</v>
      </c>
      <c r="AB1366" s="13">
        <v>1</v>
      </c>
      <c r="AC1366" s="13">
        <v>1</v>
      </c>
      <c r="AD1366" s="13">
        <v>1</v>
      </c>
      <c r="AE1366" s="14">
        <v>1</v>
      </c>
      <c r="AF1366" s="15"/>
      <c r="AG1366" s="15"/>
      <c r="AH1366" s="15"/>
      <c r="AI1366" s="15"/>
      <c r="AJ1366" s="2"/>
      <c r="AK1366" s="1">
        <f t="shared" si="452"/>
        <v>0</v>
      </c>
      <c r="AL1366" s="1">
        <f t="shared" si="453"/>
        <v>2</v>
      </c>
      <c r="AM1366" s="1">
        <f t="shared" si="454"/>
        <v>0</v>
      </c>
      <c r="AN1366" s="1">
        <f t="shared" si="455"/>
        <v>0</v>
      </c>
      <c r="AO1366" s="1">
        <f t="shared" si="456"/>
        <v>-2</v>
      </c>
      <c r="AP1366" s="1">
        <f t="shared" si="457"/>
        <v>0</v>
      </c>
      <c r="AQ1366" s="1">
        <f t="shared" si="458"/>
        <v>0</v>
      </c>
      <c r="AR1366" s="1">
        <f t="shared" si="459"/>
        <v>0</v>
      </c>
      <c r="AS1366" s="1">
        <f t="shared" si="460"/>
        <v>0</v>
      </c>
      <c r="AT1366" s="1">
        <f t="shared" si="461"/>
        <v>0</v>
      </c>
      <c r="AU1366" s="1">
        <f t="shared" si="462"/>
        <v>0</v>
      </c>
      <c r="AV1366" s="1">
        <f t="shared" si="463"/>
        <v>0</v>
      </c>
      <c r="AW1366" s="1">
        <f t="shared" si="464"/>
        <v>0</v>
      </c>
      <c r="AX1366" s="1">
        <f t="shared" si="465"/>
        <v>0</v>
      </c>
      <c r="AY1366" s="1">
        <v>5</v>
      </c>
      <c r="AZ1366" s="1">
        <f t="shared" si="466"/>
        <v>2</v>
      </c>
      <c r="BA1366" s="1">
        <f t="shared" si="467"/>
        <v>2</v>
      </c>
      <c r="BB1366" s="16"/>
      <c r="BC1366" s="16"/>
      <c r="BD1366" s="16"/>
      <c r="BE1366" s="16"/>
      <c r="BF1366" s="17"/>
      <c r="BG1366" s="16"/>
      <c r="BH1366" s="16"/>
      <c r="BI1366" s="16"/>
      <c r="BJ1366" s="16"/>
      <c r="BK1366" s="16"/>
      <c r="BL1366" s="16"/>
      <c r="BM1366" s="16"/>
      <c r="BN1366" s="16"/>
    </row>
    <row r="1367" spans="1:66" ht="21" x14ac:dyDescent="0.2">
      <c r="A1367" s="9" t="s">
        <v>1171</v>
      </c>
      <c r="B1367" s="43" t="s">
        <v>2984</v>
      </c>
      <c r="C1367" s="9">
        <v>2</v>
      </c>
      <c r="D1367" s="9"/>
      <c r="E1367" s="9"/>
      <c r="F1367" s="9"/>
      <c r="G1367" s="9">
        <v>1</v>
      </c>
      <c r="H1367" s="10">
        <v>67.23</v>
      </c>
      <c r="I1367" s="11">
        <v>22.41</v>
      </c>
      <c r="J1367" s="9">
        <v>116</v>
      </c>
      <c r="K1367" s="2">
        <v>13.450175354660001</v>
      </c>
      <c r="L1367" s="11">
        <v>5.98583984375</v>
      </c>
      <c r="M1367" s="9">
        <v>1</v>
      </c>
      <c r="N1367" s="9">
        <v>1</v>
      </c>
      <c r="O1367" s="9">
        <v>1</v>
      </c>
      <c r="P1367" s="34">
        <v>1.33865286609566</v>
      </c>
      <c r="Q1367" s="12">
        <v>0.90617756384644799</v>
      </c>
      <c r="R1367" s="12">
        <v>1.04608422636566</v>
      </c>
      <c r="S1367" s="12">
        <v>1.08522986080577</v>
      </c>
      <c r="T1367" s="35">
        <v>1.4572001754491499</v>
      </c>
      <c r="U1367" s="34">
        <f t="shared" si="468"/>
        <v>0.42078189547142708</v>
      </c>
      <c r="V1367" s="12">
        <f t="shared" si="469"/>
        <v>-0.14213432344476787</v>
      </c>
      <c r="W1367" s="12">
        <f t="shared" si="451"/>
        <v>6.4999016085866348E-2</v>
      </c>
      <c r="X1367" s="12">
        <f t="shared" si="470"/>
        <v>0.11800064997136649</v>
      </c>
      <c r="Y1367" s="35">
        <f t="shared" si="471"/>
        <v>0.54319907389605249</v>
      </c>
      <c r="Z1367" s="2"/>
      <c r="AA1367" s="13">
        <v>1</v>
      </c>
      <c r="AB1367" s="13">
        <v>1</v>
      </c>
      <c r="AC1367" s="13">
        <v>1</v>
      </c>
      <c r="AD1367" s="13">
        <v>1</v>
      </c>
      <c r="AE1367" s="14">
        <v>1</v>
      </c>
      <c r="AF1367" s="15"/>
      <c r="AG1367" s="15"/>
      <c r="AH1367" s="15"/>
      <c r="AI1367" s="15"/>
      <c r="AJ1367" s="2"/>
      <c r="AK1367" s="1">
        <f t="shared" si="452"/>
        <v>1</v>
      </c>
      <c r="AL1367" s="1">
        <f t="shared" si="453"/>
        <v>0</v>
      </c>
      <c r="AM1367" s="1">
        <f t="shared" si="454"/>
        <v>0</v>
      </c>
      <c r="AN1367" s="1">
        <f t="shared" si="455"/>
        <v>0</v>
      </c>
      <c r="AO1367" s="1">
        <f t="shared" si="456"/>
        <v>-1</v>
      </c>
      <c r="AP1367" s="1">
        <f t="shared" si="457"/>
        <v>0</v>
      </c>
      <c r="AQ1367" s="1">
        <f t="shared" si="458"/>
        <v>0</v>
      </c>
      <c r="AR1367" s="1">
        <f t="shared" si="459"/>
        <v>0</v>
      </c>
      <c r="AS1367" s="1">
        <f t="shared" si="460"/>
        <v>0</v>
      </c>
      <c r="AT1367" s="1">
        <f t="shared" si="461"/>
        <v>0</v>
      </c>
      <c r="AU1367" s="1">
        <f t="shared" si="462"/>
        <v>0</v>
      </c>
      <c r="AV1367" s="1">
        <f t="shared" si="463"/>
        <v>0</v>
      </c>
      <c r="AW1367" s="1">
        <f t="shared" si="464"/>
        <v>0</v>
      </c>
      <c r="AX1367" s="1">
        <f t="shared" si="465"/>
        <v>0</v>
      </c>
      <c r="AY1367" s="1">
        <v>5</v>
      </c>
      <c r="AZ1367" s="1">
        <f t="shared" si="466"/>
        <v>2</v>
      </c>
      <c r="BA1367" s="1">
        <f t="shared" si="467"/>
        <v>2</v>
      </c>
      <c r="BB1367" s="16"/>
      <c r="BC1367" s="16"/>
      <c r="BD1367" s="16"/>
      <c r="BE1367" s="16"/>
      <c r="BF1367" s="17"/>
      <c r="BG1367" s="16"/>
      <c r="BH1367" s="16"/>
      <c r="BI1367" s="16"/>
      <c r="BJ1367" s="16"/>
      <c r="BK1367" s="16"/>
      <c r="BL1367" s="16"/>
      <c r="BM1367" s="16"/>
      <c r="BN1367" s="16"/>
    </row>
    <row r="1368" spans="1:66" x14ac:dyDescent="0.2">
      <c r="A1368" s="9" t="s">
        <v>136</v>
      </c>
      <c r="B1368" s="43" t="s">
        <v>2126</v>
      </c>
      <c r="C1368" s="9">
        <v>2</v>
      </c>
      <c r="D1368" s="9"/>
      <c r="E1368" s="9"/>
      <c r="F1368" s="9"/>
      <c r="G1368" s="9">
        <v>1</v>
      </c>
      <c r="H1368" s="10">
        <v>31.455324464483098</v>
      </c>
      <c r="I1368" s="11">
        <v>5.94</v>
      </c>
      <c r="J1368" s="9">
        <v>286</v>
      </c>
      <c r="K1368" s="2">
        <v>33.72121831466</v>
      </c>
      <c r="L1368" s="11">
        <v>9.36376953125</v>
      </c>
      <c r="M1368" s="9">
        <v>1</v>
      </c>
      <c r="N1368" s="9">
        <v>2</v>
      </c>
      <c r="O1368" s="9">
        <v>2</v>
      </c>
      <c r="P1368" s="34">
        <v>1.4247802559975999</v>
      </c>
      <c r="Q1368" s="12">
        <v>1.00510496336777</v>
      </c>
      <c r="R1368" s="12">
        <v>1.04557096785058</v>
      </c>
      <c r="S1368" s="12">
        <v>0.71171228264360997</v>
      </c>
      <c r="T1368" s="35">
        <v>1.3983021278627601</v>
      </c>
      <c r="U1368" s="34">
        <f t="shared" si="468"/>
        <v>0.5107394294327755</v>
      </c>
      <c r="V1368" s="12">
        <f t="shared" si="469"/>
        <v>7.3461702827491548E-3</v>
      </c>
      <c r="W1368" s="12">
        <f t="shared" si="451"/>
        <v>6.4290987791996865E-2</v>
      </c>
      <c r="X1368" s="12">
        <f t="shared" si="470"/>
        <v>-0.49063396085006689</v>
      </c>
      <c r="Y1368" s="35">
        <f t="shared" si="471"/>
        <v>0.4836761141298857</v>
      </c>
      <c r="Z1368" s="2"/>
      <c r="AA1368" s="13">
        <v>1</v>
      </c>
      <c r="AB1368" s="13">
        <v>1</v>
      </c>
      <c r="AC1368" s="13">
        <v>1</v>
      </c>
      <c r="AD1368" s="13">
        <v>1</v>
      </c>
      <c r="AE1368" s="14">
        <v>1</v>
      </c>
      <c r="AF1368" s="15"/>
      <c r="AG1368" s="15"/>
      <c r="AH1368" s="15"/>
      <c r="AI1368" s="15"/>
      <c r="AJ1368" s="2"/>
      <c r="AK1368" s="1">
        <f t="shared" si="452"/>
        <v>1</v>
      </c>
      <c r="AL1368" s="1">
        <f t="shared" si="453"/>
        <v>0</v>
      </c>
      <c r="AM1368" s="1">
        <f t="shared" si="454"/>
        <v>0</v>
      </c>
      <c r="AN1368" s="1">
        <f t="shared" si="455"/>
        <v>0</v>
      </c>
      <c r="AO1368" s="1">
        <f t="shared" si="456"/>
        <v>-1</v>
      </c>
      <c r="AP1368" s="1">
        <f t="shared" si="457"/>
        <v>0</v>
      </c>
      <c r="AQ1368" s="1">
        <f t="shared" si="458"/>
        <v>0</v>
      </c>
      <c r="AR1368" s="1">
        <f t="shared" si="459"/>
        <v>0</v>
      </c>
      <c r="AS1368" s="1">
        <f t="shared" si="460"/>
        <v>0</v>
      </c>
      <c r="AT1368" s="1">
        <f t="shared" si="461"/>
        <v>0</v>
      </c>
      <c r="AU1368" s="1">
        <f t="shared" si="462"/>
        <v>0</v>
      </c>
      <c r="AV1368" s="1">
        <f t="shared" si="463"/>
        <v>0</v>
      </c>
      <c r="AW1368" s="1">
        <f t="shared" si="464"/>
        <v>0</v>
      </c>
      <c r="AX1368" s="1">
        <f t="shared" si="465"/>
        <v>0</v>
      </c>
      <c r="AY1368" s="1">
        <v>5</v>
      </c>
      <c r="AZ1368" s="1">
        <f t="shared" si="466"/>
        <v>2</v>
      </c>
      <c r="BA1368" s="1">
        <f t="shared" si="467"/>
        <v>2</v>
      </c>
      <c r="BB1368" s="16"/>
      <c r="BC1368" s="16"/>
      <c r="BD1368" s="16"/>
      <c r="BE1368" s="16"/>
      <c r="BF1368" s="17"/>
      <c r="BG1368" s="16"/>
      <c r="BH1368" s="16"/>
      <c r="BI1368" s="16"/>
      <c r="BJ1368" s="16"/>
      <c r="BK1368" s="16"/>
      <c r="BL1368" s="16"/>
      <c r="BM1368" s="16"/>
      <c r="BN1368" s="16"/>
    </row>
    <row r="1369" spans="1:66" ht="21" x14ac:dyDescent="0.2">
      <c r="A1369" s="9" t="s">
        <v>1434</v>
      </c>
      <c r="B1369" s="43" t="s">
        <v>2123</v>
      </c>
      <c r="C1369" s="9">
        <v>2</v>
      </c>
      <c r="D1369" s="9"/>
      <c r="E1369" s="9"/>
      <c r="F1369" s="9"/>
      <c r="G1369" s="9">
        <v>1</v>
      </c>
      <c r="H1369" s="10">
        <v>32</v>
      </c>
      <c r="I1369" s="11">
        <v>2.19</v>
      </c>
      <c r="J1369" s="9">
        <v>686</v>
      </c>
      <c r="K1369" s="2">
        <v>74.730497284660103</v>
      </c>
      <c r="L1369" s="11">
        <v>8.63134765625</v>
      </c>
      <c r="M1369" s="9">
        <v>1</v>
      </c>
      <c r="N1369" s="9">
        <v>1</v>
      </c>
      <c r="O1369" s="9">
        <v>1</v>
      </c>
      <c r="P1369" s="34">
        <v>1.15139162364679</v>
      </c>
      <c r="Q1369" s="12">
        <v>0.92087164856555803</v>
      </c>
      <c r="R1369" s="12">
        <v>1.02098085747733</v>
      </c>
      <c r="S1369" s="12">
        <v>0.95895291661235305</v>
      </c>
      <c r="T1369" s="35">
        <v>1.2333561714625101</v>
      </c>
      <c r="U1369" s="34">
        <f t="shared" si="468"/>
        <v>0.20337862182496963</v>
      </c>
      <c r="V1369" s="12">
        <f t="shared" si="469"/>
        <v>-0.11892800793234827</v>
      </c>
      <c r="W1369" s="12">
        <f t="shared" si="451"/>
        <v>2.9955817164372213E-2</v>
      </c>
      <c r="X1369" s="12">
        <f t="shared" si="470"/>
        <v>-6.0468112425399199E-2</v>
      </c>
      <c r="Y1369" s="35">
        <f t="shared" si="471"/>
        <v>0.30258948473717479</v>
      </c>
      <c r="Z1369" s="2"/>
      <c r="AA1369" s="13">
        <v>1</v>
      </c>
      <c r="AB1369" s="13">
        <v>1</v>
      </c>
      <c r="AC1369" s="13">
        <v>1</v>
      </c>
      <c r="AD1369" s="13">
        <v>1</v>
      </c>
      <c r="AE1369" s="14">
        <v>1</v>
      </c>
      <c r="AF1369" s="15"/>
      <c r="AG1369" s="15"/>
      <c r="AH1369" s="15"/>
      <c r="AI1369" s="15"/>
      <c r="AJ1369" s="2"/>
      <c r="AK1369" s="1">
        <f t="shared" si="452"/>
        <v>0</v>
      </c>
      <c r="AL1369" s="1">
        <f t="shared" si="453"/>
        <v>0</v>
      </c>
      <c r="AM1369" s="1">
        <f t="shared" si="454"/>
        <v>0</v>
      </c>
      <c r="AN1369" s="1">
        <f t="shared" si="455"/>
        <v>0</v>
      </c>
      <c r="AO1369" s="1">
        <f t="shared" si="456"/>
        <v>0</v>
      </c>
      <c r="AP1369" s="1">
        <f t="shared" si="457"/>
        <v>0</v>
      </c>
      <c r="AQ1369" s="1">
        <f t="shared" si="458"/>
        <v>0</v>
      </c>
      <c r="AR1369" s="1">
        <f t="shared" si="459"/>
        <v>0</v>
      </c>
      <c r="AS1369" s="1">
        <f t="shared" si="460"/>
        <v>0</v>
      </c>
      <c r="AT1369" s="1">
        <f t="shared" si="461"/>
        <v>0</v>
      </c>
      <c r="AU1369" s="1">
        <f t="shared" si="462"/>
        <v>0</v>
      </c>
      <c r="AV1369" s="1">
        <f t="shared" si="463"/>
        <v>0</v>
      </c>
      <c r="AW1369" s="1">
        <f t="shared" si="464"/>
        <v>0</v>
      </c>
      <c r="AX1369" s="1">
        <f t="shared" si="465"/>
        <v>0</v>
      </c>
      <c r="AY1369" s="1">
        <v>5</v>
      </c>
      <c r="AZ1369" s="1">
        <f t="shared" si="466"/>
        <v>2</v>
      </c>
      <c r="BA1369" s="1">
        <f t="shared" si="467"/>
        <v>2</v>
      </c>
      <c r="BB1369" s="16"/>
      <c r="BC1369" s="16"/>
      <c r="BD1369" s="16"/>
      <c r="BE1369" s="16"/>
      <c r="BF1369" s="17"/>
      <c r="BG1369" s="16"/>
      <c r="BH1369" s="16"/>
      <c r="BI1369" s="16"/>
      <c r="BJ1369" s="16"/>
      <c r="BK1369" s="16"/>
      <c r="BL1369" s="16"/>
      <c r="BM1369" s="16"/>
      <c r="BN1369" s="16"/>
    </row>
    <row r="1370" spans="1:66" x14ac:dyDescent="0.2">
      <c r="A1370" s="9" t="s">
        <v>1020</v>
      </c>
      <c r="B1370" s="43" t="s">
        <v>2637</v>
      </c>
      <c r="C1370" s="9">
        <v>2</v>
      </c>
      <c r="D1370" s="9"/>
      <c r="E1370" s="9"/>
      <c r="F1370" s="9"/>
      <c r="G1370" s="9">
        <v>1</v>
      </c>
      <c r="H1370" s="10">
        <v>69.4489186796187</v>
      </c>
      <c r="I1370" s="11">
        <v>0.8</v>
      </c>
      <c r="J1370" s="9">
        <v>1498</v>
      </c>
      <c r="K1370" s="2">
        <v>167.25229531466101</v>
      </c>
      <c r="L1370" s="11">
        <v>5.43994140625</v>
      </c>
      <c r="M1370" s="9">
        <v>1</v>
      </c>
      <c r="N1370" s="9">
        <v>1</v>
      </c>
      <c r="O1370" s="9">
        <v>2</v>
      </c>
      <c r="P1370" s="34">
        <v>0.94124525496740796</v>
      </c>
      <c r="Q1370" s="12">
        <v>0.63100473392470802</v>
      </c>
      <c r="R1370" s="12">
        <v>1.01202792602809</v>
      </c>
      <c r="S1370" s="12">
        <v>0.73263508293322399</v>
      </c>
      <c r="T1370" s="35">
        <v>1.4714134797510099</v>
      </c>
      <c r="U1370" s="34">
        <f t="shared" si="468"/>
        <v>-8.735740804010815E-2</v>
      </c>
      <c r="V1370" s="12">
        <f t="shared" si="469"/>
        <v>-0.66427726624993177</v>
      </c>
      <c r="W1370" s="12">
        <f t="shared" si="451"/>
        <v>1.7249100493058753E-2</v>
      </c>
      <c r="X1370" s="12">
        <f t="shared" si="470"/>
        <v>-0.44883330735179167</v>
      </c>
      <c r="Y1370" s="35">
        <f t="shared" si="471"/>
        <v>0.55720271318968573</v>
      </c>
      <c r="Z1370" s="2"/>
      <c r="AA1370" s="13">
        <v>1</v>
      </c>
      <c r="AB1370" s="13">
        <v>1</v>
      </c>
      <c r="AC1370" s="13">
        <v>1</v>
      </c>
      <c r="AD1370" s="13">
        <v>1</v>
      </c>
      <c r="AE1370" s="14">
        <v>1</v>
      </c>
      <c r="AF1370" s="15"/>
      <c r="AG1370" s="15"/>
      <c r="AH1370" s="15"/>
      <c r="AI1370" s="15"/>
      <c r="AJ1370" s="2"/>
      <c r="AK1370" s="1">
        <f t="shared" si="452"/>
        <v>0</v>
      </c>
      <c r="AL1370" s="1">
        <f t="shared" si="453"/>
        <v>1</v>
      </c>
      <c r="AM1370" s="1">
        <f t="shared" si="454"/>
        <v>0</v>
      </c>
      <c r="AN1370" s="1">
        <f t="shared" si="455"/>
        <v>0</v>
      </c>
      <c r="AO1370" s="1">
        <f t="shared" si="456"/>
        <v>-1</v>
      </c>
      <c r="AP1370" s="1">
        <f t="shared" si="457"/>
        <v>0</v>
      </c>
      <c r="AQ1370" s="1">
        <f t="shared" si="458"/>
        <v>0</v>
      </c>
      <c r="AR1370" s="1">
        <f t="shared" si="459"/>
        <v>0</v>
      </c>
      <c r="AS1370" s="1">
        <f t="shared" si="460"/>
        <v>0</v>
      </c>
      <c r="AT1370" s="1">
        <f t="shared" si="461"/>
        <v>0</v>
      </c>
      <c r="AU1370" s="1">
        <f t="shared" si="462"/>
        <v>0</v>
      </c>
      <c r="AV1370" s="1">
        <f t="shared" si="463"/>
        <v>0</v>
      </c>
      <c r="AW1370" s="1">
        <f t="shared" si="464"/>
        <v>0</v>
      </c>
      <c r="AX1370" s="1">
        <f t="shared" si="465"/>
        <v>0</v>
      </c>
      <c r="AY1370" s="1">
        <v>5</v>
      </c>
      <c r="AZ1370" s="1">
        <f t="shared" si="466"/>
        <v>2</v>
      </c>
      <c r="BA1370" s="1">
        <f t="shared" si="467"/>
        <v>2</v>
      </c>
      <c r="BB1370" s="16"/>
      <c r="BC1370" s="16"/>
      <c r="BD1370" s="16"/>
      <c r="BE1370" s="16"/>
      <c r="BF1370" s="17"/>
      <c r="BG1370" s="16"/>
      <c r="BH1370" s="16"/>
      <c r="BI1370" s="16"/>
      <c r="BJ1370" s="16"/>
      <c r="BK1370" s="16"/>
      <c r="BL1370" s="16"/>
      <c r="BM1370" s="16"/>
      <c r="BN1370" s="16"/>
    </row>
    <row r="1371" spans="1:66" x14ac:dyDescent="0.2">
      <c r="A1371" s="9" t="s">
        <v>1089</v>
      </c>
      <c r="B1371" s="43" t="s">
        <v>2120</v>
      </c>
      <c r="C1371" s="9">
        <v>2</v>
      </c>
      <c r="D1371" s="9"/>
      <c r="E1371" s="9"/>
      <c r="F1371" s="9"/>
      <c r="G1371" s="9">
        <v>1</v>
      </c>
      <c r="H1371" s="10">
        <v>50.67</v>
      </c>
      <c r="I1371" s="11">
        <v>4.45</v>
      </c>
      <c r="J1371" s="9">
        <v>292</v>
      </c>
      <c r="K1371" s="2">
        <v>32.213585914660001</v>
      </c>
      <c r="L1371" s="11">
        <v>5.41455078125</v>
      </c>
      <c r="M1371" s="9">
        <v>1</v>
      </c>
      <c r="N1371" s="9">
        <v>1</v>
      </c>
      <c r="O1371" s="9">
        <v>1</v>
      </c>
      <c r="P1371" s="34">
        <v>1.02112020635637</v>
      </c>
      <c r="Q1371" s="12">
        <v>0.89113768709306695</v>
      </c>
      <c r="R1371" s="12">
        <v>1.00577488711315</v>
      </c>
      <c r="S1371" s="12">
        <v>0.95192761803250203</v>
      </c>
      <c r="T1371" s="35">
        <v>1.13030749502539</v>
      </c>
      <c r="U1371" s="34">
        <f t="shared" si="468"/>
        <v>3.0152710394209772E-2</v>
      </c>
      <c r="V1371" s="12">
        <f t="shared" si="469"/>
        <v>-0.16627973930190501</v>
      </c>
      <c r="W1371" s="12">
        <f t="shared" si="451"/>
        <v>8.3074367659346261E-3</v>
      </c>
      <c r="X1371" s="12">
        <f t="shared" si="470"/>
        <v>-7.1076215761242179E-2</v>
      </c>
      <c r="Y1371" s="35">
        <f t="shared" si="471"/>
        <v>0.17671530467598581</v>
      </c>
      <c r="Z1371" s="2"/>
      <c r="AA1371" s="13">
        <v>1</v>
      </c>
      <c r="AB1371" s="13">
        <v>1</v>
      </c>
      <c r="AC1371" s="13">
        <v>1</v>
      </c>
      <c r="AD1371" s="13">
        <v>1</v>
      </c>
      <c r="AE1371" s="14">
        <v>1</v>
      </c>
      <c r="AF1371" s="15"/>
      <c r="AG1371" s="15"/>
      <c r="AH1371" s="15"/>
      <c r="AI1371" s="15"/>
      <c r="AJ1371" s="2"/>
      <c r="AK1371" s="1">
        <f t="shared" si="452"/>
        <v>0</v>
      </c>
      <c r="AL1371" s="1">
        <f t="shared" si="453"/>
        <v>0</v>
      </c>
      <c r="AM1371" s="1">
        <f t="shared" si="454"/>
        <v>0</v>
      </c>
      <c r="AN1371" s="1">
        <f t="shared" si="455"/>
        <v>0</v>
      </c>
      <c r="AO1371" s="1">
        <f t="shared" si="456"/>
        <v>0</v>
      </c>
      <c r="AP1371" s="1">
        <f t="shared" si="457"/>
        <v>0</v>
      </c>
      <c r="AQ1371" s="1">
        <f t="shared" si="458"/>
        <v>0</v>
      </c>
      <c r="AR1371" s="1">
        <f t="shared" si="459"/>
        <v>0</v>
      </c>
      <c r="AS1371" s="1">
        <f t="shared" si="460"/>
        <v>0</v>
      </c>
      <c r="AT1371" s="1">
        <f t="shared" si="461"/>
        <v>0</v>
      </c>
      <c r="AU1371" s="1">
        <f t="shared" si="462"/>
        <v>0</v>
      </c>
      <c r="AV1371" s="1">
        <f t="shared" si="463"/>
        <v>0</v>
      </c>
      <c r="AW1371" s="1">
        <f t="shared" si="464"/>
        <v>0</v>
      </c>
      <c r="AX1371" s="1">
        <f t="shared" si="465"/>
        <v>0</v>
      </c>
      <c r="AY1371" s="1">
        <v>5</v>
      </c>
      <c r="AZ1371" s="1">
        <f t="shared" si="466"/>
        <v>2</v>
      </c>
      <c r="BA1371" s="1">
        <f t="shared" si="467"/>
        <v>2</v>
      </c>
      <c r="BB1371" s="16"/>
      <c r="BC1371" s="16"/>
      <c r="BD1371" s="16"/>
      <c r="BE1371" s="16"/>
      <c r="BF1371" s="17"/>
      <c r="BG1371" s="16"/>
      <c r="BH1371" s="16"/>
      <c r="BI1371" s="16"/>
      <c r="BJ1371" s="16"/>
      <c r="BK1371" s="16"/>
      <c r="BL1371" s="16"/>
      <c r="BM1371" s="16"/>
      <c r="BN1371" s="16"/>
    </row>
    <row r="1372" spans="1:66" x14ac:dyDescent="0.2">
      <c r="A1372" s="9" t="s">
        <v>1202</v>
      </c>
      <c r="B1372" s="43" t="s">
        <v>2111</v>
      </c>
      <c r="C1372" s="9">
        <v>2</v>
      </c>
      <c r="D1372" s="9"/>
      <c r="E1372" s="9"/>
      <c r="F1372" s="9"/>
      <c r="G1372" s="9">
        <v>1</v>
      </c>
      <c r="H1372" s="10">
        <v>52.72</v>
      </c>
      <c r="I1372" s="11">
        <v>3.88</v>
      </c>
      <c r="J1372" s="9">
        <v>541</v>
      </c>
      <c r="K1372" s="2">
        <v>60.503425994659999</v>
      </c>
      <c r="L1372" s="11">
        <v>5.65576171875</v>
      </c>
      <c r="M1372" s="9">
        <v>1</v>
      </c>
      <c r="N1372" s="9">
        <v>1</v>
      </c>
      <c r="O1372" s="9">
        <v>1</v>
      </c>
      <c r="P1372" s="34">
        <v>0.317028663883685</v>
      </c>
      <c r="Q1372" s="12">
        <v>1.3587469151724201</v>
      </c>
      <c r="R1372" s="12">
        <v>1.0027800289340401</v>
      </c>
      <c r="S1372" s="12">
        <v>1.1668467506359399</v>
      </c>
      <c r="T1372" s="35">
        <v>0.230157169119453</v>
      </c>
      <c r="U1372" s="34">
        <f t="shared" si="468"/>
        <v>-1.6573148085500331</v>
      </c>
      <c r="V1372" s="12">
        <f t="shared" si="469"/>
        <v>0.44227675983731046</v>
      </c>
      <c r="W1372" s="12">
        <f t="shared" si="451"/>
        <v>4.0051692893493199E-3</v>
      </c>
      <c r="X1372" s="12">
        <f t="shared" si="470"/>
        <v>0.22261509522210332</v>
      </c>
      <c r="Y1372" s="35">
        <f t="shared" si="471"/>
        <v>-2.1193087134074795</v>
      </c>
      <c r="Z1372" s="2"/>
      <c r="AA1372" s="13">
        <v>1</v>
      </c>
      <c r="AB1372" s="13">
        <v>1</v>
      </c>
      <c r="AC1372" s="13">
        <v>1</v>
      </c>
      <c r="AD1372" s="13">
        <v>1</v>
      </c>
      <c r="AE1372" s="14">
        <v>1</v>
      </c>
      <c r="AF1372" s="15"/>
      <c r="AG1372" s="15"/>
      <c r="AH1372" s="15"/>
      <c r="AI1372" s="15"/>
      <c r="AJ1372" s="2"/>
      <c r="AK1372" s="1">
        <f t="shared" si="452"/>
        <v>4</v>
      </c>
      <c r="AL1372" s="1">
        <f t="shared" si="453"/>
        <v>1</v>
      </c>
      <c r="AM1372" s="1">
        <f t="shared" si="454"/>
        <v>0</v>
      </c>
      <c r="AN1372" s="1">
        <f t="shared" si="455"/>
        <v>0</v>
      </c>
      <c r="AO1372" s="1">
        <f t="shared" si="456"/>
        <v>-4</v>
      </c>
      <c r="AP1372" s="1">
        <f t="shared" si="457"/>
        <v>1</v>
      </c>
      <c r="AQ1372" s="1">
        <f t="shared" si="458"/>
        <v>0</v>
      </c>
      <c r="AR1372" s="1">
        <f t="shared" si="459"/>
        <v>0</v>
      </c>
      <c r="AS1372" s="1">
        <f t="shared" si="460"/>
        <v>0</v>
      </c>
      <c r="AT1372" s="1">
        <f t="shared" si="461"/>
        <v>0</v>
      </c>
      <c r="AU1372" s="1">
        <f t="shared" si="462"/>
        <v>0</v>
      </c>
      <c r="AV1372" s="1">
        <f t="shared" si="463"/>
        <v>0</v>
      </c>
      <c r="AW1372" s="1">
        <f t="shared" si="464"/>
        <v>0</v>
      </c>
      <c r="AX1372" s="1">
        <f t="shared" si="465"/>
        <v>0</v>
      </c>
      <c r="AY1372" s="1">
        <v>2</v>
      </c>
      <c r="AZ1372" s="1">
        <f t="shared" si="466"/>
        <v>1</v>
      </c>
      <c r="BA1372" s="1">
        <f t="shared" si="467"/>
        <v>2</v>
      </c>
      <c r="BB1372" s="16"/>
      <c r="BC1372" s="16"/>
      <c r="BD1372" s="16"/>
      <c r="BE1372" s="16"/>
      <c r="BF1372" s="17"/>
      <c r="BG1372" s="16"/>
      <c r="BH1372" s="16"/>
      <c r="BI1372" s="16"/>
      <c r="BJ1372" s="16"/>
      <c r="BK1372" s="16"/>
      <c r="BL1372" s="16"/>
      <c r="BM1372" s="16"/>
      <c r="BN1372" s="16"/>
    </row>
    <row r="1373" spans="1:66" x14ac:dyDescent="0.2">
      <c r="A1373" s="9" t="s">
        <v>113</v>
      </c>
      <c r="B1373" s="43" t="s">
        <v>2979</v>
      </c>
      <c r="C1373" s="9">
        <v>2</v>
      </c>
      <c r="D1373" s="9"/>
      <c r="E1373" s="9"/>
      <c r="F1373" s="9"/>
      <c r="G1373" s="9">
        <v>1</v>
      </c>
      <c r="H1373" s="10">
        <v>87.4</v>
      </c>
      <c r="I1373" s="11">
        <v>9.8800000000000008</v>
      </c>
      <c r="J1373" s="9">
        <v>162</v>
      </c>
      <c r="K1373" s="2">
        <v>17.77994388466</v>
      </c>
      <c r="L1373" s="11">
        <v>5.03369140625</v>
      </c>
      <c r="M1373" s="9">
        <v>1</v>
      </c>
      <c r="N1373" s="9">
        <v>1</v>
      </c>
      <c r="O1373" s="9">
        <v>2</v>
      </c>
      <c r="P1373" s="34">
        <v>0.78965069764399698</v>
      </c>
      <c r="Q1373" s="12">
        <v>0.58593736954847098</v>
      </c>
      <c r="R1373" s="12">
        <v>1</v>
      </c>
      <c r="S1373" s="12">
        <v>1.08178922316044</v>
      </c>
      <c r="T1373" s="35">
        <v>1.32937765395024</v>
      </c>
      <c r="U1373" s="34">
        <f t="shared" si="468"/>
        <v>-0.34071347731747004</v>
      </c>
      <c r="V1373" s="12">
        <f t="shared" si="469"/>
        <v>-0.7711816307018492</v>
      </c>
      <c r="W1373" s="12">
        <f t="shared" si="451"/>
        <v>0</v>
      </c>
      <c r="X1373" s="12">
        <f t="shared" si="470"/>
        <v>0.1134194304738646</v>
      </c>
      <c r="Y1373" s="35">
        <f t="shared" si="471"/>
        <v>0.41075100836424799</v>
      </c>
      <c r="Z1373" s="2"/>
      <c r="AA1373" s="13">
        <v>1</v>
      </c>
      <c r="AB1373" s="13">
        <v>1</v>
      </c>
      <c r="AC1373" s="13">
        <v>1</v>
      </c>
      <c r="AD1373" s="13">
        <v>1</v>
      </c>
      <c r="AE1373" s="14">
        <v>1</v>
      </c>
      <c r="AF1373" s="15"/>
      <c r="AG1373" s="15"/>
      <c r="AH1373" s="15"/>
      <c r="AI1373" s="15"/>
      <c r="AJ1373" s="2"/>
      <c r="AK1373" s="1">
        <f t="shared" si="452"/>
        <v>0</v>
      </c>
      <c r="AL1373" s="1">
        <f t="shared" si="453"/>
        <v>1</v>
      </c>
      <c r="AM1373" s="1">
        <f t="shared" si="454"/>
        <v>0</v>
      </c>
      <c r="AN1373" s="1">
        <f t="shared" si="455"/>
        <v>0</v>
      </c>
      <c r="AO1373" s="1">
        <f t="shared" si="456"/>
        <v>-1</v>
      </c>
      <c r="AP1373" s="1">
        <f t="shared" si="457"/>
        <v>0</v>
      </c>
      <c r="AQ1373" s="1">
        <f t="shared" si="458"/>
        <v>0</v>
      </c>
      <c r="AR1373" s="1">
        <f t="shared" si="459"/>
        <v>0</v>
      </c>
      <c r="AS1373" s="1">
        <f t="shared" si="460"/>
        <v>0</v>
      </c>
      <c r="AT1373" s="1">
        <f t="shared" si="461"/>
        <v>0</v>
      </c>
      <c r="AU1373" s="1">
        <f t="shared" si="462"/>
        <v>0</v>
      </c>
      <c r="AV1373" s="1">
        <f t="shared" si="463"/>
        <v>0</v>
      </c>
      <c r="AW1373" s="1">
        <f t="shared" si="464"/>
        <v>0</v>
      </c>
      <c r="AX1373" s="1">
        <f t="shared" si="465"/>
        <v>0</v>
      </c>
      <c r="AY1373" s="1">
        <v>5</v>
      </c>
      <c r="AZ1373" s="1">
        <f t="shared" si="466"/>
        <v>2</v>
      </c>
      <c r="BA1373" s="1">
        <f t="shared" si="467"/>
        <v>2</v>
      </c>
      <c r="BB1373" s="16"/>
      <c r="BC1373" s="16"/>
      <c r="BD1373" s="16"/>
      <c r="BE1373" s="16"/>
      <c r="BF1373" s="17"/>
      <c r="BG1373" s="16"/>
      <c r="BH1373" s="16"/>
      <c r="BI1373" s="16"/>
      <c r="BJ1373" s="16"/>
      <c r="BK1373" s="16"/>
      <c r="BL1373" s="16"/>
      <c r="BM1373" s="16"/>
      <c r="BN1373" s="16"/>
    </row>
    <row r="1374" spans="1:66" x14ac:dyDescent="0.2">
      <c r="A1374" s="9" t="s">
        <v>148</v>
      </c>
      <c r="B1374" s="43" t="s">
        <v>2119</v>
      </c>
      <c r="C1374" s="9">
        <v>2</v>
      </c>
      <c r="D1374" s="9"/>
      <c r="E1374" s="9"/>
      <c r="F1374" s="9"/>
      <c r="G1374" s="9">
        <v>1</v>
      </c>
      <c r="H1374" s="10">
        <v>82.778010010505199</v>
      </c>
      <c r="I1374" s="11">
        <v>8.9600000000000009</v>
      </c>
      <c r="J1374" s="9">
        <v>346</v>
      </c>
      <c r="K1374" s="2">
        <v>38.901350464659998</v>
      </c>
      <c r="L1374" s="11">
        <v>7.86962890625</v>
      </c>
      <c r="M1374" s="9">
        <v>1</v>
      </c>
      <c r="N1374" s="9">
        <v>2</v>
      </c>
      <c r="O1374" s="9">
        <v>2</v>
      </c>
      <c r="P1374" s="34">
        <v>0.78167070279061601</v>
      </c>
      <c r="Q1374" s="12">
        <v>1.03351814535808</v>
      </c>
      <c r="R1374" s="12">
        <v>0.98353564337223298</v>
      </c>
      <c r="S1374" s="12">
        <v>1.10565569895188</v>
      </c>
      <c r="T1374" s="35">
        <v>0.74605402341388705</v>
      </c>
      <c r="U1374" s="34">
        <f t="shared" si="468"/>
        <v>-0.35536712866582676</v>
      </c>
      <c r="V1374" s="12">
        <f t="shared" si="469"/>
        <v>4.7563718215040976E-2</v>
      </c>
      <c r="W1374" s="12">
        <f t="shared" si="451"/>
        <v>-2.3950758108444718E-2</v>
      </c>
      <c r="X1374" s="12">
        <f t="shared" si="470"/>
        <v>0.1449022004495073</v>
      </c>
      <c r="Y1374" s="35">
        <f t="shared" si="471"/>
        <v>-0.42264799190100466</v>
      </c>
      <c r="Z1374" s="2"/>
      <c r="AA1374" s="13">
        <v>2</v>
      </c>
      <c r="AB1374" s="13">
        <v>2</v>
      </c>
      <c r="AC1374" s="13">
        <v>2</v>
      </c>
      <c r="AD1374" s="13">
        <v>2</v>
      </c>
      <c r="AE1374" s="14">
        <v>2</v>
      </c>
      <c r="AF1374" s="15">
        <v>141.18620611043701</v>
      </c>
      <c r="AG1374" s="15">
        <v>17.536201252839899</v>
      </c>
      <c r="AH1374" s="15">
        <v>4.2843561153201604</v>
      </c>
      <c r="AI1374" s="15">
        <v>59.896367397674801</v>
      </c>
      <c r="AJ1374" s="2">
        <v>106.912632171469</v>
      </c>
      <c r="AK1374" s="1">
        <f t="shared" si="452"/>
        <v>0</v>
      </c>
      <c r="AL1374" s="1">
        <f t="shared" si="453"/>
        <v>0</v>
      </c>
      <c r="AM1374" s="1">
        <f t="shared" si="454"/>
        <v>0</v>
      </c>
      <c r="AN1374" s="1">
        <f t="shared" si="455"/>
        <v>0</v>
      </c>
      <c r="AO1374" s="1">
        <f t="shared" si="456"/>
        <v>0</v>
      </c>
      <c r="AP1374" s="1">
        <f t="shared" si="457"/>
        <v>0</v>
      </c>
      <c r="AQ1374" s="1">
        <f t="shared" si="458"/>
        <v>0</v>
      </c>
      <c r="AR1374" s="1">
        <f t="shared" si="459"/>
        <v>0</v>
      </c>
      <c r="AS1374" s="1">
        <f t="shared" si="460"/>
        <v>2</v>
      </c>
      <c r="AT1374" s="1">
        <f t="shared" si="461"/>
        <v>3</v>
      </c>
      <c r="AU1374" s="1">
        <f t="shared" si="462"/>
        <v>0</v>
      </c>
      <c r="AV1374" s="1">
        <f t="shared" si="463"/>
        <v>0</v>
      </c>
      <c r="AW1374" s="1">
        <f t="shared" si="464"/>
        <v>1</v>
      </c>
      <c r="AX1374" s="1">
        <f t="shared" si="465"/>
        <v>0</v>
      </c>
      <c r="AY1374" s="1">
        <v>2</v>
      </c>
      <c r="AZ1374" s="1">
        <f t="shared" si="466"/>
        <v>1</v>
      </c>
      <c r="BA1374" s="1">
        <f t="shared" si="467"/>
        <v>2</v>
      </c>
      <c r="BB1374" s="16"/>
      <c r="BC1374" s="16"/>
      <c r="BD1374" s="16"/>
      <c r="BE1374" s="16"/>
      <c r="BF1374" s="17"/>
      <c r="BG1374" s="16"/>
      <c r="BH1374" s="16"/>
      <c r="BI1374" s="16"/>
      <c r="BJ1374" s="16"/>
      <c r="BK1374" s="16"/>
      <c r="BL1374" s="16"/>
      <c r="BM1374" s="16"/>
      <c r="BN1374" s="16"/>
    </row>
    <row r="1375" spans="1:66" x14ac:dyDescent="0.2">
      <c r="A1375" s="9" t="s">
        <v>1165</v>
      </c>
      <c r="B1375" s="43" t="s">
        <v>2113</v>
      </c>
      <c r="C1375" s="9">
        <v>2</v>
      </c>
      <c r="D1375" s="9"/>
      <c r="E1375" s="9"/>
      <c r="F1375" s="9"/>
      <c r="G1375" s="9">
        <v>1</v>
      </c>
      <c r="H1375" s="10">
        <v>51.23</v>
      </c>
      <c r="I1375" s="11">
        <v>4.25</v>
      </c>
      <c r="J1375" s="9">
        <v>259</v>
      </c>
      <c r="K1375" s="2">
        <v>28.54670623466</v>
      </c>
      <c r="L1375" s="11">
        <v>8.42626953125</v>
      </c>
      <c r="M1375" s="9">
        <v>1</v>
      </c>
      <c r="N1375" s="9">
        <v>1</v>
      </c>
      <c r="O1375" s="9">
        <v>1</v>
      </c>
      <c r="P1375" s="34">
        <v>0.42650757431839098</v>
      </c>
      <c r="Q1375" s="12">
        <v>1.51065009830745</v>
      </c>
      <c r="R1375" s="12">
        <v>0.95190655481074804</v>
      </c>
      <c r="S1375" s="12">
        <v>0.66099834085854303</v>
      </c>
      <c r="T1375" s="35">
        <v>0.27850141932785999</v>
      </c>
      <c r="U1375" s="34">
        <f t="shared" si="468"/>
        <v>-1.2293567323952612</v>
      </c>
      <c r="V1375" s="12">
        <f t="shared" si="469"/>
        <v>0.59516953747560564</v>
      </c>
      <c r="W1375" s="12">
        <f t="shared" si="451"/>
        <v>-7.110813850535963E-2</v>
      </c>
      <c r="X1375" s="12">
        <f t="shared" si="470"/>
        <v>-0.59728144439215058</v>
      </c>
      <c r="Y1375" s="35">
        <f t="shared" si="471"/>
        <v>-1.8442434148910059</v>
      </c>
      <c r="Z1375" s="2"/>
      <c r="AA1375" s="13">
        <v>1</v>
      </c>
      <c r="AB1375" s="13">
        <v>1</v>
      </c>
      <c r="AC1375" s="13">
        <v>1</v>
      </c>
      <c r="AD1375" s="13">
        <v>1</v>
      </c>
      <c r="AE1375" s="14">
        <v>1</v>
      </c>
      <c r="AF1375" s="15"/>
      <c r="AG1375" s="15"/>
      <c r="AH1375" s="15"/>
      <c r="AI1375" s="15"/>
      <c r="AJ1375" s="2"/>
      <c r="AK1375" s="1">
        <f t="shared" si="452"/>
        <v>2</v>
      </c>
      <c r="AL1375" s="1">
        <f t="shared" si="453"/>
        <v>2</v>
      </c>
      <c r="AM1375" s="1">
        <f t="shared" si="454"/>
        <v>0</v>
      </c>
      <c r="AN1375" s="1">
        <f t="shared" si="455"/>
        <v>1</v>
      </c>
      <c r="AO1375" s="1">
        <f t="shared" si="456"/>
        <v>-4</v>
      </c>
      <c r="AP1375" s="1">
        <f t="shared" si="457"/>
        <v>1</v>
      </c>
      <c r="AQ1375" s="1">
        <f t="shared" si="458"/>
        <v>0</v>
      </c>
      <c r="AR1375" s="1">
        <f t="shared" si="459"/>
        <v>0</v>
      </c>
      <c r="AS1375" s="1">
        <f t="shared" si="460"/>
        <v>0</v>
      </c>
      <c r="AT1375" s="1">
        <f t="shared" si="461"/>
        <v>0</v>
      </c>
      <c r="AU1375" s="1">
        <f t="shared" si="462"/>
        <v>0</v>
      </c>
      <c r="AV1375" s="1">
        <f t="shared" si="463"/>
        <v>0</v>
      </c>
      <c r="AW1375" s="1">
        <f t="shared" si="464"/>
        <v>0</v>
      </c>
      <c r="AX1375" s="1">
        <f t="shared" si="465"/>
        <v>0</v>
      </c>
      <c r="AY1375" s="1">
        <v>2</v>
      </c>
      <c r="AZ1375" s="1">
        <f t="shared" si="466"/>
        <v>1</v>
      </c>
      <c r="BA1375" s="1">
        <f t="shared" si="467"/>
        <v>2</v>
      </c>
      <c r="BB1375" s="16"/>
      <c r="BC1375" s="16"/>
      <c r="BD1375" s="16"/>
      <c r="BE1375" s="16"/>
      <c r="BF1375" s="17"/>
      <c r="BG1375" s="16"/>
      <c r="BH1375" s="16"/>
      <c r="BI1375" s="16"/>
      <c r="BJ1375" s="16"/>
      <c r="BK1375" s="16"/>
      <c r="BL1375" s="16"/>
      <c r="BM1375" s="16"/>
      <c r="BN1375" s="16"/>
    </row>
    <row r="1376" spans="1:66" x14ac:dyDescent="0.2">
      <c r="A1376" s="9" t="s">
        <v>485</v>
      </c>
      <c r="B1376" s="43" t="s">
        <v>2986</v>
      </c>
      <c r="C1376" s="9">
        <v>2</v>
      </c>
      <c r="D1376" s="9"/>
      <c r="E1376" s="9"/>
      <c r="F1376" s="9"/>
      <c r="G1376" s="9">
        <v>1</v>
      </c>
      <c r="H1376" s="10">
        <v>29.99</v>
      </c>
      <c r="I1376" s="11">
        <v>2.42</v>
      </c>
      <c r="J1376" s="9">
        <v>413</v>
      </c>
      <c r="K1376" s="2">
        <v>46.218530934660002</v>
      </c>
      <c r="L1376" s="11">
        <v>7.00537109375</v>
      </c>
      <c r="M1376" s="9">
        <v>1</v>
      </c>
      <c r="N1376" s="9">
        <v>1</v>
      </c>
      <c r="O1376" s="9">
        <v>1</v>
      </c>
      <c r="P1376" s="34">
        <v>1.8249557151300999</v>
      </c>
      <c r="Q1376" s="12">
        <v>1.0738228075068099</v>
      </c>
      <c r="R1376" s="12">
        <v>0.91603628811679105</v>
      </c>
      <c r="S1376" s="12">
        <v>0.81391275817203701</v>
      </c>
      <c r="T1376" s="35">
        <v>1.67642548438023</v>
      </c>
      <c r="U1376" s="34">
        <f t="shared" si="468"/>
        <v>0.86786145558861882</v>
      </c>
      <c r="V1376" s="12">
        <f t="shared" si="469"/>
        <v>0.10275595252136129</v>
      </c>
      <c r="W1376" s="12">
        <f t="shared" si="451"/>
        <v>-0.1265233441097206</v>
      </c>
      <c r="X1376" s="12">
        <f t="shared" si="470"/>
        <v>-0.29705393196568175</v>
      </c>
      <c r="Y1376" s="35">
        <f t="shared" si="471"/>
        <v>0.745388358047123</v>
      </c>
      <c r="Z1376" s="2"/>
      <c r="AA1376" s="13">
        <v>1</v>
      </c>
      <c r="AB1376" s="13">
        <v>1</v>
      </c>
      <c r="AC1376" s="13">
        <v>1</v>
      </c>
      <c r="AD1376" s="13">
        <v>1</v>
      </c>
      <c r="AE1376" s="14">
        <v>1</v>
      </c>
      <c r="AF1376" s="15"/>
      <c r="AG1376" s="15"/>
      <c r="AH1376" s="15"/>
      <c r="AI1376" s="15"/>
      <c r="AJ1376" s="2"/>
      <c r="AK1376" s="1">
        <f t="shared" si="452"/>
        <v>2</v>
      </c>
      <c r="AL1376" s="1">
        <f t="shared" si="453"/>
        <v>0</v>
      </c>
      <c r="AM1376" s="1">
        <f t="shared" si="454"/>
        <v>0</v>
      </c>
      <c r="AN1376" s="1">
        <f t="shared" si="455"/>
        <v>0</v>
      </c>
      <c r="AO1376" s="1">
        <f t="shared" si="456"/>
        <v>-2</v>
      </c>
      <c r="AP1376" s="1">
        <f t="shared" si="457"/>
        <v>0</v>
      </c>
      <c r="AQ1376" s="1">
        <f t="shared" si="458"/>
        <v>0</v>
      </c>
      <c r="AR1376" s="1">
        <f t="shared" si="459"/>
        <v>0</v>
      </c>
      <c r="AS1376" s="1">
        <f t="shared" si="460"/>
        <v>0</v>
      </c>
      <c r="AT1376" s="1">
        <f t="shared" si="461"/>
        <v>0</v>
      </c>
      <c r="AU1376" s="1">
        <f t="shared" si="462"/>
        <v>0</v>
      </c>
      <c r="AV1376" s="1">
        <f t="shared" si="463"/>
        <v>0</v>
      </c>
      <c r="AW1376" s="1">
        <f t="shared" si="464"/>
        <v>0</v>
      </c>
      <c r="AX1376" s="1">
        <f t="shared" si="465"/>
        <v>0</v>
      </c>
      <c r="AY1376" s="1">
        <v>5</v>
      </c>
      <c r="AZ1376" s="1">
        <f t="shared" si="466"/>
        <v>2</v>
      </c>
      <c r="BA1376" s="1">
        <f t="shared" si="467"/>
        <v>2</v>
      </c>
      <c r="BB1376" s="16"/>
      <c r="BC1376" s="16"/>
      <c r="BD1376" s="16"/>
      <c r="BE1376" s="16"/>
      <c r="BF1376" s="17"/>
      <c r="BG1376" s="16"/>
      <c r="BH1376" s="16"/>
      <c r="BI1376" s="16"/>
      <c r="BJ1376" s="16"/>
      <c r="BK1376" s="16"/>
      <c r="BL1376" s="16"/>
      <c r="BM1376" s="16"/>
      <c r="BN1376" s="16"/>
    </row>
    <row r="1377" spans="1:66" ht="21" x14ac:dyDescent="0.2">
      <c r="A1377" s="9" t="s">
        <v>542</v>
      </c>
      <c r="B1377" s="43" t="s">
        <v>2982</v>
      </c>
      <c r="C1377" s="9">
        <v>2</v>
      </c>
      <c r="D1377" s="9"/>
      <c r="E1377" s="9"/>
      <c r="F1377" s="9"/>
      <c r="G1377" s="9">
        <v>1</v>
      </c>
      <c r="H1377" s="10">
        <v>43.97</v>
      </c>
      <c r="I1377" s="11">
        <v>1.77</v>
      </c>
      <c r="J1377" s="9">
        <v>453</v>
      </c>
      <c r="K1377" s="2">
        <v>48.412885264660098</v>
      </c>
      <c r="L1377" s="11">
        <v>8.63134765625</v>
      </c>
      <c r="M1377" s="9">
        <v>1</v>
      </c>
      <c r="N1377" s="9">
        <v>1</v>
      </c>
      <c r="O1377" s="9">
        <v>1</v>
      </c>
      <c r="P1377" s="34">
        <v>0.94137597587075605</v>
      </c>
      <c r="Q1377" s="12">
        <v>0.74402287036682702</v>
      </c>
      <c r="R1377" s="12">
        <v>0.91039153888203905</v>
      </c>
      <c r="S1377" s="12">
        <v>0.67049010816752397</v>
      </c>
      <c r="T1377" s="35">
        <v>1.2480769809327501</v>
      </c>
      <c r="U1377" s="34">
        <f t="shared" si="468"/>
        <v>-8.7157059296330372E-2</v>
      </c>
      <c r="V1377" s="12">
        <f t="shared" si="469"/>
        <v>-0.42658112616469179</v>
      </c>
      <c r="W1377" s="12">
        <f t="shared" ref="W1377:W1408" si="472">LOG(R1377,2)</f>
        <v>-0.1354409454916011</v>
      </c>
      <c r="X1377" s="12">
        <f t="shared" si="470"/>
        <v>-0.57671204687831146</v>
      </c>
      <c r="Y1377" s="35">
        <f t="shared" si="471"/>
        <v>0.31970692184822275</v>
      </c>
      <c r="Z1377" s="2"/>
      <c r="AA1377" s="13">
        <v>1</v>
      </c>
      <c r="AB1377" s="13">
        <v>1</v>
      </c>
      <c r="AC1377" s="13">
        <v>1</v>
      </c>
      <c r="AD1377" s="13">
        <v>1</v>
      </c>
      <c r="AE1377" s="14">
        <v>1</v>
      </c>
      <c r="AF1377" s="15"/>
      <c r="AG1377" s="15"/>
      <c r="AH1377" s="15"/>
      <c r="AI1377" s="15"/>
      <c r="AJ1377" s="2"/>
      <c r="AK1377" s="1">
        <f t="shared" si="452"/>
        <v>0</v>
      </c>
      <c r="AL1377" s="1">
        <f t="shared" si="453"/>
        <v>0</v>
      </c>
      <c r="AM1377" s="1">
        <f t="shared" si="454"/>
        <v>0</v>
      </c>
      <c r="AN1377" s="1">
        <f t="shared" si="455"/>
        <v>0</v>
      </c>
      <c r="AO1377" s="1">
        <f t="shared" si="456"/>
        <v>0</v>
      </c>
      <c r="AP1377" s="1">
        <f t="shared" si="457"/>
        <v>0</v>
      </c>
      <c r="AQ1377" s="1">
        <f t="shared" si="458"/>
        <v>0</v>
      </c>
      <c r="AR1377" s="1">
        <f t="shared" si="459"/>
        <v>0</v>
      </c>
      <c r="AS1377" s="1">
        <f t="shared" si="460"/>
        <v>0</v>
      </c>
      <c r="AT1377" s="1">
        <f t="shared" si="461"/>
        <v>0</v>
      </c>
      <c r="AU1377" s="1">
        <f t="shared" si="462"/>
        <v>0</v>
      </c>
      <c r="AV1377" s="1">
        <f t="shared" si="463"/>
        <v>0</v>
      </c>
      <c r="AW1377" s="1">
        <f t="shared" si="464"/>
        <v>0</v>
      </c>
      <c r="AX1377" s="1">
        <f t="shared" si="465"/>
        <v>0</v>
      </c>
      <c r="AY1377" s="1">
        <v>5</v>
      </c>
      <c r="AZ1377" s="1">
        <f t="shared" si="466"/>
        <v>2</v>
      </c>
      <c r="BA1377" s="1">
        <f t="shared" si="467"/>
        <v>2</v>
      </c>
      <c r="BB1377" s="16"/>
      <c r="BC1377" s="16"/>
      <c r="BD1377" s="16"/>
      <c r="BE1377" s="16"/>
      <c r="BF1377" s="17"/>
      <c r="BG1377" s="16"/>
      <c r="BH1377" s="16"/>
      <c r="BI1377" s="16"/>
      <c r="BJ1377" s="16"/>
      <c r="BK1377" s="16"/>
      <c r="BL1377" s="16"/>
      <c r="BM1377" s="16"/>
      <c r="BN1377" s="16"/>
    </row>
    <row r="1378" spans="1:66" x14ac:dyDescent="0.2">
      <c r="A1378" s="9" t="s">
        <v>795</v>
      </c>
      <c r="B1378" s="43" t="s">
        <v>2642</v>
      </c>
      <c r="C1378" s="9">
        <v>2</v>
      </c>
      <c r="D1378" s="9"/>
      <c r="E1378" s="9"/>
      <c r="F1378" s="9"/>
      <c r="G1378" s="9">
        <v>1</v>
      </c>
      <c r="H1378" s="10">
        <v>39.700000000000003</v>
      </c>
      <c r="I1378" s="11">
        <v>3.38</v>
      </c>
      <c r="J1378" s="9">
        <v>296</v>
      </c>
      <c r="K1378" s="2">
        <v>33.407331784660002</v>
      </c>
      <c r="L1378" s="11">
        <v>6.44287109375</v>
      </c>
      <c r="M1378" s="9">
        <v>1</v>
      </c>
      <c r="N1378" s="9">
        <v>1</v>
      </c>
      <c r="O1378" s="9">
        <v>1</v>
      </c>
      <c r="P1378" s="34">
        <v>1.2540696818788699</v>
      </c>
      <c r="Q1378" s="12">
        <v>0.98268740527823994</v>
      </c>
      <c r="R1378" s="12">
        <v>0.90880977916096095</v>
      </c>
      <c r="S1378" s="12">
        <v>1.13278340229562</v>
      </c>
      <c r="T1378" s="35">
        <v>1.2588408472223001</v>
      </c>
      <c r="U1378" s="34">
        <f t="shared" si="468"/>
        <v>0.32661751313842674</v>
      </c>
      <c r="V1378" s="12">
        <f t="shared" si="469"/>
        <v>-2.5195529365148423E-2</v>
      </c>
      <c r="W1378" s="12">
        <f t="shared" si="472"/>
        <v>-0.13794973597883819</v>
      </c>
      <c r="X1378" s="12">
        <f t="shared" si="470"/>
        <v>0.17987203211438829</v>
      </c>
      <c r="Y1378" s="35">
        <f t="shared" si="471"/>
        <v>0.33209589748344059</v>
      </c>
      <c r="Z1378" s="2"/>
      <c r="AA1378" s="13">
        <v>1</v>
      </c>
      <c r="AB1378" s="13">
        <v>1</v>
      </c>
      <c r="AC1378" s="13">
        <v>1</v>
      </c>
      <c r="AD1378" s="13">
        <v>1</v>
      </c>
      <c r="AE1378" s="14">
        <v>1</v>
      </c>
      <c r="AF1378" s="15"/>
      <c r="AG1378" s="15"/>
      <c r="AH1378" s="15"/>
      <c r="AI1378" s="15"/>
      <c r="AJ1378" s="2"/>
      <c r="AK1378" s="1">
        <f t="shared" si="452"/>
        <v>0</v>
      </c>
      <c r="AL1378" s="1">
        <f t="shared" si="453"/>
        <v>0</v>
      </c>
      <c r="AM1378" s="1">
        <f t="shared" si="454"/>
        <v>0</v>
      </c>
      <c r="AN1378" s="1">
        <f t="shared" si="455"/>
        <v>0</v>
      </c>
      <c r="AO1378" s="1">
        <f t="shared" si="456"/>
        <v>0</v>
      </c>
      <c r="AP1378" s="1">
        <f t="shared" si="457"/>
        <v>0</v>
      </c>
      <c r="AQ1378" s="1">
        <f t="shared" si="458"/>
        <v>0</v>
      </c>
      <c r="AR1378" s="1">
        <f t="shared" si="459"/>
        <v>0</v>
      </c>
      <c r="AS1378" s="1">
        <f t="shared" si="460"/>
        <v>0</v>
      </c>
      <c r="AT1378" s="1">
        <f t="shared" si="461"/>
        <v>0</v>
      </c>
      <c r="AU1378" s="1">
        <f t="shared" si="462"/>
        <v>0</v>
      </c>
      <c r="AV1378" s="1">
        <f t="shared" si="463"/>
        <v>0</v>
      </c>
      <c r="AW1378" s="1">
        <f t="shared" si="464"/>
        <v>0</v>
      </c>
      <c r="AX1378" s="1">
        <f t="shared" si="465"/>
        <v>0</v>
      </c>
      <c r="AY1378" s="1">
        <v>5</v>
      </c>
      <c r="AZ1378" s="1">
        <f t="shared" si="466"/>
        <v>2</v>
      </c>
      <c r="BA1378" s="1">
        <f t="shared" si="467"/>
        <v>2</v>
      </c>
      <c r="BB1378" s="16"/>
      <c r="BC1378" s="16"/>
      <c r="BD1378" s="16"/>
      <c r="BE1378" s="16"/>
      <c r="BF1378" s="17"/>
      <c r="BG1378" s="16"/>
      <c r="BH1378" s="16"/>
      <c r="BI1378" s="16"/>
      <c r="BJ1378" s="16"/>
      <c r="BK1378" s="16"/>
      <c r="BL1378" s="16"/>
      <c r="BM1378" s="16"/>
      <c r="BN1378" s="16"/>
    </row>
    <row r="1379" spans="1:66" x14ac:dyDescent="0.2">
      <c r="A1379" s="9" t="s">
        <v>813</v>
      </c>
      <c r="B1379" s="43" t="s">
        <v>2639</v>
      </c>
      <c r="C1379" s="9">
        <v>2</v>
      </c>
      <c r="D1379" s="9"/>
      <c r="E1379" s="9"/>
      <c r="F1379" s="9"/>
      <c r="G1379" s="9">
        <v>1</v>
      </c>
      <c r="H1379" s="10">
        <v>73.22</v>
      </c>
      <c r="I1379" s="11">
        <v>2.3199999999999998</v>
      </c>
      <c r="J1379" s="9">
        <v>431</v>
      </c>
      <c r="K1379" s="2">
        <v>49.191807474659903</v>
      </c>
      <c r="L1379" s="11">
        <v>5.57958984375</v>
      </c>
      <c r="M1379" s="9">
        <v>1</v>
      </c>
      <c r="N1379" s="9">
        <v>1</v>
      </c>
      <c r="O1379" s="9">
        <v>1</v>
      </c>
      <c r="P1379" s="34">
        <v>1.0544086113787301</v>
      </c>
      <c r="Q1379" s="12">
        <v>0.97720634764891201</v>
      </c>
      <c r="R1379" s="12">
        <v>0.89699998266319803</v>
      </c>
      <c r="S1379" s="12">
        <v>0.68852717816494902</v>
      </c>
      <c r="T1379" s="35">
        <v>1.0643567352424601</v>
      </c>
      <c r="U1379" s="34">
        <f t="shared" si="468"/>
        <v>7.6434058029407642E-2</v>
      </c>
      <c r="V1379" s="12">
        <f t="shared" si="469"/>
        <v>-3.3264859923347732E-2</v>
      </c>
      <c r="W1379" s="12">
        <f t="shared" si="472"/>
        <v>-0.15682013762656996</v>
      </c>
      <c r="X1379" s="12">
        <f t="shared" si="470"/>
        <v>-0.53841449204503156</v>
      </c>
      <c r="Y1379" s="35">
        <f t="shared" si="471"/>
        <v>8.998177293262194E-2</v>
      </c>
      <c r="Z1379" s="2"/>
      <c r="AA1379" s="13">
        <v>1</v>
      </c>
      <c r="AB1379" s="13">
        <v>1</v>
      </c>
      <c r="AC1379" s="13">
        <v>1</v>
      </c>
      <c r="AD1379" s="13">
        <v>1</v>
      </c>
      <c r="AE1379" s="14">
        <v>1</v>
      </c>
      <c r="AF1379" s="15"/>
      <c r="AG1379" s="15"/>
      <c r="AH1379" s="15"/>
      <c r="AI1379" s="15"/>
      <c r="AJ1379" s="2"/>
      <c r="AK1379" s="1">
        <f t="shared" si="452"/>
        <v>0</v>
      </c>
      <c r="AL1379" s="1">
        <f t="shared" si="453"/>
        <v>0</v>
      </c>
      <c r="AM1379" s="1">
        <f t="shared" si="454"/>
        <v>0</v>
      </c>
      <c r="AN1379" s="1">
        <f t="shared" si="455"/>
        <v>0</v>
      </c>
      <c r="AO1379" s="1">
        <f t="shared" si="456"/>
        <v>0</v>
      </c>
      <c r="AP1379" s="1">
        <f t="shared" si="457"/>
        <v>0</v>
      </c>
      <c r="AQ1379" s="1">
        <f t="shared" si="458"/>
        <v>0</v>
      </c>
      <c r="AR1379" s="1">
        <f t="shared" si="459"/>
        <v>0</v>
      </c>
      <c r="AS1379" s="1">
        <f t="shared" si="460"/>
        <v>0</v>
      </c>
      <c r="AT1379" s="1">
        <f t="shared" si="461"/>
        <v>0</v>
      </c>
      <c r="AU1379" s="1">
        <f t="shared" si="462"/>
        <v>0</v>
      </c>
      <c r="AV1379" s="1">
        <f t="shared" si="463"/>
        <v>0</v>
      </c>
      <c r="AW1379" s="1">
        <f t="shared" si="464"/>
        <v>0</v>
      </c>
      <c r="AX1379" s="1">
        <f t="shared" si="465"/>
        <v>0</v>
      </c>
      <c r="AY1379" s="1">
        <v>5</v>
      </c>
      <c r="AZ1379" s="1">
        <f t="shared" si="466"/>
        <v>2</v>
      </c>
      <c r="BA1379" s="1">
        <f t="shared" si="467"/>
        <v>2</v>
      </c>
      <c r="BB1379" s="16"/>
      <c r="BC1379" s="16"/>
      <c r="BD1379" s="16"/>
      <c r="BE1379" s="16"/>
      <c r="BF1379" s="17"/>
      <c r="BG1379" s="16"/>
      <c r="BH1379" s="16"/>
      <c r="BI1379" s="16"/>
      <c r="BJ1379" s="16"/>
      <c r="BK1379" s="16"/>
      <c r="BL1379" s="16"/>
      <c r="BM1379" s="16"/>
      <c r="BN1379" s="16"/>
    </row>
    <row r="1380" spans="1:66" ht="21" x14ac:dyDescent="0.2">
      <c r="A1380" s="9" t="s">
        <v>86</v>
      </c>
      <c r="B1380" s="43" t="s">
        <v>2124</v>
      </c>
      <c r="C1380" s="9">
        <v>2</v>
      </c>
      <c r="D1380" s="9"/>
      <c r="E1380" s="9"/>
      <c r="F1380" s="9"/>
      <c r="G1380" s="9">
        <v>1</v>
      </c>
      <c r="H1380" s="10">
        <v>51.3</v>
      </c>
      <c r="I1380" s="11">
        <v>2.72</v>
      </c>
      <c r="J1380" s="9">
        <v>478</v>
      </c>
      <c r="K1380" s="2">
        <v>50.717146204659997</v>
      </c>
      <c r="L1380" s="11">
        <v>9.10009765625</v>
      </c>
      <c r="M1380" s="9">
        <v>1</v>
      </c>
      <c r="N1380" s="9">
        <v>1</v>
      </c>
      <c r="O1380" s="9">
        <v>1</v>
      </c>
      <c r="P1380" s="34">
        <v>1.1595068085247</v>
      </c>
      <c r="Q1380" s="12">
        <v>0.98903718980841604</v>
      </c>
      <c r="R1380" s="12">
        <v>0.896479391424856</v>
      </c>
      <c r="S1380" s="12">
        <v>1.02328154577251</v>
      </c>
      <c r="T1380" s="35">
        <v>1.1564456551403799</v>
      </c>
      <c r="U1380" s="34">
        <f t="shared" si="468"/>
        <v>0.21351129139054145</v>
      </c>
      <c r="V1380" s="12">
        <f t="shared" si="469"/>
        <v>-1.590332461741558E-2</v>
      </c>
      <c r="W1380" s="12">
        <f t="shared" si="472"/>
        <v>-0.15765767657999316</v>
      </c>
      <c r="X1380" s="12">
        <f t="shared" si="470"/>
        <v>3.3203142938385874E-2</v>
      </c>
      <c r="Y1380" s="35">
        <f t="shared" si="471"/>
        <v>0.20969747098781663</v>
      </c>
      <c r="Z1380" s="2"/>
      <c r="AA1380" s="13">
        <v>1</v>
      </c>
      <c r="AB1380" s="13">
        <v>1</v>
      </c>
      <c r="AC1380" s="13">
        <v>1</v>
      </c>
      <c r="AD1380" s="13">
        <v>1</v>
      </c>
      <c r="AE1380" s="14">
        <v>1</v>
      </c>
      <c r="AF1380" s="15"/>
      <c r="AG1380" s="15"/>
      <c r="AH1380" s="15"/>
      <c r="AI1380" s="15"/>
      <c r="AJ1380" s="2"/>
      <c r="AK1380" s="1">
        <f t="shared" si="452"/>
        <v>0</v>
      </c>
      <c r="AL1380" s="1">
        <f t="shared" si="453"/>
        <v>0</v>
      </c>
      <c r="AM1380" s="1">
        <f t="shared" si="454"/>
        <v>0</v>
      </c>
      <c r="AN1380" s="1">
        <f t="shared" si="455"/>
        <v>0</v>
      </c>
      <c r="AO1380" s="1">
        <f t="shared" si="456"/>
        <v>0</v>
      </c>
      <c r="AP1380" s="1">
        <f t="shared" si="457"/>
        <v>0</v>
      </c>
      <c r="AQ1380" s="1">
        <f t="shared" si="458"/>
        <v>0</v>
      </c>
      <c r="AR1380" s="1">
        <f t="shared" si="459"/>
        <v>0</v>
      </c>
      <c r="AS1380" s="1">
        <f t="shared" si="460"/>
        <v>0</v>
      </c>
      <c r="AT1380" s="1">
        <f t="shared" si="461"/>
        <v>0</v>
      </c>
      <c r="AU1380" s="1">
        <f t="shared" si="462"/>
        <v>0</v>
      </c>
      <c r="AV1380" s="1">
        <f t="shared" si="463"/>
        <v>0</v>
      </c>
      <c r="AW1380" s="1">
        <f t="shared" si="464"/>
        <v>0</v>
      </c>
      <c r="AX1380" s="1">
        <f t="shared" si="465"/>
        <v>0</v>
      </c>
      <c r="AY1380" s="1">
        <v>5</v>
      </c>
      <c r="AZ1380" s="1">
        <f t="shared" si="466"/>
        <v>2</v>
      </c>
      <c r="BA1380" s="1">
        <f t="shared" si="467"/>
        <v>2</v>
      </c>
      <c r="BB1380" s="16"/>
      <c r="BC1380" s="16"/>
      <c r="BD1380" s="16"/>
      <c r="BE1380" s="16"/>
      <c r="BF1380" s="17"/>
      <c r="BG1380" s="16"/>
      <c r="BH1380" s="16"/>
      <c r="BI1380" s="16"/>
      <c r="BJ1380" s="16"/>
      <c r="BK1380" s="16"/>
      <c r="BL1380" s="16"/>
      <c r="BM1380" s="16"/>
      <c r="BN1380" s="16"/>
    </row>
    <row r="1381" spans="1:66" x14ac:dyDescent="0.2">
      <c r="A1381" s="9" t="s">
        <v>1227</v>
      </c>
      <c r="B1381" s="43" t="s">
        <v>2981</v>
      </c>
      <c r="C1381" s="9">
        <v>2</v>
      </c>
      <c r="D1381" s="9"/>
      <c r="E1381" s="9"/>
      <c r="F1381" s="9"/>
      <c r="G1381" s="9">
        <v>1</v>
      </c>
      <c r="H1381" s="10">
        <v>35.270000000000003</v>
      </c>
      <c r="I1381" s="11">
        <v>0.78</v>
      </c>
      <c r="J1381" s="9">
        <v>902</v>
      </c>
      <c r="K1381" s="2">
        <v>101.36700753466</v>
      </c>
      <c r="L1381" s="11">
        <v>8.39697265625</v>
      </c>
      <c r="M1381" s="9">
        <v>1</v>
      </c>
      <c r="N1381" s="9">
        <v>1</v>
      </c>
      <c r="O1381" s="9">
        <v>1</v>
      </c>
      <c r="P1381" s="34">
        <v>0.90884028845449205</v>
      </c>
      <c r="Q1381" s="12">
        <v>0.63204533193131496</v>
      </c>
      <c r="R1381" s="12">
        <v>0.89432970652657995</v>
      </c>
      <c r="S1381" s="12">
        <v>0.87560052998935001</v>
      </c>
      <c r="T1381" s="35">
        <v>1.41841687891726</v>
      </c>
      <c r="U1381" s="34">
        <f t="shared" si="468"/>
        <v>-0.13790130464734413</v>
      </c>
      <c r="V1381" s="12">
        <f t="shared" si="469"/>
        <v>-0.66190005894208603</v>
      </c>
      <c r="W1381" s="12">
        <f t="shared" si="472"/>
        <v>-0.16112129672286399</v>
      </c>
      <c r="X1381" s="12">
        <f t="shared" si="470"/>
        <v>-0.19165526712412737</v>
      </c>
      <c r="Y1381" s="35">
        <f t="shared" si="471"/>
        <v>0.50428160927460508</v>
      </c>
      <c r="Z1381" s="2"/>
      <c r="AA1381" s="13">
        <v>1</v>
      </c>
      <c r="AB1381" s="13">
        <v>1</v>
      </c>
      <c r="AC1381" s="13">
        <v>1</v>
      </c>
      <c r="AD1381" s="13">
        <v>1</v>
      </c>
      <c r="AE1381" s="14">
        <v>1</v>
      </c>
      <c r="AF1381" s="15"/>
      <c r="AG1381" s="15"/>
      <c r="AH1381" s="15"/>
      <c r="AI1381" s="15"/>
      <c r="AJ1381" s="2"/>
      <c r="AK1381" s="1">
        <f t="shared" si="452"/>
        <v>0</v>
      </c>
      <c r="AL1381" s="1">
        <f t="shared" si="453"/>
        <v>1</v>
      </c>
      <c r="AM1381" s="1">
        <f t="shared" si="454"/>
        <v>0</v>
      </c>
      <c r="AN1381" s="1">
        <f t="shared" si="455"/>
        <v>0</v>
      </c>
      <c r="AO1381" s="1">
        <f t="shared" si="456"/>
        <v>-1</v>
      </c>
      <c r="AP1381" s="1">
        <f t="shared" si="457"/>
        <v>0</v>
      </c>
      <c r="AQ1381" s="1">
        <f t="shared" si="458"/>
        <v>0</v>
      </c>
      <c r="AR1381" s="1">
        <f t="shared" si="459"/>
        <v>0</v>
      </c>
      <c r="AS1381" s="1">
        <f t="shared" si="460"/>
        <v>0</v>
      </c>
      <c r="AT1381" s="1">
        <f t="shared" si="461"/>
        <v>0</v>
      </c>
      <c r="AU1381" s="1">
        <f t="shared" si="462"/>
        <v>0</v>
      </c>
      <c r="AV1381" s="1">
        <f t="shared" si="463"/>
        <v>0</v>
      </c>
      <c r="AW1381" s="1">
        <f t="shared" si="464"/>
        <v>0</v>
      </c>
      <c r="AX1381" s="1">
        <f t="shared" si="465"/>
        <v>0</v>
      </c>
      <c r="AY1381" s="1">
        <v>5</v>
      </c>
      <c r="AZ1381" s="1">
        <f t="shared" si="466"/>
        <v>2</v>
      </c>
      <c r="BA1381" s="1">
        <f t="shared" si="467"/>
        <v>2</v>
      </c>
      <c r="BB1381" s="16"/>
      <c r="BC1381" s="16"/>
      <c r="BD1381" s="16"/>
      <c r="BE1381" s="16"/>
      <c r="BF1381" s="17"/>
      <c r="BG1381" s="16"/>
      <c r="BH1381" s="16"/>
      <c r="BI1381" s="16"/>
      <c r="BJ1381" s="16"/>
      <c r="BK1381" s="16"/>
      <c r="BL1381" s="16"/>
      <c r="BM1381" s="16"/>
      <c r="BN1381" s="16"/>
    </row>
    <row r="1382" spans="1:66" ht="21" x14ac:dyDescent="0.2">
      <c r="A1382" s="9" t="s">
        <v>1116</v>
      </c>
      <c r="B1382" s="43" t="s">
        <v>2632</v>
      </c>
      <c r="C1382" s="9">
        <v>2</v>
      </c>
      <c r="D1382" s="9"/>
      <c r="E1382" s="9"/>
      <c r="F1382" s="9"/>
      <c r="G1382" s="9">
        <v>1</v>
      </c>
      <c r="H1382" s="10">
        <v>34.549999999999997</v>
      </c>
      <c r="I1382" s="11">
        <v>3.94</v>
      </c>
      <c r="J1382" s="9">
        <v>203</v>
      </c>
      <c r="K1382" s="2">
        <v>23.347435244660002</v>
      </c>
      <c r="L1382" s="11">
        <v>9.31982421875</v>
      </c>
      <c r="M1382" s="9">
        <v>1</v>
      </c>
      <c r="N1382" s="9">
        <v>1</v>
      </c>
      <c r="O1382" s="9">
        <v>1</v>
      </c>
      <c r="P1382" s="34">
        <v>0.39022153365238099</v>
      </c>
      <c r="Q1382" s="12">
        <v>1.9298643332029499</v>
      </c>
      <c r="R1382" s="12">
        <v>0.88631384749318098</v>
      </c>
      <c r="S1382" s="12">
        <v>0.82676289426698402</v>
      </c>
      <c r="T1382" s="35">
        <v>0.19945687002583701</v>
      </c>
      <c r="U1382" s="34">
        <f t="shared" si="468"/>
        <v>-1.3576347022907227</v>
      </c>
      <c r="V1382" s="12">
        <f t="shared" si="469"/>
        <v>0.94849943158932282</v>
      </c>
      <c r="W1382" s="12">
        <f t="shared" si="472"/>
        <v>-0.17411044120212232</v>
      </c>
      <c r="X1382" s="12">
        <f t="shared" si="470"/>
        <v>-0.27445445389646977</v>
      </c>
      <c r="Y1382" s="35">
        <f t="shared" si="471"/>
        <v>-2.3258512789001791</v>
      </c>
      <c r="Z1382" s="2"/>
      <c r="AA1382" s="13">
        <v>1</v>
      </c>
      <c r="AB1382" s="13">
        <v>1</v>
      </c>
      <c r="AC1382" s="13">
        <v>1</v>
      </c>
      <c r="AD1382" s="13">
        <v>1</v>
      </c>
      <c r="AE1382" s="14">
        <v>1</v>
      </c>
      <c r="AF1382" s="15"/>
      <c r="AG1382" s="15"/>
      <c r="AH1382" s="15"/>
      <c r="AI1382" s="15"/>
      <c r="AJ1382" s="2"/>
      <c r="AK1382" s="1">
        <f t="shared" si="452"/>
        <v>3</v>
      </c>
      <c r="AL1382" s="1">
        <f t="shared" si="453"/>
        <v>2</v>
      </c>
      <c r="AM1382" s="1">
        <f t="shared" si="454"/>
        <v>0</v>
      </c>
      <c r="AN1382" s="1">
        <f t="shared" si="455"/>
        <v>0</v>
      </c>
      <c r="AO1382" s="1">
        <f t="shared" si="456"/>
        <v>-4</v>
      </c>
      <c r="AP1382" s="1">
        <f t="shared" si="457"/>
        <v>1</v>
      </c>
      <c r="AQ1382" s="1">
        <f t="shared" si="458"/>
        <v>0</v>
      </c>
      <c r="AR1382" s="1">
        <f t="shared" si="459"/>
        <v>0</v>
      </c>
      <c r="AS1382" s="1">
        <f t="shared" si="460"/>
        <v>0</v>
      </c>
      <c r="AT1382" s="1">
        <f t="shared" si="461"/>
        <v>0</v>
      </c>
      <c r="AU1382" s="1">
        <f t="shared" si="462"/>
        <v>0</v>
      </c>
      <c r="AV1382" s="1">
        <f t="shared" si="463"/>
        <v>0</v>
      </c>
      <c r="AW1382" s="1">
        <f t="shared" si="464"/>
        <v>0</v>
      </c>
      <c r="AX1382" s="1">
        <f t="shared" si="465"/>
        <v>0</v>
      </c>
      <c r="AY1382" s="1">
        <v>2</v>
      </c>
      <c r="AZ1382" s="1">
        <f t="shared" si="466"/>
        <v>1</v>
      </c>
      <c r="BA1382" s="1">
        <f t="shared" si="467"/>
        <v>2</v>
      </c>
      <c r="BB1382" s="16"/>
      <c r="BC1382" s="16"/>
      <c r="BD1382" s="16"/>
      <c r="BE1382" s="16"/>
      <c r="BF1382" s="17"/>
      <c r="BG1382" s="16"/>
      <c r="BH1382" s="16"/>
      <c r="BI1382" s="16"/>
      <c r="BJ1382" s="16"/>
      <c r="BK1382" s="16"/>
      <c r="BL1382" s="16"/>
      <c r="BM1382" s="16"/>
      <c r="BN1382" s="16"/>
    </row>
    <row r="1383" spans="1:66" x14ac:dyDescent="0.2">
      <c r="A1383" s="9" t="s">
        <v>945</v>
      </c>
      <c r="B1383" s="43" t="s">
        <v>3223</v>
      </c>
      <c r="C1383" s="9">
        <v>2</v>
      </c>
      <c r="D1383" s="9"/>
      <c r="E1383" s="9"/>
      <c r="F1383" s="9"/>
      <c r="G1383" s="9">
        <v>2</v>
      </c>
      <c r="H1383" s="10">
        <v>51.02</v>
      </c>
      <c r="I1383" s="11">
        <v>1.39</v>
      </c>
      <c r="J1383" s="9">
        <v>1222</v>
      </c>
      <c r="K1383" s="2">
        <v>134.04930636466</v>
      </c>
      <c r="L1383" s="11">
        <v>5.66845703125</v>
      </c>
      <c r="M1383" s="9">
        <v>1</v>
      </c>
      <c r="N1383" s="9">
        <v>1</v>
      </c>
      <c r="O1383" s="9">
        <v>1</v>
      </c>
      <c r="P1383" s="34">
        <v>2.1393786203106901</v>
      </c>
      <c r="Q1383" s="12">
        <v>0.74679335630148203</v>
      </c>
      <c r="R1383" s="12">
        <v>0.87767007247046003</v>
      </c>
      <c r="S1383" s="12">
        <v>1.4318779274683899</v>
      </c>
      <c r="T1383" s="35">
        <v>2.82586723301376</v>
      </c>
      <c r="U1383" s="34">
        <f t="shared" si="468"/>
        <v>1.0971918286022695</v>
      </c>
      <c r="V1383" s="12">
        <f t="shared" si="469"/>
        <v>-0.42121900191556089</v>
      </c>
      <c r="W1383" s="12">
        <f t="shared" si="472"/>
        <v>-0.18824938093986623</v>
      </c>
      <c r="X1383" s="12">
        <f t="shared" si="470"/>
        <v>0.51790850311689829</v>
      </c>
      <c r="Y1383" s="35">
        <f t="shared" si="471"/>
        <v>1.4986936854976973</v>
      </c>
      <c r="Z1383" s="2"/>
      <c r="AA1383" s="13">
        <v>1</v>
      </c>
      <c r="AB1383" s="13">
        <v>1</v>
      </c>
      <c r="AC1383" s="13">
        <v>1</v>
      </c>
      <c r="AD1383" s="13">
        <v>1</v>
      </c>
      <c r="AE1383" s="14">
        <v>1</v>
      </c>
      <c r="AF1383" s="15"/>
      <c r="AG1383" s="15"/>
      <c r="AH1383" s="15"/>
      <c r="AI1383" s="15"/>
      <c r="AJ1383" s="2"/>
      <c r="AK1383" s="1">
        <f t="shared" si="452"/>
        <v>3</v>
      </c>
      <c r="AL1383" s="1">
        <f t="shared" si="453"/>
        <v>0</v>
      </c>
      <c r="AM1383" s="1">
        <f t="shared" si="454"/>
        <v>0</v>
      </c>
      <c r="AN1383" s="1">
        <f t="shared" si="455"/>
        <v>1</v>
      </c>
      <c r="AO1383" s="1">
        <f t="shared" si="456"/>
        <v>-4</v>
      </c>
      <c r="AP1383" s="1">
        <f t="shared" si="457"/>
        <v>0</v>
      </c>
      <c r="AQ1383" s="1">
        <f t="shared" si="458"/>
        <v>0</v>
      </c>
      <c r="AR1383" s="1">
        <f t="shared" si="459"/>
        <v>0</v>
      </c>
      <c r="AS1383" s="1">
        <f t="shared" si="460"/>
        <v>0</v>
      </c>
      <c r="AT1383" s="1">
        <f t="shared" si="461"/>
        <v>0</v>
      </c>
      <c r="AU1383" s="1">
        <f t="shared" si="462"/>
        <v>0</v>
      </c>
      <c r="AV1383" s="1">
        <f t="shared" si="463"/>
        <v>0</v>
      </c>
      <c r="AW1383" s="1">
        <f t="shared" si="464"/>
        <v>0</v>
      </c>
      <c r="AX1383" s="1">
        <f t="shared" si="465"/>
        <v>0</v>
      </c>
      <c r="AY1383" s="1">
        <v>5</v>
      </c>
      <c r="AZ1383" s="1">
        <f t="shared" si="466"/>
        <v>2</v>
      </c>
      <c r="BA1383" s="1">
        <f t="shared" si="467"/>
        <v>2</v>
      </c>
      <c r="BB1383" s="16"/>
      <c r="BC1383" s="16"/>
      <c r="BD1383" s="16"/>
      <c r="BE1383" s="16"/>
      <c r="BF1383" s="17"/>
      <c r="BG1383" s="16"/>
      <c r="BH1383" s="16"/>
      <c r="BI1383" s="16"/>
      <c r="BJ1383" s="16"/>
      <c r="BK1383" s="16"/>
      <c r="BL1383" s="16"/>
      <c r="BM1383" s="16"/>
      <c r="BN1383" s="16"/>
    </row>
    <row r="1384" spans="1:66" x14ac:dyDescent="0.2">
      <c r="A1384" s="9" t="s">
        <v>301</v>
      </c>
      <c r="B1384" s="43" t="s">
        <v>2978</v>
      </c>
      <c r="C1384" s="9">
        <v>2</v>
      </c>
      <c r="D1384" s="9"/>
      <c r="E1384" s="9"/>
      <c r="F1384" s="9"/>
      <c r="G1384" s="9">
        <v>1</v>
      </c>
      <c r="H1384" s="10">
        <v>26.3</v>
      </c>
      <c r="I1384" s="11">
        <v>3.2</v>
      </c>
      <c r="J1384" s="9">
        <v>406</v>
      </c>
      <c r="K1384" s="2">
        <v>45.645691314660098</v>
      </c>
      <c r="L1384" s="11">
        <v>9.26123046875</v>
      </c>
      <c r="M1384" s="9">
        <v>1</v>
      </c>
      <c r="N1384" s="9">
        <v>1</v>
      </c>
      <c r="O1384" s="9">
        <v>1</v>
      </c>
      <c r="P1384" s="34">
        <v>0.75479170673919005</v>
      </c>
      <c r="Q1384" s="12">
        <v>1.35199652101757</v>
      </c>
      <c r="R1384" s="12">
        <v>0.84017694901843598</v>
      </c>
      <c r="S1384" s="12">
        <v>0.64385974606010099</v>
      </c>
      <c r="T1384" s="35">
        <v>0.55070128969609899</v>
      </c>
      <c r="U1384" s="34">
        <f t="shared" si="468"/>
        <v>-0.40584952344870429</v>
      </c>
      <c r="V1384" s="12">
        <f t="shared" si="469"/>
        <v>0.43509143925533633</v>
      </c>
      <c r="W1384" s="12">
        <f t="shared" si="472"/>
        <v>-0.25123489010671091</v>
      </c>
      <c r="X1384" s="12">
        <f t="shared" si="470"/>
        <v>-0.63518163900170499</v>
      </c>
      <c r="Y1384" s="35">
        <f t="shared" si="471"/>
        <v>-0.86065810772417928</v>
      </c>
      <c r="Z1384" s="2"/>
      <c r="AA1384" s="13">
        <v>1</v>
      </c>
      <c r="AB1384" s="13">
        <v>1</v>
      </c>
      <c r="AC1384" s="13">
        <v>1</v>
      </c>
      <c r="AD1384" s="13">
        <v>1</v>
      </c>
      <c r="AE1384" s="14">
        <v>1</v>
      </c>
      <c r="AF1384" s="15"/>
      <c r="AG1384" s="15"/>
      <c r="AH1384" s="15"/>
      <c r="AI1384" s="15"/>
      <c r="AJ1384" s="2"/>
      <c r="AK1384" s="1">
        <f t="shared" si="452"/>
        <v>0</v>
      </c>
      <c r="AL1384" s="1">
        <f t="shared" si="453"/>
        <v>1</v>
      </c>
      <c r="AM1384" s="1">
        <f t="shared" si="454"/>
        <v>0</v>
      </c>
      <c r="AN1384" s="1">
        <f t="shared" si="455"/>
        <v>1</v>
      </c>
      <c r="AO1384" s="1">
        <f t="shared" si="456"/>
        <v>-1</v>
      </c>
      <c r="AP1384" s="1">
        <f t="shared" si="457"/>
        <v>1</v>
      </c>
      <c r="AQ1384" s="1">
        <f t="shared" si="458"/>
        <v>0</v>
      </c>
      <c r="AR1384" s="1">
        <f t="shared" si="459"/>
        <v>0</v>
      </c>
      <c r="AS1384" s="1">
        <f t="shared" si="460"/>
        <v>0</v>
      </c>
      <c r="AT1384" s="1">
        <f t="shared" si="461"/>
        <v>0</v>
      </c>
      <c r="AU1384" s="1">
        <f t="shared" si="462"/>
        <v>0</v>
      </c>
      <c r="AV1384" s="1">
        <f t="shared" si="463"/>
        <v>0</v>
      </c>
      <c r="AW1384" s="1">
        <f t="shared" si="464"/>
        <v>0</v>
      </c>
      <c r="AX1384" s="1">
        <f t="shared" si="465"/>
        <v>0</v>
      </c>
      <c r="AY1384" s="1">
        <v>2</v>
      </c>
      <c r="AZ1384" s="1">
        <f t="shared" si="466"/>
        <v>1</v>
      </c>
      <c r="BA1384" s="1">
        <f t="shared" si="467"/>
        <v>2</v>
      </c>
      <c r="BB1384" s="16"/>
      <c r="BC1384" s="16"/>
      <c r="BD1384" s="16"/>
      <c r="BE1384" s="16"/>
      <c r="BF1384" s="17"/>
      <c r="BG1384" s="16"/>
      <c r="BH1384" s="16"/>
      <c r="BI1384" s="16"/>
      <c r="BJ1384" s="16"/>
      <c r="BK1384" s="16"/>
      <c r="BL1384" s="16"/>
      <c r="BM1384" s="16"/>
      <c r="BN1384" s="16"/>
    </row>
    <row r="1385" spans="1:66" x14ac:dyDescent="0.2">
      <c r="A1385" s="9" t="s">
        <v>65</v>
      </c>
      <c r="B1385" s="43" t="s">
        <v>3143</v>
      </c>
      <c r="C1385" s="9">
        <v>2</v>
      </c>
      <c r="D1385" s="9"/>
      <c r="E1385" s="9"/>
      <c r="F1385" s="9"/>
      <c r="G1385" s="9">
        <v>1</v>
      </c>
      <c r="H1385" s="10">
        <v>33.369999999999997</v>
      </c>
      <c r="I1385" s="11">
        <v>5.36</v>
      </c>
      <c r="J1385" s="9">
        <v>261</v>
      </c>
      <c r="K1385" s="2">
        <v>29.797324394659999</v>
      </c>
      <c r="L1385" s="11">
        <v>5.55419921875</v>
      </c>
      <c r="M1385" s="9">
        <v>1</v>
      </c>
      <c r="N1385" s="9">
        <v>1</v>
      </c>
      <c r="O1385" s="9">
        <v>1</v>
      </c>
      <c r="P1385" s="34">
        <v>0.91783467830133303</v>
      </c>
      <c r="Q1385" s="12">
        <v>1.1777948590621199</v>
      </c>
      <c r="R1385" s="12">
        <v>0.82305628937994102</v>
      </c>
      <c r="S1385" s="12">
        <v>1.49800183161791</v>
      </c>
      <c r="T1385" s="35">
        <v>0.76870438077056602</v>
      </c>
      <c r="U1385" s="34">
        <f t="shared" si="468"/>
        <v>-0.12369377814784524</v>
      </c>
      <c r="V1385" s="12">
        <f t="shared" si="469"/>
        <v>0.23608828145518823</v>
      </c>
      <c r="W1385" s="12">
        <f t="shared" si="472"/>
        <v>-0.28093699397037253</v>
      </c>
      <c r="X1385" s="12">
        <f t="shared" si="470"/>
        <v>0.58303938779163067</v>
      </c>
      <c r="Y1385" s="35">
        <f t="shared" si="471"/>
        <v>-0.37949920462316611</v>
      </c>
      <c r="Z1385" s="2"/>
      <c r="AA1385" s="13">
        <v>1</v>
      </c>
      <c r="AB1385" s="13">
        <v>1</v>
      </c>
      <c r="AC1385" s="13">
        <v>1</v>
      </c>
      <c r="AD1385" s="13">
        <v>1</v>
      </c>
      <c r="AE1385" s="14">
        <v>1</v>
      </c>
      <c r="AF1385" s="15"/>
      <c r="AG1385" s="15"/>
      <c r="AH1385" s="15"/>
      <c r="AI1385" s="15"/>
      <c r="AJ1385" s="2"/>
      <c r="AK1385" s="1">
        <f t="shared" si="452"/>
        <v>0</v>
      </c>
      <c r="AL1385" s="1">
        <f t="shared" si="453"/>
        <v>0</v>
      </c>
      <c r="AM1385" s="1">
        <f t="shared" si="454"/>
        <v>0</v>
      </c>
      <c r="AN1385" s="1">
        <f t="shared" si="455"/>
        <v>1</v>
      </c>
      <c r="AO1385" s="1">
        <f t="shared" si="456"/>
        <v>0</v>
      </c>
      <c r="AP1385" s="1">
        <f t="shared" si="457"/>
        <v>1</v>
      </c>
      <c r="AQ1385" s="1">
        <f t="shared" si="458"/>
        <v>0</v>
      </c>
      <c r="AR1385" s="1">
        <f t="shared" si="459"/>
        <v>0</v>
      </c>
      <c r="AS1385" s="1">
        <f t="shared" si="460"/>
        <v>0</v>
      </c>
      <c r="AT1385" s="1">
        <f t="shared" si="461"/>
        <v>0</v>
      </c>
      <c r="AU1385" s="1">
        <f t="shared" si="462"/>
        <v>0</v>
      </c>
      <c r="AV1385" s="1">
        <f t="shared" si="463"/>
        <v>0</v>
      </c>
      <c r="AW1385" s="1">
        <f t="shared" si="464"/>
        <v>0</v>
      </c>
      <c r="AX1385" s="1">
        <f t="shared" si="465"/>
        <v>0</v>
      </c>
      <c r="AY1385" s="1">
        <v>2</v>
      </c>
      <c r="AZ1385" s="1">
        <f t="shared" si="466"/>
        <v>1</v>
      </c>
      <c r="BA1385" s="1">
        <f t="shared" si="467"/>
        <v>2</v>
      </c>
      <c r="BB1385" s="16"/>
      <c r="BC1385" s="16"/>
      <c r="BD1385" s="16"/>
      <c r="BE1385" s="16"/>
      <c r="BF1385" s="17"/>
      <c r="BG1385" s="16"/>
      <c r="BH1385" s="16"/>
      <c r="BI1385" s="16"/>
      <c r="BJ1385" s="16"/>
      <c r="BK1385" s="16"/>
      <c r="BL1385" s="16"/>
      <c r="BM1385" s="16"/>
      <c r="BN1385" s="16"/>
    </row>
    <row r="1386" spans="1:66" x14ac:dyDescent="0.2">
      <c r="A1386" s="9" t="s">
        <v>1143</v>
      </c>
      <c r="B1386" s="43" t="s">
        <v>2635</v>
      </c>
      <c r="C1386" s="9">
        <v>2</v>
      </c>
      <c r="D1386" s="9"/>
      <c r="E1386" s="9"/>
      <c r="F1386" s="9"/>
      <c r="G1386" s="9">
        <v>1</v>
      </c>
      <c r="H1386" s="10">
        <v>69.52</v>
      </c>
      <c r="I1386" s="11">
        <v>2.09</v>
      </c>
      <c r="J1386" s="9">
        <v>765</v>
      </c>
      <c r="K1386" s="2">
        <v>86.105258974660003</v>
      </c>
      <c r="L1386" s="11">
        <v>7.07861328125</v>
      </c>
      <c r="M1386" s="9">
        <v>1</v>
      </c>
      <c r="N1386" s="9">
        <v>1</v>
      </c>
      <c r="O1386" s="9">
        <v>1</v>
      </c>
      <c r="P1386" s="34">
        <v>0.753628153759757</v>
      </c>
      <c r="Q1386" s="12">
        <v>0.80786854941081798</v>
      </c>
      <c r="R1386" s="12">
        <v>0.77022970673209301</v>
      </c>
      <c r="S1386" s="12">
        <v>0.79222849360002101</v>
      </c>
      <c r="T1386" s="35">
        <v>0.92019731343883504</v>
      </c>
      <c r="U1386" s="34">
        <f t="shared" si="468"/>
        <v>-0.40807523326616257</v>
      </c>
      <c r="V1386" s="12">
        <f t="shared" si="469"/>
        <v>-0.30780752782735077</v>
      </c>
      <c r="W1386" s="12">
        <f t="shared" si="472"/>
        <v>-0.37663932785662152</v>
      </c>
      <c r="X1386" s="12">
        <f t="shared" si="470"/>
        <v>-0.33601150417727998</v>
      </c>
      <c r="Y1386" s="35">
        <f t="shared" si="471"/>
        <v>-0.11998485045894919</v>
      </c>
      <c r="Z1386" s="2"/>
      <c r="AA1386" s="13">
        <v>1</v>
      </c>
      <c r="AB1386" s="13">
        <v>1</v>
      </c>
      <c r="AC1386" s="13">
        <v>1</v>
      </c>
      <c r="AD1386" s="13">
        <v>1</v>
      </c>
      <c r="AE1386" s="14">
        <v>1</v>
      </c>
      <c r="AF1386" s="15"/>
      <c r="AG1386" s="15"/>
      <c r="AH1386" s="15"/>
      <c r="AI1386" s="15"/>
      <c r="AJ1386" s="2"/>
      <c r="AK1386" s="1">
        <f t="shared" si="452"/>
        <v>0</v>
      </c>
      <c r="AL1386" s="1">
        <f t="shared" si="453"/>
        <v>0</v>
      </c>
      <c r="AM1386" s="1">
        <f t="shared" si="454"/>
        <v>0</v>
      </c>
      <c r="AN1386" s="1">
        <f t="shared" si="455"/>
        <v>0</v>
      </c>
      <c r="AO1386" s="1">
        <f t="shared" si="456"/>
        <v>0</v>
      </c>
      <c r="AP1386" s="1">
        <f t="shared" si="457"/>
        <v>0</v>
      </c>
      <c r="AQ1386" s="1">
        <f t="shared" si="458"/>
        <v>0</v>
      </c>
      <c r="AR1386" s="1">
        <f t="shared" si="459"/>
        <v>0</v>
      </c>
      <c r="AS1386" s="1">
        <f t="shared" si="460"/>
        <v>0</v>
      </c>
      <c r="AT1386" s="1">
        <f t="shared" si="461"/>
        <v>0</v>
      </c>
      <c r="AU1386" s="1">
        <f t="shared" si="462"/>
        <v>0</v>
      </c>
      <c r="AV1386" s="1">
        <f t="shared" si="463"/>
        <v>0</v>
      </c>
      <c r="AW1386" s="1">
        <f t="shared" si="464"/>
        <v>0</v>
      </c>
      <c r="AX1386" s="1">
        <f t="shared" si="465"/>
        <v>0</v>
      </c>
      <c r="AY1386" s="1">
        <v>5</v>
      </c>
      <c r="AZ1386" s="1">
        <f t="shared" si="466"/>
        <v>2</v>
      </c>
      <c r="BA1386" s="1">
        <f t="shared" si="467"/>
        <v>2</v>
      </c>
      <c r="BB1386" s="16"/>
      <c r="BC1386" s="16"/>
      <c r="BD1386" s="16"/>
      <c r="BE1386" s="16"/>
      <c r="BF1386" s="17"/>
      <c r="BG1386" s="16"/>
      <c r="BH1386" s="16"/>
      <c r="BI1386" s="16"/>
      <c r="BJ1386" s="16"/>
      <c r="BK1386" s="16"/>
      <c r="BL1386" s="16"/>
      <c r="BM1386" s="16"/>
      <c r="BN1386" s="16"/>
    </row>
    <row r="1387" spans="1:66" x14ac:dyDescent="0.2">
      <c r="A1387" s="9" t="s">
        <v>1053</v>
      </c>
      <c r="B1387" s="43" t="s">
        <v>2644</v>
      </c>
      <c r="C1387" s="9">
        <v>2</v>
      </c>
      <c r="D1387" s="9"/>
      <c r="E1387" s="9"/>
      <c r="F1387" s="9"/>
      <c r="G1387" s="9">
        <v>1</v>
      </c>
      <c r="H1387" s="10">
        <v>35.692403736906897</v>
      </c>
      <c r="I1387" s="11">
        <v>5.91</v>
      </c>
      <c r="J1387" s="9">
        <v>440</v>
      </c>
      <c r="K1387" s="2">
        <v>47.505497334660099</v>
      </c>
      <c r="L1387" s="11">
        <v>6.77099609375</v>
      </c>
      <c r="M1387" s="9">
        <v>1</v>
      </c>
      <c r="N1387" s="9">
        <v>2</v>
      </c>
      <c r="O1387" s="9">
        <v>2</v>
      </c>
      <c r="P1387" s="34">
        <v>1.5003450952553099</v>
      </c>
      <c r="Q1387" s="12">
        <v>0.81443207974106802</v>
      </c>
      <c r="R1387" s="12">
        <v>0.74182978497997998</v>
      </c>
      <c r="S1387" s="12">
        <v>1.09032830380165</v>
      </c>
      <c r="T1387" s="35">
        <v>1.8171920953527201</v>
      </c>
      <c r="U1387" s="34">
        <f t="shared" si="468"/>
        <v>0.58529437402229922</v>
      </c>
      <c r="V1387" s="12">
        <f t="shared" si="469"/>
        <v>-0.29613370590517485</v>
      </c>
      <c r="W1387" s="12">
        <f t="shared" si="472"/>
        <v>-0.43083990067781208</v>
      </c>
      <c r="X1387" s="12">
        <f t="shared" si="470"/>
        <v>0.12476260376481806</v>
      </c>
      <c r="Y1387" s="35">
        <f t="shared" si="471"/>
        <v>0.86171093490734063</v>
      </c>
      <c r="Z1387" s="2"/>
      <c r="AA1387" s="13">
        <v>1</v>
      </c>
      <c r="AB1387" s="13">
        <v>1</v>
      </c>
      <c r="AC1387" s="13">
        <v>1</v>
      </c>
      <c r="AD1387" s="13">
        <v>1</v>
      </c>
      <c r="AE1387" s="14">
        <v>1</v>
      </c>
      <c r="AF1387" s="15"/>
      <c r="AG1387" s="15"/>
      <c r="AH1387" s="15"/>
      <c r="AI1387" s="15"/>
      <c r="AJ1387" s="2"/>
      <c r="AK1387" s="1">
        <f t="shared" si="452"/>
        <v>2</v>
      </c>
      <c r="AL1387" s="1">
        <f t="shared" si="453"/>
        <v>0</v>
      </c>
      <c r="AM1387" s="1">
        <f t="shared" si="454"/>
        <v>0</v>
      </c>
      <c r="AN1387" s="1">
        <f t="shared" si="455"/>
        <v>0</v>
      </c>
      <c r="AO1387" s="1">
        <f t="shared" si="456"/>
        <v>-2</v>
      </c>
      <c r="AP1387" s="1">
        <f t="shared" si="457"/>
        <v>0</v>
      </c>
      <c r="AQ1387" s="1">
        <f t="shared" si="458"/>
        <v>0</v>
      </c>
      <c r="AR1387" s="1">
        <f t="shared" si="459"/>
        <v>0</v>
      </c>
      <c r="AS1387" s="1">
        <f t="shared" si="460"/>
        <v>0</v>
      </c>
      <c r="AT1387" s="1">
        <f t="shared" si="461"/>
        <v>0</v>
      </c>
      <c r="AU1387" s="1">
        <f t="shared" si="462"/>
        <v>0</v>
      </c>
      <c r="AV1387" s="1">
        <f t="shared" si="463"/>
        <v>0</v>
      </c>
      <c r="AW1387" s="1">
        <f t="shared" si="464"/>
        <v>0</v>
      </c>
      <c r="AX1387" s="1">
        <f t="shared" si="465"/>
        <v>0</v>
      </c>
      <c r="AY1387" s="1">
        <v>5</v>
      </c>
      <c r="AZ1387" s="1">
        <f t="shared" si="466"/>
        <v>2</v>
      </c>
      <c r="BA1387" s="1">
        <f t="shared" si="467"/>
        <v>2</v>
      </c>
      <c r="BB1387" s="16"/>
      <c r="BC1387" s="16"/>
      <c r="BD1387" s="16"/>
      <c r="BE1387" s="16"/>
      <c r="BF1387" s="17"/>
      <c r="BG1387" s="16"/>
      <c r="BH1387" s="16"/>
      <c r="BI1387" s="16"/>
      <c r="BJ1387" s="16"/>
      <c r="BK1387" s="16"/>
      <c r="BL1387" s="16"/>
      <c r="BM1387" s="16"/>
      <c r="BN1387" s="16"/>
    </row>
    <row r="1388" spans="1:66" ht="21" x14ac:dyDescent="0.2">
      <c r="A1388" s="9" t="s">
        <v>100</v>
      </c>
      <c r="B1388" s="43" t="s">
        <v>2634</v>
      </c>
      <c r="C1388" s="9">
        <v>2</v>
      </c>
      <c r="D1388" s="9"/>
      <c r="E1388" s="9"/>
      <c r="F1388" s="9"/>
      <c r="G1388" s="9">
        <v>1</v>
      </c>
      <c r="H1388" s="10">
        <v>69.799526986547605</v>
      </c>
      <c r="I1388" s="11">
        <v>3.17</v>
      </c>
      <c r="J1388" s="9">
        <v>631</v>
      </c>
      <c r="K1388" s="2">
        <v>71.644659314659904</v>
      </c>
      <c r="L1388" s="11">
        <v>4.65283203125</v>
      </c>
      <c r="M1388" s="9">
        <v>1</v>
      </c>
      <c r="N1388" s="9">
        <v>2</v>
      </c>
      <c r="O1388" s="9">
        <v>2</v>
      </c>
      <c r="P1388" s="34">
        <v>0.56809310170520899</v>
      </c>
      <c r="Q1388" s="12">
        <v>0.81564115066158605</v>
      </c>
      <c r="R1388" s="12">
        <v>0.73530121683001504</v>
      </c>
      <c r="S1388" s="12">
        <v>0.70844108775591397</v>
      </c>
      <c r="T1388" s="35">
        <v>0.68704460707337001</v>
      </c>
      <c r="U1388" s="34">
        <f t="shared" ref="U1388:U1423" si="473">LOG(P1388,2)</f>
        <v>-0.81580071029555901</v>
      </c>
      <c r="V1388" s="12">
        <f t="shared" ref="V1388:V1423" si="474">LOG(Q1388,2)</f>
        <v>-0.29399353096276559</v>
      </c>
      <c r="W1388" s="12">
        <f t="shared" si="472"/>
        <v>-0.44359272248263448</v>
      </c>
      <c r="X1388" s="12">
        <f t="shared" ref="X1388:X1423" si="475">LOG(S1388,2)</f>
        <v>-0.49728020777959953</v>
      </c>
      <c r="Y1388" s="35">
        <f t="shared" ref="Y1388:Y1423" si="476">LOG(T1388,2)</f>
        <v>-0.54152432435292941</v>
      </c>
      <c r="Z1388" s="2"/>
      <c r="AA1388" s="13">
        <v>1</v>
      </c>
      <c r="AB1388" s="13">
        <v>1</v>
      </c>
      <c r="AC1388" s="13">
        <v>1</v>
      </c>
      <c r="AD1388" s="13">
        <v>1</v>
      </c>
      <c r="AE1388" s="14">
        <v>1</v>
      </c>
      <c r="AF1388" s="15"/>
      <c r="AG1388" s="15"/>
      <c r="AH1388" s="15"/>
      <c r="AI1388" s="15"/>
      <c r="AJ1388" s="2"/>
      <c r="AK1388" s="1">
        <f t="shared" si="452"/>
        <v>1</v>
      </c>
      <c r="AL1388" s="1">
        <f t="shared" si="453"/>
        <v>0</v>
      </c>
      <c r="AM1388" s="1">
        <f t="shared" si="454"/>
        <v>0</v>
      </c>
      <c r="AN1388" s="1">
        <f t="shared" si="455"/>
        <v>0</v>
      </c>
      <c r="AO1388" s="1">
        <f t="shared" si="456"/>
        <v>0</v>
      </c>
      <c r="AP1388" s="1">
        <f t="shared" si="457"/>
        <v>1</v>
      </c>
      <c r="AQ1388" s="1">
        <f t="shared" si="458"/>
        <v>0</v>
      </c>
      <c r="AR1388" s="1">
        <f t="shared" si="459"/>
        <v>0</v>
      </c>
      <c r="AS1388" s="1">
        <f t="shared" si="460"/>
        <v>0</v>
      </c>
      <c r="AT1388" s="1">
        <f t="shared" si="461"/>
        <v>0</v>
      </c>
      <c r="AU1388" s="1">
        <f t="shared" si="462"/>
        <v>0</v>
      </c>
      <c r="AV1388" s="1">
        <f t="shared" si="463"/>
        <v>0</v>
      </c>
      <c r="AW1388" s="1">
        <f t="shared" si="464"/>
        <v>0</v>
      </c>
      <c r="AX1388" s="1">
        <f t="shared" si="465"/>
        <v>0</v>
      </c>
      <c r="AY1388" s="1">
        <v>2</v>
      </c>
      <c r="AZ1388" s="1">
        <f t="shared" si="466"/>
        <v>1</v>
      </c>
      <c r="BA1388" s="1">
        <f t="shared" si="467"/>
        <v>2</v>
      </c>
      <c r="BB1388" s="16"/>
      <c r="BC1388" s="16"/>
      <c r="BD1388" s="16"/>
      <c r="BE1388" s="16"/>
      <c r="BF1388" s="17"/>
      <c r="BG1388" s="16"/>
      <c r="BH1388" s="16"/>
      <c r="BI1388" s="16"/>
      <c r="BJ1388" s="16"/>
      <c r="BK1388" s="16"/>
      <c r="BL1388" s="16"/>
      <c r="BM1388" s="16"/>
      <c r="BN1388" s="16"/>
    </row>
    <row r="1389" spans="1:66" x14ac:dyDescent="0.2">
      <c r="A1389" s="9" t="s">
        <v>175</v>
      </c>
      <c r="B1389" s="43" t="s">
        <v>2983</v>
      </c>
      <c r="C1389" s="9">
        <v>2</v>
      </c>
      <c r="D1389" s="9"/>
      <c r="E1389" s="9"/>
      <c r="F1389" s="9"/>
      <c r="G1389" s="9">
        <v>1</v>
      </c>
      <c r="H1389" s="10">
        <v>41.1</v>
      </c>
      <c r="I1389" s="11">
        <v>1.23</v>
      </c>
      <c r="J1389" s="9">
        <v>1220</v>
      </c>
      <c r="K1389" s="2">
        <v>132.93101415466001</v>
      </c>
      <c r="L1389" s="11">
        <v>6.88818359375</v>
      </c>
      <c r="M1389" s="9">
        <v>1</v>
      </c>
      <c r="N1389" s="9">
        <v>1</v>
      </c>
      <c r="O1389" s="9">
        <v>1</v>
      </c>
      <c r="P1389" s="34">
        <v>1.0205487847298</v>
      </c>
      <c r="Q1389" s="12">
        <v>0.83256346191514197</v>
      </c>
      <c r="R1389" s="12">
        <v>0.72870709270629597</v>
      </c>
      <c r="S1389" s="12">
        <v>0.76598742863519498</v>
      </c>
      <c r="T1389" s="35">
        <v>1.20915220001075</v>
      </c>
      <c r="U1389" s="34">
        <f t="shared" si="473"/>
        <v>2.9345148373104566E-2</v>
      </c>
      <c r="V1389" s="12">
        <f t="shared" si="474"/>
        <v>-0.26436784948934894</v>
      </c>
      <c r="W1389" s="12">
        <f t="shared" si="472"/>
        <v>-0.45658906197697452</v>
      </c>
      <c r="X1389" s="12">
        <f t="shared" si="475"/>
        <v>-0.3846073800145316</v>
      </c>
      <c r="Y1389" s="35">
        <f t="shared" si="476"/>
        <v>0.27399585284231603</v>
      </c>
      <c r="Z1389" s="2"/>
      <c r="AA1389" s="13">
        <v>1</v>
      </c>
      <c r="AB1389" s="13">
        <v>1</v>
      </c>
      <c r="AC1389" s="13">
        <v>1</v>
      </c>
      <c r="AD1389" s="13">
        <v>1</v>
      </c>
      <c r="AE1389" s="14">
        <v>1</v>
      </c>
      <c r="AF1389" s="15"/>
      <c r="AG1389" s="15"/>
      <c r="AH1389" s="15"/>
      <c r="AI1389" s="15"/>
      <c r="AJ1389" s="2"/>
      <c r="AK1389" s="1">
        <f t="shared" si="452"/>
        <v>0</v>
      </c>
      <c r="AL1389" s="1">
        <f t="shared" si="453"/>
        <v>0</v>
      </c>
      <c r="AM1389" s="1">
        <f t="shared" si="454"/>
        <v>0</v>
      </c>
      <c r="AN1389" s="1">
        <f t="shared" si="455"/>
        <v>0</v>
      </c>
      <c r="AO1389" s="1">
        <f t="shared" si="456"/>
        <v>0</v>
      </c>
      <c r="AP1389" s="1">
        <f t="shared" si="457"/>
        <v>0</v>
      </c>
      <c r="AQ1389" s="1">
        <f t="shared" si="458"/>
        <v>0</v>
      </c>
      <c r="AR1389" s="1">
        <f t="shared" si="459"/>
        <v>0</v>
      </c>
      <c r="AS1389" s="1">
        <f t="shared" si="460"/>
        <v>0</v>
      </c>
      <c r="AT1389" s="1">
        <f t="shared" si="461"/>
        <v>0</v>
      </c>
      <c r="AU1389" s="1">
        <f t="shared" si="462"/>
        <v>0</v>
      </c>
      <c r="AV1389" s="1">
        <f t="shared" si="463"/>
        <v>0</v>
      </c>
      <c r="AW1389" s="1">
        <f t="shared" si="464"/>
        <v>0</v>
      </c>
      <c r="AX1389" s="1">
        <f t="shared" si="465"/>
        <v>0</v>
      </c>
      <c r="AY1389" s="1">
        <v>5</v>
      </c>
      <c r="AZ1389" s="1">
        <f t="shared" si="466"/>
        <v>2</v>
      </c>
      <c r="BA1389" s="1">
        <f t="shared" si="467"/>
        <v>2</v>
      </c>
      <c r="BB1389" s="16"/>
      <c r="BC1389" s="16"/>
      <c r="BD1389" s="16"/>
      <c r="BE1389" s="16"/>
      <c r="BF1389" s="17"/>
      <c r="BG1389" s="16"/>
      <c r="BH1389" s="16"/>
      <c r="BI1389" s="16"/>
      <c r="BJ1389" s="16"/>
      <c r="BK1389" s="16"/>
      <c r="BL1389" s="16"/>
      <c r="BM1389" s="16"/>
      <c r="BN1389" s="16"/>
    </row>
    <row r="1390" spans="1:66" x14ac:dyDescent="0.2">
      <c r="A1390" s="9" t="s">
        <v>1443</v>
      </c>
      <c r="B1390" s="43" t="s">
        <v>2116</v>
      </c>
      <c r="C1390" s="9">
        <v>2</v>
      </c>
      <c r="D1390" s="9"/>
      <c r="E1390" s="9"/>
      <c r="F1390" s="9"/>
      <c r="G1390" s="9">
        <v>1</v>
      </c>
      <c r="H1390" s="10">
        <v>49.96</v>
      </c>
      <c r="I1390" s="11">
        <v>3.19</v>
      </c>
      <c r="J1390" s="9">
        <v>313</v>
      </c>
      <c r="K1390" s="2">
        <v>34.771255864659999</v>
      </c>
      <c r="L1390" s="11">
        <v>5.60498046875</v>
      </c>
      <c r="M1390" s="9">
        <v>1</v>
      </c>
      <c r="N1390" s="9">
        <v>1</v>
      </c>
      <c r="O1390" s="9">
        <v>1</v>
      </c>
      <c r="P1390" s="34">
        <v>0.63350693284645998</v>
      </c>
      <c r="Q1390" s="12">
        <v>1.1353331558427699</v>
      </c>
      <c r="R1390" s="12">
        <v>0.70146492621832002</v>
      </c>
      <c r="S1390" s="12">
        <v>1.44598455830496</v>
      </c>
      <c r="T1390" s="35">
        <v>0.55041796319353198</v>
      </c>
      <c r="U1390" s="34">
        <f t="shared" si="473"/>
        <v>-0.65856768715746072</v>
      </c>
      <c r="V1390" s="12">
        <f t="shared" si="474"/>
        <v>0.18311570875380573</v>
      </c>
      <c r="W1390" s="12">
        <f t="shared" si="472"/>
        <v>-0.51155712509195617</v>
      </c>
      <c r="X1390" s="12">
        <f t="shared" si="475"/>
        <v>0.5320521458050691</v>
      </c>
      <c r="Y1390" s="35">
        <f t="shared" si="476"/>
        <v>-0.86140054093139817</v>
      </c>
      <c r="Z1390" s="2"/>
      <c r="AA1390" s="13">
        <v>1</v>
      </c>
      <c r="AB1390" s="13">
        <v>1</v>
      </c>
      <c r="AC1390" s="13">
        <v>1</v>
      </c>
      <c r="AD1390" s="13">
        <v>1</v>
      </c>
      <c r="AE1390" s="14">
        <v>1</v>
      </c>
      <c r="AF1390" s="15"/>
      <c r="AG1390" s="15"/>
      <c r="AH1390" s="15"/>
      <c r="AI1390" s="15"/>
      <c r="AJ1390" s="2"/>
      <c r="AK1390" s="1">
        <f t="shared" si="452"/>
        <v>1</v>
      </c>
      <c r="AL1390" s="1">
        <f t="shared" si="453"/>
        <v>0</v>
      </c>
      <c r="AM1390" s="1">
        <f t="shared" si="454"/>
        <v>0</v>
      </c>
      <c r="AN1390" s="1">
        <f t="shared" si="455"/>
        <v>1</v>
      </c>
      <c r="AO1390" s="1">
        <f t="shared" si="456"/>
        <v>-1</v>
      </c>
      <c r="AP1390" s="1">
        <f t="shared" si="457"/>
        <v>1</v>
      </c>
      <c r="AQ1390" s="1">
        <f t="shared" si="458"/>
        <v>0</v>
      </c>
      <c r="AR1390" s="1">
        <f t="shared" si="459"/>
        <v>0</v>
      </c>
      <c r="AS1390" s="1">
        <f t="shared" si="460"/>
        <v>0</v>
      </c>
      <c r="AT1390" s="1">
        <f t="shared" si="461"/>
        <v>0</v>
      </c>
      <c r="AU1390" s="1">
        <f t="shared" si="462"/>
        <v>0</v>
      </c>
      <c r="AV1390" s="1">
        <f t="shared" si="463"/>
        <v>0</v>
      </c>
      <c r="AW1390" s="1">
        <f t="shared" si="464"/>
        <v>0</v>
      </c>
      <c r="AX1390" s="1">
        <f t="shared" si="465"/>
        <v>0</v>
      </c>
      <c r="AY1390" s="1">
        <v>2</v>
      </c>
      <c r="AZ1390" s="1">
        <f t="shared" si="466"/>
        <v>1</v>
      </c>
      <c r="BA1390" s="1">
        <f t="shared" si="467"/>
        <v>2</v>
      </c>
      <c r="BB1390" s="16"/>
      <c r="BC1390" s="16"/>
      <c r="BD1390" s="16"/>
      <c r="BE1390" s="16"/>
      <c r="BF1390" s="17"/>
      <c r="BG1390" s="16"/>
      <c r="BH1390" s="16"/>
      <c r="BI1390" s="16"/>
      <c r="BJ1390" s="16"/>
      <c r="BK1390" s="16"/>
      <c r="BL1390" s="16"/>
      <c r="BM1390" s="16"/>
      <c r="BN1390" s="16"/>
    </row>
    <row r="1391" spans="1:66" x14ac:dyDescent="0.2">
      <c r="A1391" s="9" t="s">
        <v>700</v>
      </c>
      <c r="B1391" s="43" t="s">
        <v>2645</v>
      </c>
      <c r="C1391" s="9">
        <v>2</v>
      </c>
      <c r="D1391" s="9"/>
      <c r="E1391" s="9"/>
      <c r="F1391" s="9"/>
      <c r="G1391" s="9">
        <v>1</v>
      </c>
      <c r="H1391" s="10">
        <v>33</v>
      </c>
      <c r="I1391" s="11">
        <v>6.5</v>
      </c>
      <c r="J1391" s="9">
        <v>123</v>
      </c>
      <c r="K1391" s="2">
        <v>14.54256094466</v>
      </c>
      <c r="L1391" s="11">
        <v>11.04833984375</v>
      </c>
      <c r="M1391" s="9">
        <v>1</v>
      </c>
      <c r="N1391" s="9">
        <v>1</v>
      </c>
      <c r="O1391" s="9">
        <v>1</v>
      </c>
      <c r="P1391" s="34">
        <v>2.1145311325721301</v>
      </c>
      <c r="Q1391" s="12">
        <v>1.0240150637829799</v>
      </c>
      <c r="R1391" s="12">
        <v>0.69655216079061699</v>
      </c>
      <c r="S1391" s="12">
        <v>0.67832140047992795</v>
      </c>
      <c r="T1391" s="35">
        <v>2.0369120915691399</v>
      </c>
      <c r="U1391" s="34">
        <f t="shared" si="473"/>
        <v>1.0803378015475029</v>
      </c>
      <c r="V1391" s="12">
        <f t="shared" si="474"/>
        <v>3.4236938272633355E-2</v>
      </c>
      <c r="W1391" s="12">
        <f t="shared" si="472"/>
        <v>-0.52169670287019188</v>
      </c>
      <c r="X1391" s="12">
        <f t="shared" si="475"/>
        <v>-0.5599590855218044</v>
      </c>
      <c r="Y1391" s="35">
        <f t="shared" si="476"/>
        <v>1.026383718254732</v>
      </c>
      <c r="Z1391" s="2"/>
      <c r="AA1391" s="13">
        <v>1</v>
      </c>
      <c r="AB1391" s="13">
        <v>1</v>
      </c>
      <c r="AC1391" s="13">
        <v>1</v>
      </c>
      <c r="AD1391" s="13">
        <v>1</v>
      </c>
      <c r="AE1391" s="14">
        <v>1</v>
      </c>
      <c r="AF1391" s="15"/>
      <c r="AG1391" s="15"/>
      <c r="AH1391" s="15"/>
      <c r="AI1391" s="15"/>
      <c r="AJ1391" s="2"/>
      <c r="AK1391" s="1">
        <f t="shared" si="452"/>
        <v>3</v>
      </c>
      <c r="AL1391" s="1">
        <f t="shared" si="453"/>
        <v>0</v>
      </c>
      <c r="AM1391" s="1">
        <f t="shared" si="454"/>
        <v>0</v>
      </c>
      <c r="AN1391" s="1">
        <f t="shared" si="455"/>
        <v>0</v>
      </c>
      <c r="AO1391" s="1">
        <f t="shared" si="456"/>
        <v>-3</v>
      </c>
      <c r="AP1391" s="1">
        <f t="shared" si="457"/>
        <v>0</v>
      </c>
      <c r="AQ1391" s="1">
        <f t="shared" si="458"/>
        <v>0</v>
      </c>
      <c r="AR1391" s="1">
        <f t="shared" si="459"/>
        <v>0</v>
      </c>
      <c r="AS1391" s="1">
        <f t="shared" si="460"/>
        <v>0</v>
      </c>
      <c r="AT1391" s="1">
        <f t="shared" si="461"/>
        <v>0</v>
      </c>
      <c r="AU1391" s="1">
        <f t="shared" si="462"/>
        <v>0</v>
      </c>
      <c r="AV1391" s="1">
        <f t="shared" si="463"/>
        <v>0</v>
      </c>
      <c r="AW1391" s="1">
        <f t="shared" si="464"/>
        <v>0</v>
      </c>
      <c r="AX1391" s="1">
        <f t="shared" si="465"/>
        <v>0</v>
      </c>
      <c r="AY1391" s="1">
        <v>5</v>
      </c>
      <c r="AZ1391" s="1">
        <f t="shared" si="466"/>
        <v>2</v>
      </c>
      <c r="BA1391" s="1">
        <f t="shared" si="467"/>
        <v>2</v>
      </c>
      <c r="BB1391" s="16"/>
      <c r="BC1391" s="16"/>
      <c r="BD1391" s="16"/>
      <c r="BE1391" s="16"/>
      <c r="BF1391" s="17"/>
      <c r="BG1391" s="16"/>
      <c r="BH1391" s="16"/>
      <c r="BI1391" s="16"/>
      <c r="BJ1391" s="16"/>
      <c r="BK1391" s="16"/>
      <c r="BL1391" s="16"/>
      <c r="BM1391" s="16"/>
      <c r="BN1391" s="16"/>
    </row>
    <row r="1392" spans="1:66" ht="21" x14ac:dyDescent="0.2">
      <c r="A1392" s="9" t="s">
        <v>1289</v>
      </c>
      <c r="B1392" s="43" t="s">
        <v>2643</v>
      </c>
      <c r="C1392" s="9">
        <v>2</v>
      </c>
      <c r="D1392" s="9"/>
      <c r="E1392" s="9"/>
      <c r="F1392" s="9"/>
      <c r="G1392" s="9">
        <v>1</v>
      </c>
      <c r="H1392" s="10">
        <v>29.41</v>
      </c>
      <c r="I1392" s="11">
        <v>4.49</v>
      </c>
      <c r="J1392" s="9">
        <v>178</v>
      </c>
      <c r="K1392" s="2">
        <v>18.91340080466</v>
      </c>
      <c r="L1392" s="11">
        <v>7.48876953125</v>
      </c>
      <c r="M1392" s="9">
        <v>1</v>
      </c>
      <c r="N1392" s="9">
        <v>1</v>
      </c>
      <c r="O1392" s="9">
        <v>1</v>
      </c>
      <c r="P1392" s="34">
        <v>1.3045778212371899</v>
      </c>
      <c r="Q1392" s="12">
        <v>0.93543612214046401</v>
      </c>
      <c r="R1392" s="12">
        <v>0.67916591215013999</v>
      </c>
      <c r="S1392" s="12">
        <v>0.92934032602194105</v>
      </c>
      <c r="T1392" s="35">
        <v>1.37568943671564</v>
      </c>
      <c r="U1392" s="34">
        <f t="shared" si="473"/>
        <v>0.38358300698728914</v>
      </c>
      <c r="V1392" s="12">
        <f t="shared" si="474"/>
        <v>-9.6288954962327089E-2</v>
      </c>
      <c r="W1392" s="12">
        <f t="shared" si="472"/>
        <v>-0.55816404413256637</v>
      </c>
      <c r="X1392" s="12">
        <f t="shared" si="475"/>
        <v>-0.10572108412110848</v>
      </c>
      <c r="Y1392" s="35">
        <f t="shared" si="476"/>
        <v>0.46015481692948729</v>
      </c>
      <c r="Z1392" s="2"/>
      <c r="AA1392" s="13">
        <v>1</v>
      </c>
      <c r="AB1392" s="13">
        <v>1</v>
      </c>
      <c r="AC1392" s="13">
        <v>1</v>
      </c>
      <c r="AD1392" s="13">
        <v>1</v>
      </c>
      <c r="AE1392" s="14">
        <v>1</v>
      </c>
      <c r="AF1392" s="15"/>
      <c r="AG1392" s="15"/>
      <c r="AH1392" s="15"/>
      <c r="AI1392" s="15"/>
      <c r="AJ1392" s="2"/>
      <c r="AK1392" s="1">
        <f t="shared" si="452"/>
        <v>1</v>
      </c>
      <c r="AL1392" s="1">
        <f t="shared" si="453"/>
        <v>0</v>
      </c>
      <c r="AM1392" s="1">
        <f t="shared" si="454"/>
        <v>0</v>
      </c>
      <c r="AN1392" s="1">
        <f t="shared" si="455"/>
        <v>0</v>
      </c>
      <c r="AO1392" s="1">
        <f t="shared" si="456"/>
        <v>-1</v>
      </c>
      <c r="AP1392" s="1">
        <f t="shared" si="457"/>
        <v>0</v>
      </c>
      <c r="AQ1392" s="1">
        <f t="shared" si="458"/>
        <v>0</v>
      </c>
      <c r="AR1392" s="1">
        <f t="shared" si="459"/>
        <v>0</v>
      </c>
      <c r="AS1392" s="1">
        <f t="shared" si="460"/>
        <v>0</v>
      </c>
      <c r="AT1392" s="1">
        <f t="shared" si="461"/>
        <v>0</v>
      </c>
      <c r="AU1392" s="1">
        <f t="shared" si="462"/>
        <v>0</v>
      </c>
      <c r="AV1392" s="1">
        <f t="shared" si="463"/>
        <v>0</v>
      </c>
      <c r="AW1392" s="1">
        <f t="shared" si="464"/>
        <v>0</v>
      </c>
      <c r="AX1392" s="1">
        <f t="shared" si="465"/>
        <v>0</v>
      </c>
      <c r="AY1392" s="1">
        <v>5</v>
      </c>
      <c r="AZ1392" s="1">
        <f t="shared" si="466"/>
        <v>2</v>
      </c>
      <c r="BA1392" s="1">
        <f t="shared" si="467"/>
        <v>2</v>
      </c>
      <c r="BB1392" s="16"/>
      <c r="BC1392" s="16"/>
      <c r="BD1392" s="16"/>
      <c r="BE1392" s="16"/>
      <c r="BF1392" s="17"/>
      <c r="BG1392" s="16"/>
      <c r="BH1392" s="16"/>
      <c r="BI1392" s="16"/>
      <c r="BJ1392" s="16"/>
      <c r="BK1392" s="16"/>
      <c r="BL1392" s="16"/>
      <c r="BM1392" s="16"/>
      <c r="BN1392" s="16"/>
    </row>
    <row r="1393" spans="1:66" x14ac:dyDescent="0.2">
      <c r="A1393" s="9" t="s">
        <v>200</v>
      </c>
      <c r="B1393" s="43" t="s">
        <v>2977</v>
      </c>
      <c r="C1393" s="9">
        <v>2</v>
      </c>
      <c r="D1393" s="9"/>
      <c r="E1393" s="9"/>
      <c r="F1393" s="9"/>
      <c r="G1393" s="9">
        <v>1</v>
      </c>
      <c r="H1393" s="10">
        <v>48.015344174835001</v>
      </c>
      <c r="I1393" s="11">
        <v>6.64</v>
      </c>
      <c r="J1393" s="9">
        <v>301</v>
      </c>
      <c r="K1393" s="2">
        <v>34.212724164660003</v>
      </c>
      <c r="L1393" s="11">
        <v>7.59130859375</v>
      </c>
      <c r="M1393" s="9">
        <v>2</v>
      </c>
      <c r="N1393" s="9">
        <v>2</v>
      </c>
      <c r="O1393" s="9">
        <v>3</v>
      </c>
      <c r="P1393" s="34">
        <v>0.15419268933463801</v>
      </c>
      <c r="Q1393" s="12">
        <v>1.22544410687549</v>
      </c>
      <c r="R1393" s="12">
        <v>0.67222575743896495</v>
      </c>
      <c r="S1393" s="12">
        <v>1.23105908257256</v>
      </c>
      <c r="T1393" s="35">
        <v>0.124118015603095</v>
      </c>
      <c r="U1393" s="34">
        <f t="shared" si="473"/>
        <v>-2.6971937298334479</v>
      </c>
      <c r="V1393" s="12">
        <f t="shared" si="474"/>
        <v>0.2933046836560268</v>
      </c>
      <c r="W1393" s="12">
        <f t="shared" si="472"/>
        <v>-0.57298227194164719</v>
      </c>
      <c r="X1393" s="12">
        <f t="shared" si="475"/>
        <v>0.29990000316191007</v>
      </c>
      <c r="Y1393" s="35">
        <f t="shared" si="476"/>
        <v>-3.0102155585096053</v>
      </c>
      <c r="Z1393" s="2"/>
      <c r="AA1393" s="13">
        <v>1</v>
      </c>
      <c r="AB1393" s="13">
        <v>1</v>
      </c>
      <c r="AC1393" s="13">
        <v>1</v>
      </c>
      <c r="AD1393" s="13">
        <v>1</v>
      </c>
      <c r="AE1393" s="14">
        <v>1</v>
      </c>
      <c r="AF1393" s="15"/>
      <c r="AG1393" s="15"/>
      <c r="AH1393" s="15"/>
      <c r="AI1393" s="15"/>
      <c r="AJ1393" s="2"/>
      <c r="AK1393" s="1">
        <f t="shared" si="452"/>
        <v>4</v>
      </c>
      <c r="AL1393" s="1">
        <f t="shared" si="453"/>
        <v>0</v>
      </c>
      <c r="AM1393" s="1">
        <f t="shared" si="454"/>
        <v>0</v>
      </c>
      <c r="AN1393" s="1">
        <f t="shared" si="455"/>
        <v>0</v>
      </c>
      <c r="AO1393" s="1">
        <f t="shared" si="456"/>
        <v>-4</v>
      </c>
      <c r="AP1393" s="1">
        <f t="shared" si="457"/>
        <v>0</v>
      </c>
      <c r="AQ1393" s="1">
        <f t="shared" si="458"/>
        <v>0</v>
      </c>
      <c r="AR1393" s="1">
        <f t="shared" si="459"/>
        <v>0</v>
      </c>
      <c r="AS1393" s="1">
        <f t="shared" si="460"/>
        <v>0</v>
      </c>
      <c r="AT1393" s="1">
        <f t="shared" si="461"/>
        <v>0</v>
      </c>
      <c r="AU1393" s="1">
        <f t="shared" si="462"/>
        <v>0</v>
      </c>
      <c r="AV1393" s="1">
        <f t="shared" si="463"/>
        <v>0</v>
      </c>
      <c r="AW1393" s="1">
        <f t="shared" si="464"/>
        <v>0</v>
      </c>
      <c r="AX1393" s="1">
        <f t="shared" si="465"/>
        <v>1</v>
      </c>
      <c r="AY1393" s="1">
        <v>2</v>
      </c>
      <c r="AZ1393" s="1">
        <f t="shared" si="466"/>
        <v>1</v>
      </c>
      <c r="BA1393" s="1">
        <f t="shared" si="467"/>
        <v>2</v>
      </c>
      <c r="BB1393" s="16"/>
      <c r="BC1393" s="16"/>
      <c r="BD1393" s="16"/>
      <c r="BE1393" s="16"/>
      <c r="BF1393" s="17"/>
      <c r="BG1393" s="16"/>
      <c r="BH1393" s="16"/>
      <c r="BI1393" s="16"/>
      <c r="BJ1393" s="16"/>
      <c r="BK1393" s="16"/>
      <c r="BL1393" s="16"/>
      <c r="BM1393" s="16"/>
      <c r="BN1393" s="16"/>
    </row>
    <row r="1394" spans="1:66" x14ac:dyDescent="0.2">
      <c r="A1394" s="9" t="s">
        <v>712</v>
      </c>
      <c r="B1394" s="43" t="s">
        <v>2110</v>
      </c>
      <c r="C1394" s="9">
        <v>2</v>
      </c>
      <c r="D1394" s="9"/>
      <c r="E1394" s="9"/>
      <c r="F1394" s="9"/>
      <c r="G1394" s="9">
        <v>1</v>
      </c>
      <c r="H1394" s="10">
        <v>70.64</v>
      </c>
      <c r="I1394" s="11">
        <v>2.04</v>
      </c>
      <c r="J1394" s="9">
        <v>587</v>
      </c>
      <c r="K1394" s="2">
        <v>63.502307514660103</v>
      </c>
      <c r="L1394" s="11">
        <v>4.67822265625</v>
      </c>
      <c r="M1394" s="9">
        <v>1</v>
      </c>
      <c r="N1394" s="9">
        <v>1</v>
      </c>
      <c r="O1394" s="9">
        <v>1</v>
      </c>
      <c r="P1394" s="34">
        <v>0.163922744136419</v>
      </c>
      <c r="Q1394" s="12">
        <v>1.20925266820309</v>
      </c>
      <c r="R1394" s="12">
        <v>0.62192044583609496</v>
      </c>
      <c r="S1394" s="12">
        <v>0.76554776161962801</v>
      </c>
      <c r="T1394" s="35">
        <v>0.13371702613394801</v>
      </c>
      <c r="U1394" s="34">
        <f t="shared" si="473"/>
        <v>-2.6089120538951494</v>
      </c>
      <c r="V1394" s="12">
        <f t="shared" si="474"/>
        <v>0.2741157210784782</v>
      </c>
      <c r="W1394" s="12">
        <f t="shared" si="472"/>
        <v>-0.68519804787248484</v>
      </c>
      <c r="X1394" s="12">
        <f t="shared" si="475"/>
        <v>-0.38543570631674384</v>
      </c>
      <c r="Y1394" s="35">
        <f t="shared" si="476"/>
        <v>-2.9027449199937587</v>
      </c>
      <c r="Z1394" s="2"/>
      <c r="AA1394" s="13">
        <v>1</v>
      </c>
      <c r="AB1394" s="13">
        <v>1</v>
      </c>
      <c r="AC1394" s="13">
        <v>1</v>
      </c>
      <c r="AD1394" s="13">
        <v>1</v>
      </c>
      <c r="AE1394" s="14">
        <v>1</v>
      </c>
      <c r="AF1394" s="15"/>
      <c r="AG1394" s="15"/>
      <c r="AH1394" s="15"/>
      <c r="AI1394" s="15"/>
      <c r="AJ1394" s="2"/>
      <c r="AK1394" s="1">
        <f t="shared" si="452"/>
        <v>4</v>
      </c>
      <c r="AL1394" s="1">
        <f t="shared" si="453"/>
        <v>0</v>
      </c>
      <c r="AM1394" s="1">
        <f t="shared" si="454"/>
        <v>1</v>
      </c>
      <c r="AN1394" s="1">
        <f t="shared" si="455"/>
        <v>0</v>
      </c>
      <c r="AO1394" s="1">
        <f t="shared" si="456"/>
        <v>-4</v>
      </c>
      <c r="AP1394" s="1">
        <f t="shared" si="457"/>
        <v>1</v>
      </c>
      <c r="AQ1394" s="1">
        <f t="shared" si="458"/>
        <v>0</v>
      </c>
      <c r="AR1394" s="1">
        <f t="shared" si="459"/>
        <v>0</v>
      </c>
      <c r="AS1394" s="1">
        <f t="shared" si="460"/>
        <v>0</v>
      </c>
      <c r="AT1394" s="1">
        <f t="shared" si="461"/>
        <v>0</v>
      </c>
      <c r="AU1394" s="1">
        <f t="shared" si="462"/>
        <v>0</v>
      </c>
      <c r="AV1394" s="1">
        <f t="shared" si="463"/>
        <v>0</v>
      </c>
      <c r="AW1394" s="1">
        <f t="shared" si="464"/>
        <v>0</v>
      </c>
      <c r="AX1394" s="1">
        <f t="shared" si="465"/>
        <v>0</v>
      </c>
      <c r="AY1394" s="1">
        <v>2</v>
      </c>
      <c r="AZ1394" s="1">
        <f t="shared" si="466"/>
        <v>1</v>
      </c>
      <c r="BA1394" s="1">
        <f t="shared" si="467"/>
        <v>2</v>
      </c>
      <c r="BB1394" s="16"/>
      <c r="BC1394" s="16"/>
      <c r="BD1394" s="16"/>
      <c r="BE1394" s="16"/>
      <c r="BF1394" s="17"/>
      <c r="BG1394" s="16"/>
      <c r="BH1394" s="16"/>
      <c r="BI1394" s="16"/>
      <c r="BJ1394" s="16"/>
      <c r="BK1394" s="16"/>
      <c r="BL1394" s="16"/>
      <c r="BM1394" s="16"/>
      <c r="BN1394" s="16"/>
    </row>
    <row r="1395" spans="1:66" x14ac:dyDescent="0.2">
      <c r="A1395" s="9" t="s">
        <v>174</v>
      </c>
      <c r="B1395" s="43" t="s">
        <v>2117</v>
      </c>
      <c r="C1395" s="9">
        <v>2</v>
      </c>
      <c r="D1395" s="9"/>
      <c r="E1395" s="9"/>
      <c r="F1395" s="9"/>
      <c r="G1395" s="9">
        <v>1</v>
      </c>
      <c r="H1395" s="10">
        <v>31.54</v>
      </c>
      <c r="I1395" s="11">
        <v>1.06</v>
      </c>
      <c r="J1395" s="9">
        <v>941</v>
      </c>
      <c r="K1395" s="2">
        <v>106.85780024466</v>
      </c>
      <c r="L1395" s="11">
        <v>8.25048828125</v>
      </c>
      <c r="M1395" s="9">
        <v>1</v>
      </c>
      <c r="N1395" s="9">
        <v>1</v>
      </c>
      <c r="O1395" s="9">
        <v>1</v>
      </c>
      <c r="P1395" s="34">
        <v>0.67073585959085902</v>
      </c>
      <c r="Q1395" s="12">
        <v>1.67475833061312</v>
      </c>
      <c r="R1395" s="12">
        <v>0.57478134797765501</v>
      </c>
      <c r="S1395" s="12">
        <v>1.43553491104189</v>
      </c>
      <c r="T1395" s="35">
        <v>0.39506078908494502</v>
      </c>
      <c r="U1395" s="34">
        <f t="shared" si="473"/>
        <v>-0.57618335988264113</v>
      </c>
      <c r="V1395" s="12">
        <f t="shared" si="474"/>
        <v>0.74395292817910597</v>
      </c>
      <c r="W1395" s="12">
        <f t="shared" si="472"/>
        <v>-0.79891484870927543</v>
      </c>
      <c r="X1395" s="12">
        <f t="shared" si="475"/>
        <v>0.52158841614214946</v>
      </c>
      <c r="Y1395" s="35">
        <f t="shared" si="476"/>
        <v>-1.3398534330818845</v>
      </c>
      <c r="Z1395" s="2"/>
      <c r="AA1395" s="13">
        <v>1</v>
      </c>
      <c r="AB1395" s="13">
        <v>1</v>
      </c>
      <c r="AC1395" s="13">
        <v>1</v>
      </c>
      <c r="AD1395" s="13">
        <v>1</v>
      </c>
      <c r="AE1395" s="14">
        <v>1</v>
      </c>
      <c r="AF1395" s="15"/>
      <c r="AG1395" s="15"/>
      <c r="AH1395" s="15"/>
      <c r="AI1395" s="15"/>
      <c r="AJ1395" s="2"/>
      <c r="AK1395" s="1">
        <f t="shared" si="452"/>
        <v>0</v>
      </c>
      <c r="AL1395" s="1">
        <f t="shared" si="453"/>
        <v>2</v>
      </c>
      <c r="AM1395" s="1">
        <f t="shared" si="454"/>
        <v>1</v>
      </c>
      <c r="AN1395" s="1">
        <f t="shared" si="455"/>
        <v>1</v>
      </c>
      <c r="AO1395" s="1">
        <f t="shared" si="456"/>
        <v>-3</v>
      </c>
      <c r="AP1395" s="1">
        <f t="shared" si="457"/>
        <v>1</v>
      </c>
      <c r="AQ1395" s="1">
        <f t="shared" si="458"/>
        <v>0</v>
      </c>
      <c r="AR1395" s="1">
        <f t="shared" si="459"/>
        <v>0</v>
      </c>
      <c r="AS1395" s="1">
        <f t="shared" si="460"/>
        <v>0</v>
      </c>
      <c r="AT1395" s="1">
        <f t="shared" si="461"/>
        <v>0</v>
      </c>
      <c r="AU1395" s="1">
        <f t="shared" si="462"/>
        <v>0</v>
      </c>
      <c r="AV1395" s="1">
        <f t="shared" si="463"/>
        <v>0</v>
      </c>
      <c r="AW1395" s="1">
        <f t="shared" si="464"/>
        <v>0</v>
      </c>
      <c r="AX1395" s="1">
        <f t="shared" si="465"/>
        <v>0</v>
      </c>
      <c r="AY1395" s="1">
        <v>2</v>
      </c>
      <c r="AZ1395" s="1">
        <f t="shared" si="466"/>
        <v>1</v>
      </c>
      <c r="BA1395" s="1">
        <f t="shared" si="467"/>
        <v>2</v>
      </c>
      <c r="BB1395" s="16"/>
      <c r="BC1395" s="16"/>
      <c r="BD1395" s="16"/>
      <c r="BE1395" s="16"/>
      <c r="BF1395" s="17"/>
      <c r="BG1395" s="16"/>
      <c r="BH1395" s="16"/>
      <c r="BI1395" s="16"/>
      <c r="BJ1395" s="16"/>
      <c r="BK1395" s="16"/>
      <c r="BL1395" s="16"/>
      <c r="BM1395" s="16"/>
      <c r="BN1395" s="16"/>
    </row>
    <row r="1396" spans="1:66" x14ac:dyDescent="0.2">
      <c r="A1396" s="9" t="s">
        <v>558</v>
      </c>
      <c r="B1396" s="43" t="s">
        <v>2115</v>
      </c>
      <c r="C1396" s="9">
        <v>2</v>
      </c>
      <c r="D1396" s="9"/>
      <c r="E1396" s="9"/>
      <c r="F1396" s="9"/>
      <c r="G1396" s="9">
        <v>1</v>
      </c>
      <c r="H1396" s="10">
        <v>48.91</v>
      </c>
      <c r="I1396" s="11">
        <v>8.9600000000000009</v>
      </c>
      <c r="J1396" s="9">
        <v>212</v>
      </c>
      <c r="K1396" s="2">
        <v>24.526029644659999</v>
      </c>
      <c r="L1396" s="11">
        <v>8.61669921875</v>
      </c>
      <c r="M1396" s="9">
        <v>1</v>
      </c>
      <c r="N1396" s="9">
        <v>1</v>
      </c>
      <c r="O1396" s="9">
        <v>1</v>
      </c>
      <c r="P1396" s="34">
        <v>0.58932259789014196</v>
      </c>
      <c r="Q1396" s="12">
        <v>1.12330984403062</v>
      </c>
      <c r="R1396" s="12">
        <v>0.50673097341748996</v>
      </c>
      <c r="S1396" s="12">
        <v>1.0594895129189501</v>
      </c>
      <c r="T1396" s="35">
        <v>0.517509203496337</v>
      </c>
      <c r="U1396" s="34">
        <f t="shared" si="473"/>
        <v>-0.76287050672437162</v>
      </c>
      <c r="V1396" s="12">
        <f t="shared" si="474"/>
        <v>0.16775592310005991</v>
      </c>
      <c r="W1396" s="12">
        <f t="shared" si="472"/>
        <v>-0.98070808005865084</v>
      </c>
      <c r="X1396" s="12">
        <f t="shared" si="475"/>
        <v>8.3369307639575507E-2</v>
      </c>
      <c r="Y1396" s="35">
        <f t="shared" si="476"/>
        <v>-0.95034357484456755</v>
      </c>
      <c r="Z1396" s="2"/>
      <c r="AA1396" s="13">
        <v>1</v>
      </c>
      <c r="AB1396" s="13">
        <v>1</v>
      </c>
      <c r="AC1396" s="13">
        <v>1</v>
      </c>
      <c r="AD1396" s="13">
        <v>1</v>
      </c>
      <c r="AE1396" s="14">
        <v>1</v>
      </c>
      <c r="AF1396" s="15"/>
      <c r="AG1396" s="15"/>
      <c r="AH1396" s="15"/>
      <c r="AI1396" s="15"/>
      <c r="AJ1396" s="2"/>
      <c r="AK1396" s="1">
        <f t="shared" si="452"/>
        <v>1</v>
      </c>
      <c r="AL1396" s="1">
        <f t="shared" si="453"/>
        <v>0</v>
      </c>
      <c r="AM1396" s="1">
        <f t="shared" si="454"/>
        <v>1</v>
      </c>
      <c r="AN1396" s="1">
        <f t="shared" si="455"/>
        <v>0</v>
      </c>
      <c r="AO1396" s="1">
        <f t="shared" si="456"/>
        <v>-1</v>
      </c>
      <c r="AP1396" s="1">
        <f t="shared" si="457"/>
        <v>1</v>
      </c>
      <c r="AQ1396" s="1">
        <f t="shared" si="458"/>
        <v>0</v>
      </c>
      <c r="AR1396" s="1">
        <f t="shared" si="459"/>
        <v>0</v>
      </c>
      <c r="AS1396" s="1">
        <f t="shared" si="460"/>
        <v>0</v>
      </c>
      <c r="AT1396" s="1">
        <f t="shared" si="461"/>
        <v>0</v>
      </c>
      <c r="AU1396" s="1">
        <f t="shared" si="462"/>
        <v>0</v>
      </c>
      <c r="AV1396" s="1">
        <f t="shared" si="463"/>
        <v>0</v>
      </c>
      <c r="AW1396" s="1">
        <f t="shared" si="464"/>
        <v>0</v>
      </c>
      <c r="AX1396" s="1">
        <f t="shared" si="465"/>
        <v>0</v>
      </c>
      <c r="AY1396" s="1">
        <v>2</v>
      </c>
      <c r="AZ1396" s="1">
        <f t="shared" si="466"/>
        <v>1</v>
      </c>
      <c r="BA1396" s="1">
        <f t="shared" si="467"/>
        <v>2</v>
      </c>
      <c r="BB1396" s="16"/>
      <c r="BC1396" s="16"/>
      <c r="BD1396" s="16"/>
      <c r="BE1396" s="16"/>
      <c r="BF1396" s="17"/>
      <c r="BG1396" s="16"/>
      <c r="BH1396" s="16"/>
      <c r="BI1396" s="16"/>
      <c r="BJ1396" s="16"/>
      <c r="BK1396" s="16"/>
      <c r="BL1396" s="16"/>
      <c r="BM1396" s="16"/>
      <c r="BN1396" s="16"/>
    </row>
    <row r="1397" spans="1:66" x14ac:dyDescent="0.2">
      <c r="A1397" s="9" t="s">
        <v>1526</v>
      </c>
      <c r="B1397" s="43" t="s">
        <v>2987</v>
      </c>
      <c r="C1397" s="9">
        <v>1.4</v>
      </c>
      <c r="D1397" s="9"/>
      <c r="E1397" s="9"/>
      <c r="F1397" s="9"/>
      <c r="G1397" s="9">
        <v>1</v>
      </c>
      <c r="H1397" s="10">
        <v>115.39</v>
      </c>
      <c r="I1397" s="11">
        <v>11.05</v>
      </c>
      <c r="J1397" s="9">
        <v>172</v>
      </c>
      <c r="K1397" s="2">
        <v>19.718093474660002</v>
      </c>
      <c r="L1397" s="11">
        <v>7.86962890625</v>
      </c>
      <c r="M1397" s="9">
        <v>2</v>
      </c>
      <c r="N1397" s="9">
        <v>2</v>
      </c>
      <c r="O1397" s="9">
        <v>2</v>
      </c>
      <c r="P1397" s="34">
        <v>0.69330631383617802</v>
      </c>
      <c r="Q1397" s="12">
        <v>1.1524171289335601</v>
      </c>
      <c r="R1397" s="12">
        <v>1.2177592368524599</v>
      </c>
      <c r="S1397" s="12">
        <v>1.24013740152329</v>
      </c>
      <c r="T1397" s="35">
        <v>0.59344434862314099</v>
      </c>
      <c r="U1397" s="34">
        <f t="shared" si="473"/>
        <v>-0.52843519589439081</v>
      </c>
      <c r="V1397" s="12">
        <f t="shared" si="474"/>
        <v>0.20466300924444561</v>
      </c>
      <c r="W1397" s="12">
        <f t="shared" si="472"/>
        <v>0.28422892623785423</v>
      </c>
      <c r="X1397" s="12">
        <f t="shared" si="475"/>
        <v>0.31049997344638636</v>
      </c>
      <c r="Y1397" s="35">
        <f t="shared" si="476"/>
        <v>-0.75281535015897416</v>
      </c>
      <c r="Z1397" s="2"/>
      <c r="AA1397" s="13">
        <v>2</v>
      </c>
      <c r="AB1397" s="13">
        <v>2</v>
      </c>
      <c r="AC1397" s="13">
        <v>2</v>
      </c>
      <c r="AD1397" s="13">
        <v>2</v>
      </c>
      <c r="AE1397" s="14">
        <v>2</v>
      </c>
      <c r="AF1397" s="15">
        <v>1438.1989443576999</v>
      </c>
      <c r="AG1397" s="15">
        <v>88.4948167132153</v>
      </c>
      <c r="AH1397" s="15">
        <v>22.560719589588299</v>
      </c>
      <c r="AI1397" s="15">
        <v>51.689499823392403</v>
      </c>
      <c r="AJ1397" s="2">
        <v>11154.390909203499</v>
      </c>
      <c r="AK1397" s="1">
        <f t="shared" si="452"/>
        <v>0</v>
      </c>
      <c r="AL1397" s="1">
        <f t="shared" si="453"/>
        <v>0</v>
      </c>
      <c r="AM1397" s="1">
        <f t="shared" si="454"/>
        <v>0</v>
      </c>
      <c r="AN1397" s="1">
        <f t="shared" si="455"/>
        <v>0</v>
      </c>
      <c r="AO1397" s="1">
        <f t="shared" si="456"/>
        <v>-1</v>
      </c>
      <c r="AP1397" s="1">
        <f t="shared" si="457"/>
        <v>-1</v>
      </c>
      <c r="AQ1397" s="1">
        <f t="shared" si="458"/>
        <v>0</v>
      </c>
      <c r="AR1397" s="1">
        <f t="shared" si="459"/>
        <v>0</v>
      </c>
      <c r="AS1397" s="1">
        <f t="shared" si="460"/>
        <v>0</v>
      </c>
      <c r="AT1397" s="1">
        <f t="shared" si="461"/>
        <v>2</v>
      </c>
      <c r="AU1397" s="1">
        <f t="shared" si="462"/>
        <v>0</v>
      </c>
      <c r="AV1397" s="1">
        <f t="shared" si="463"/>
        <v>0</v>
      </c>
      <c r="AW1397" s="1">
        <f t="shared" si="464"/>
        <v>0.4</v>
      </c>
      <c r="AX1397" s="1">
        <f t="shared" si="465"/>
        <v>1</v>
      </c>
      <c r="AY1397" s="1">
        <v>2</v>
      </c>
      <c r="AZ1397" s="1">
        <f t="shared" si="466"/>
        <v>1</v>
      </c>
      <c r="BA1397" s="1">
        <f t="shared" si="467"/>
        <v>1.4</v>
      </c>
      <c r="BB1397" s="16"/>
      <c r="BC1397" s="16"/>
      <c r="BD1397" s="16"/>
      <c r="BE1397" s="16"/>
      <c r="BF1397" s="17"/>
      <c r="BG1397" s="16"/>
      <c r="BH1397" s="16"/>
      <c r="BI1397" s="16"/>
      <c r="BJ1397" s="16"/>
      <c r="BK1397" s="16"/>
      <c r="BL1397" s="16"/>
      <c r="BM1397" s="16"/>
      <c r="BN1397" s="16"/>
    </row>
    <row r="1398" spans="1:66" x14ac:dyDescent="0.2">
      <c r="A1398" s="9" t="s">
        <v>698</v>
      </c>
      <c r="B1398" s="43" t="s">
        <v>2137</v>
      </c>
      <c r="C1398" s="9">
        <v>1</v>
      </c>
      <c r="D1398" s="9"/>
      <c r="E1398" s="9"/>
      <c r="F1398" s="9"/>
      <c r="G1398" s="9">
        <v>1</v>
      </c>
      <c r="H1398" s="10">
        <v>40.614531170982097</v>
      </c>
      <c r="I1398" s="11">
        <v>0.67</v>
      </c>
      <c r="J1398" s="9">
        <v>2549</v>
      </c>
      <c r="K1398" s="2">
        <v>288.70666263466097</v>
      </c>
      <c r="L1398" s="11">
        <v>7.16650390625</v>
      </c>
      <c r="M1398" s="9">
        <v>1</v>
      </c>
      <c r="N1398" s="9">
        <v>1</v>
      </c>
      <c r="O1398" s="9">
        <v>3</v>
      </c>
      <c r="P1398" s="34">
        <v>1.14173329208062</v>
      </c>
      <c r="Q1398" s="12">
        <v>0.64317190180005801</v>
      </c>
      <c r="R1398" s="12">
        <v>1.25361989347478</v>
      </c>
      <c r="S1398" s="12">
        <v>1.2020379513209001</v>
      </c>
      <c r="T1398" s="35">
        <v>1.7510645249627199</v>
      </c>
      <c r="U1398" s="34">
        <f t="shared" si="473"/>
        <v>0.19122567773132981</v>
      </c>
      <c r="V1398" s="12">
        <f t="shared" si="474"/>
        <v>-0.63672371389784144</v>
      </c>
      <c r="W1398" s="12">
        <f t="shared" si="472"/>
        <v>0.32609997897999954</v>
      </c>
      <c r="X1398" s="12">
        <f t="shared" si="475"/>
        <v>0.26548244623056055</v>
      </c>
      <c r="Y1398" s="35">
        <f t="shared" si="476"/>
        <v>0.80823224660903503</v>
      </c>
      <c r="Z1398" s="2"/>
      <c r="AA1398" s="13">
        <v>1</v>
      </c>
      <c r="AB1398" s="13">
        <v>1</v>
      </c>
      <c r="AC1398" s="13">
        <v>1</v>
      </c>
      <c r="AD1398" s="13">
        <v>1</v>
      </c>
      <c r="AE1398" s="14">
        <v>1</v>
      </c>
      <c r="AF1398" s="15"/>
      <c r="AG1398" s="15"/>
      <c r="AH1398" s="15"/>
      <c r="AI1398" s="15"/>
      <c r="AJ1398" s="2"/>
      <c r="AK1398" s="1">
        <f t="shared" si="452"/>
        <v>0</v>
      </c>
      <c r="AL1398" s="1">
        <f t="shared" si="453"/>
        <v>1</v>
      </c>
      <c r="AM1398" s="1">
        <f t="shared" si="454"/>
        <v>0</v>
      </c>
      <c r="AN1398" s="1">
        <f t="shared" si="455"/>
        <v>0</v>
      </c>
      <c r="AO1398" s="1">
        <f t="shared" si="456"/>
        <v>-2</v>
      </c>
      <c r="AP1398" s="1">
        <f t="shared" si="457"/>
        <v>-1</v>
      </c>
      <c r="AQ1398" s="1">
        <f t="shared" si="458"/>
        <v>0</v>
      </c>
      <c r="AR1398" s="1">
        <f t="shared" si="459"/>
        <v>0</v>
      </c>
      <c r="AS1398" s="1">
        <f t="shared" si="460"/>
        <v>0</v>
      </c>
      <c r="AT1398" s="1">
        <f t="shared" si="461"/>
        <v>0</v>
      </c>
      <c r="AU1398" s="1">
        <f t="shared" si="462"/>
        <v>0</v>
      </c>
      <c r="AV1398" s="1">
        <f t="shared" si="463"/>
        <v>0</v>
      </c>
      <c r="AW1398" s="1">
        <f t="shared" si="464"/>
        <v>0</v>
      </c>
      <c r="AX1398" s="1">
        <f t="shared" si="465"/>
        <v>0</v>
      </c>
      <c r="AY1398" s="1">
        <v>5</v>
      </c>
      <c r="AZ1398" s="1">
        <f t="shared" si="466"/>
        <v>2</v>
      </c>
      <c r="BA1398" s="1">
        <f t="shared" si="467"/>
        <v>1</v>
      </c>
      <c r="BB1398" s="16"/>
      <c r="BC1398" s="16"/>
      <c r="BD1398" s="16"/>
      <c r="BE1398" s="16"/>
      <c r="BF1398" s="17"/>
      <c r="BG1398" s="16"/>
      <c r="BH1398" s="16"/>
      <c r="BI1398" s="16"/>
      <c r="BJ1398" s="16"/>
      <c r="BK1398" s="16"/>
      <c r="BL1398" s="16"/>
      <c r="BM1398" s="16"/>
      <c r="BN1398" s="16"/>
    </row>
    <row r="1399" spans="1:66" x14ac:dyDescent="0.2">
      <c r="A1399" s="9" t="s">
        <v>1507</v>
      </c>
      <c r="B1399" s="43" t="s">
        <v>2139</v>
      </c>
      <c r="C1399" s="9">
        <v>1</v>
      </c>
      <c r="D1399" s="9"/>
      <c r="E1399" s="9"/>
      <c r="F1399" s="9"/>
      <c r="G1399" s="9">
        <v>1</v>
      </c>
      <c r="H1399" s="10">
        <v>37.82</v>
      </c>
      <c r="I1399" s="11">
        <v>8.43</v>
      </c>
      <c r="J1399" s="9">
        <v>261</v>
      </c>
      <c r="K1399" s="2">
        <v>28.914472304659999</v>
      </c>
      <c r="L1399" s="11">
        <v>4.77978515625</v>
      </c>
      <c r="M1399" s="9">
        <v>1</v>
      </c>
      <c r="N1399" s="9">
        <v>1</v>
      </c>
      <c r="O1399" s="9">
        <v>1</v>
      </c>
      <c r="P1399" s="34">
        <v>1.3522721217731699</v>
      </c>
      <c r="Q1399" s="12">
        <v>0.85786418334244297</v>
      </c>
      <c r="R1399" s="12">
        <v>1.1769168128874401</v>
      </c>
      <c r="S1399" s="12">
        <v>0.92551108549120598</v>
      </c>
      <c r="T1399" s="35">
        <v>1.55492736493298</v>
      </c>
      <c r="U1399" s="34">
        <f t="shared" si="473"/>
        <v>0.43538549868305321</v>
      </c>
      <c r="V1399" s="12">
        <f t="shared" si="474"/>
        <v>-0.22117883589008652</v>
      </c>
      <c r="W1399" s="12">
        <f t="shared" si="472"/>
        <v>0.23501235106788462</v>
      </c>
      <c r="X1399" s="12">
        <f t="shared" si="475"/>
        <v>-0.11167782452418856</v>
      </c>
      <c r="Y1399" s="35">
        <f t="shared" si="476"/>
        <v>0.63684718955300257</v>
      </c>
      <c r="Z1399" s="2"/>
      <c r="AA1399" s="13">
        <v>1</v>
      </c>
      <c r="AB1399" s="13">
        <v>1</v>
      </c>
      <c r="AC1399" s="13">
        <v>1</v>
      </c>
      <c r="AD1399" s="13">
        <v>1</v>
      </c>
      <c r="AE1399" s="14">
        <v>1</v>
      </c>
      <c r="AF1399" s="15"/>
      <c r="AG1399" s="15"/>
      <c r="AH1399" s="15"/>
      <c r="AI1399" s="15"/>
      <c r="AJ1399" s="2"/>
      <c r="AK1399" s="1">
        <f t="shared" si="452"/>
        <v>1</v>
      </c>
      <c r="AL1399" s="1">
        <f t="shared" si="453"/>
        <v>0</v>
      </c>
      <c r="AM1399" s="1">
        <f t="shared" si="454"/>
        <v>0</v>
      </c>
      <c r="AN1399" s="1">
        <f t="shared" si="455"/>
        <v>0</v>
      </c>
      <c r="AO1399" s="1">
        <f t="shared" si="456"/>
        <v>-2</v>
      </c>
      <c r="AP1399" s="1">
        <f t="shared" si="457"/>
        <v>-1</v>
      </c>
      <c r="AQ1399" s="1">
        <f t="shared" si="458"/>
        <v>0</v>
      </c>
      <c r="AR1399" s="1">
        <f t="shared" si="459"/>
        <v>0</v>
      </c>
      <c r="AS1399" s="1">
        <f t="shared" si="460"/>
        <v>0</v>
      </c>
      <c r="AT1399" s="1">
        <f t="shared" si="461"/>
        <v>0</v>
      </c>
      <c r="AU1399" s="1">
        <f t="shared" si="462"/>
        <v>0</v>
      </c>
      <c r="AV1399" s="1">
        <f t="shared" si="463"/>
        <v>0</v>
      </c>
      <c r="AW1399" s="1">
        <f t="shared" si="464"/>
        <v>0</v>
      </c>
      <c r="AX1399" s="1">
        <f t="shared" si="465"/>
        <v>0</v>
      </c>
      <c r="AY1399" s="1">
        <v>5</v>
      </c>
      <c r="AZ1399" s="1">
        <f t="shared" si="466"/>
        <v>2</v>
      </c>
      <c r="BA1399" s="1">
        <f t="shared" si="467"/>
        <v>1</v>
      </c>
      <c r="BB1399" s="16"/>
      <c r="BC1399" s="16"/>
      <c r="BD1399" s="16"/>
      <c r="BE1399" s="16"/>
      <c r="BF1399" s="17"/>
      <c r="BG1399" s="16"/>
      <c r="BH1399" s="16"/>
      <c r="BI1399" s="16"/>
      <c r="BJ1399" s="16"/>
      <c r="BK1399" s="16"/>
      <c r="BL1399" s="16"/>
      <c r="BM1399" s="16"/>
      <c r="BN1399" s="16"/>
    </row>
    <row r="1400" spans="1:66" x14ac:dyDescent="0.2">
      <c r="A1400" s="9" t="s">
        <v>1397</v>
      </c>
      <c r="B1400" s="43" t="s">
        <v>2648</v>
      </c>
      <c r="C1400" s="9">
        <v>1</v>
      </c>
      <c r="D1400" s="9"/>
      <c r="E1400" s="9"/>
      <c r="F1400" s="9"/>
      <c r="G1400" s="9">
        <v>1</v>
      </c>
      <c r="H1400" s="10">
        <v>34.049999999999997</v>
      </c>
      <c r="I1400" s="11">
        <v>4.3099999999999996</v>
      </c>
      <c r="J1400" s="9">
        <v>325</v>
      </c>
      <c r="K1400" s="2">
        <v>35.955735124660002</v>
      </c>
      <c r="L1400" s="11">
        <v>9.08544921875</v>
      </c>
      <c r="M1400" s="9">
        <v>1</v>
      </c>
      <c r="N1400" s="9">
        <v>1</v>
      </c>
      <c r="O1400" s="9">
        <v>1</v>
      </c>
      <c r="P1400" s="34">
        <v>0.73429326926041105</v>
      </c>
      <c r="Q1400" s="12">
        <v>0.99069483754712895</v>
      </c>
      <c r="R1400" s="12">
        <v>1.17057829639719</v>
      </c>
      <c r="S1400" s="12">
        <v>1.0168454110585201</v>
      </c>
      <c r="T1400" s="35">
        <v>0.73112931138776605</v>
      </c>
      <c r="U1400" s="34">
        <f t="shared" si="473"/>
        <v>-0.4455717190043646</v>
      </c>
      <c r="V1400" s="12">
        <f t="shared" si="474"/>
        <v>-1.3487360539433925E-2</v>
      </c>
      <c r="W1400" s="12">
        <f t="shared" si="472"/>
        <v>0.22722143513011353</v>
      </c>
      <c r="X1400" s="12">
        <f t="shared" si="475"/>
        <v>2.4100365870549537E-2</v>
      </c>
      <c r="Y1400" s="35">
        <f t="shared" si="476"/>
        <v>-0.45180150348506809</v>
      </c>
      <c r="Z1400" s="2"/>
      <c r="AA1400" s="13">
        <v>1</v>
      </c>
      <c r="AB1400" s="13">
        <v>1</v>
      </c>
      <c r="AC1400" s="13">
        <v>1</v>
      </c>
      <c r="AD1400" s="13">
        <v>1</v>
      </c>
      <c r="AE1400" s="14">
        <v>1</v>
      </c>
      <c r="AF1400" s="15"/>
      <c r="AG1400" s="15"/>
      <c r="AH1400" s="15"/>
      <c r="AI1400" s="15"/>
      <c r="AJ1400" s="2"/>
      <c r="AK1400" s="1">
        <f t="shared" si="452"/>
        <v>0</v>
      </c>
      <c r="AL1400" s="1">
        <f t="shared" si="453"/>
        <v>0</v>
      </c>
      <c r="AM1400" s="1">
        <f t="shared" si="454"/>
        <v>0</v>
      </c>
      <c r="AN1400" s="1">
        <f t="shared" si="455"/>
        <v>0</v>
      </c>
      <c r="AO1400" s="1">
        <f t="shared" si="456"/>
        <v>0</v>
      </c>
      <c r="AP1400" s="1">
        <f t="shared" si="457"/>
        <v>0</v>
      </c>
      <c r="AQ1400" s="1">
        <f t="shared" si="458"/>
        <v>0</v>
      </c>
      <c r="AR1400" s="1">
        <f t="shared" si="459"/>
        <v>0</v>
      </c>
      <c r="AS1400" s="1">
        <f t="shared" si="460"/>
        <v>0</v>
      </c>
      <c r="AT1400" s="1">
        <f t="shared" si="461"/>
        <v>0</v>
      </c>
      <c r="AU1400" s="1">
        <f t="shared" si="462"/>
        <v>0</v>
      </c>
      <c r="AV1400" s="1">
        <f t="shared" si="463"/>
        <v>0</v>
      </c>
      <c r="AW1400" s="1">
        <f t="shared" si="464"/>
        <v>0</v>
      </c>
      <c r="AX1400" s="1">
        <f t="shared" si="465"/>
        <v>0</v>
      </c>
      <c r="AY1400" s="1">
        <v>2</v>
      </c>
      <c r="AZ1400" s="1">
        <f t="shared" si="466"/>
        <v>1</v>
      </c>
      <c r="BA1400" s="1">
        <f t="shared" si="467"/>
        <v>1</v>
      </c>
      <c r="BB1400" s="16"/>
      <c r="BC1400" s="16"/>
      <c r="BD1400" s="16"/>
      <c r="BE1400" s="16"/>
      <c r="BF1400" s="17"/>
      <c r="BG1400" s="16"/>
      <c r="BH1400" s="16"/>
      <c r="BI1400" s="16"/>
      <c r="BJ1400" s="16"/>
      <c r="BK1400" s="16"/>
      <c r="BL1400" s="16"/>
      <c r="BM1400" s="16"/>
      <c r="BN1400" s="16"/>
    </row>
    <row r="1401" spans="1:66" ht="21" x14ac:dyDescent="0.2">
      <c r="A1401" s="9" t="s">
        <v>1199</v>
      </c>
      <c r="B1401" s="43" t="s">
        <v>3222</v>
      </c>
      <c r="C1401" s="9">
        <v>1</v>
      </c>
      <c r="D1401" s="9"/>
      <c r="E1401" s="9"/>
      <c r="F1401" s="9"/>
      <c r="G1401" s="9">
        <v>1</v>
      </c>
      <c r="H1401" s="10">
        <v>36.94</v>
      </c>
      <c r="I1401" s="11">
        <v>13.73</v>
      </c>
      <c r="J1401" s="9">
        <v>51</v>
      </c>
      <c r="K1401" s="2">
        <v>5.8031912246599999</v>
      </c>
      <c r="L1401" s="11">
        <v>10.14013671875</v>
      </c>
      <c r="M1401" s="9">
        <v>1</v>
      </c>
      <c r="N1401" s="9">
        <v>1</v>
      </c>
      <c r="O1401" s="9">
        <v>1</v>
      </c>
      <c r="P1401" s="34">
        <v>1.18076841681399</v>
      </c>
      <c r="Q1401" s="12">
        <v>0.787711711890973</v>
      </c>
      <c r="R1401" s="12">
        <v>1.1265801838726099</v>
      </c>
      <c r="S1401" s="12">
        <v>0.81381582598463997</v>
      </c>
      <c r="T1401" s="35">
        <v>1.4786383753800201</v>
      </c>
      <c r="U1401" s="34">
        <f t="shared" si="473"/>
        <v>0.23972603782936508</v>
      </c>
      <c r="V1401" s="12">
        <f t="shared" si="474"/>
        <v>-0.34426036866259641</v>
      </c>
      <c r="W1401" s="12">
        <f t="shared" si="472"/>
        <v>0.17195000044285449</v>
      </c>
      <c r="X1401" s="12">
        <f t="shared" si="475"/>
        <v>-0.29722575862964368</v>
      </c>
      <c r="Y1401" s="35">
        <f t="shared" si="476"/>
        <v>0.56426926147183021</v>
      </c>
      <c r="Z1401" s="2"/>
      <c r="AA1401" s="13">
        <v>1</v>
      </c>
      <c r="AB1401" s="13">
        <v>1</v>
      </c>
      <c r="AC1401" s="13">
        <v>1</v>
      </c>
      <c r="AD1401" s="13">
        <v>1</v>
      </c>
      <c r="AE1401" s="14">
        <v>1</v>
      </c>
      <c r="AF1401" s="15"/>
      <c r="AG1401" s="15"/>
      <c r="AH1401" s="15"/>
      <c r="AI1401" s="15"/>
      <c r="AJ1401" s="2"/>
      <c r="AK1401" s="1">
        <f t="shared" si="452"/>
        <v>0</v>
      </c>
      <c r="AL1401" s="1">
        <f t="shared" si="453"/>
        <v>0</v>
      </c>
      <c r="AM1401" s="1">
        <f t="shared" si="454"/>
        <v>0</v>
      </c>
      <c r="AN1401" s="1">
        <f t="shared" si="455"/>
        <v>0</v>
      </c>
      <c r="AO1401" s="1">
        <f t="shared" si="456"/>
        <v>-1</v>
      </c>
      <c r="AP1401" s="1">
        <f t="shared" si="457"/>
        <v>-1</v>
      </c>
      <c r="AQ1401" s="1">
        <f t="shared" si="458"/>
        <v>0</v>
      </c>
      <c r="AR1401" s="1">
        <f t="shared" si="459"/>
        <v>0</v>
      </c>
      <c r="AS1401" s="1">
        <f t="shared" si="460"/>
        <v>0</v>
      </c>
      <c r="AT1401" s="1">
        <f t="shared" si="461"/>
        <v>0</v>
      </c>
      <c r="AU1401" s="1">
        <f t="shared" si="462"/>
        <v>0</v>
      </c>
      <c r="AV1401" s="1">
        <f t="shared" si="463"/>
        <v>0</v>
      </c>
      <c r="AW1401" s="1">
        <f t="shared" si="464"/>
        <v>0</v>
      </c>
      <c r="AX1401" s="1">
        <f t="shared" si="465"/>
        <v>0</v>
      </c>
      <c r="AY1401" s="1">
        <v>5</v>
      </c>
      <c r="AZ1401" s="1">
        <f t="shared" si="466"/>
        <v>2</v>
      </c>
      <c r="BA1401" s="1">
        <f t="shared" si="467"/>
        <v>1</v>
      </c>
      <c r="BB1401" s="16"/>
      <c r="BC1401" s="16"/>
      <c r="BD1401" s="16"/>
      <c r="BE1401" s="16"/>
      <c r="BF1401" s="17"/>
      <c r="BG1401" s="16"/>
      <c r="BH1401" s="16"/>
      <c r="BI1401" s="16"/>
      <c r="BJ1401" s="16"/>
      <c r="BK1401" s="16"/>
      <c r="BL1401" s="16"/>
      <c r="BM1401" s="16"/>
      <c r="BN1401" s="16"/>
    </row>
    <row r="1402" spans="1:66" x14ac:dyDescent="0.2">
      <c r="A1402" s="9" t="s">
        <v>388</v>
      </c>
      <c r="B1402" s="43" t="s">
        <v>2651</v>
      </c>
      <c r="C1402" s="9">
        <v>1</v>
      </c>
      <c r="D1402" s="9"/>
      <c r="E1402" s="9"/>
      <c r="F1402" s="9"/>
      <c r="G1402" s="9">
        <v>1</v>
      </c>
      <c r="H1402" s="10">
        <v>62.29</v>
      </c>
      <c r="I1402" s="11">
        <v>2.13</v>
      </c>
      <c r="J1402" s="9">
        <v>611</v>
      </c>
      <c r="K1402" s="2">
        <v>69.241240444660093</v>
      </c>
      <c r="L1402" s="11">
        <v>6.17626953125</v>
      </c>
      <c r="M1402" s="9">
        <v>1</v>
      </c>
      <c r="N1402" s="9">
        <v>1</v>
      </c>
      <c r="O1402" s="9">
        <v>1</v>
      </c>
      <c r="P1402" s="34">
        <v>1.06277736301901</v>
      </c>
      <c r="Q1402" s="12">
        <v>0.72757253070819505</v>
      </c>
      <c r="R1402" s="12">
        <v>1.11476599126342</v>
      </c>
      <c r="S1402" s="12">
        <v>1.10635125938888</v>
      </c>
      <c r="T1402" s="35">
        <v>1.4408890777293399</v>
      </c>
      <c r="U1402" s="34">
        <f t="shared" si="473"/>
        <v>8.7839404104003982E-2</v>
      </c>
      <c r="V1402" s="12">
        <f t="shared" si="474"/>
        <v>-0.45883701940642979</v>
      </c>
      <c r="W1402" s="12">
        <f t="shared" si="472"/>
        <v>0.15674089518979467</v>
      </c>
      <c r="X1402" s="12">
        <f t="shared" si="475"/>
        <v>0.14580950467148415</v>
      </c>
      <c r="Y1402" s="35">
        <f t="shared" si="476"/>
        <v>0.526959278490292</v>
      </c>
      <c r="Z1402" s="2"/>
      <c r="AA1402" s="13">
        <v>1</v>
      </c>
      <c r="AB1402" s="13">
        <v>1</v>
      </c>
      <c r="AC1402" s="13">
        <v>1</v>
      </c>
      <c r="AD1402" s="13">
        <v>1</v>
      </c>
      <c r="AE1402" s="14">
        <v>1</v>
      </c>
      <c r="AF1402" s="15"/>
      <c r="AG1402" s="15"/>
      <c r="AH1402" s="15"/>
      <c r="AI1402" s="15"/>
      <c r="AJ1402" s="2"/>
      <c r="AK1402" s="1">
        <f t="shared" si="452"/>
        <v>0</v>
      </c>
      <c r="AL1402" s="1">
        <f t="shared" si="453"/>
        <v>0</v>
      </c>
      <c r="AM1402" s="1">
        <f t="shared" si="454"/>
        <v>0</v>
      </c>
      <c r="AN1402" s="1">
        <f t="shared" si="455"/>
        <v>0</v>
      </c>
      <c r="AO1402" s="1">
        <f t="shared" si="456"/>
        <v>-1</v>
      </c>
      <c r="AP1402" s="1">
        <f t="shared" si="457"/>
        <v>-1</v>
      </c>
      <c r="AQ1402" s="1">
        <f t="shared" si="458"/>
        <v>0</v>
      </c>
      <c r="AR1402" s="1">
        <f t="shared" si="459"/>
        <v>0</v>
      </c>
      <c r="AS1402" s="1">
        <f t="shared" si="460"/>
        <v>0</v>
      </c>
      <c r="AT1402" s="1">
        <f t="shared" si="461"/>
        <v>0</v>
      </c>
      <c r="AU1402" s="1">
        <f t="shared" si="462"/>
        <v>0</v>
      </c>
      <c r="AV1402" s="1">
        <f t="shared" si="463"/>
        <v>0</v>
      </c>
      <c r="AW1402" s="1">
        <f t="shared" si="464"/>
        <v>0</v>
      </c>
      <c r="AX1402" s="1">
        <f t="shared" si="465"/>
        <v>0</v>
      </c>
      <c r="AY1402" s="1">
        <v>5</v>
      </c>
      <c r="AZ1402" s="1">
        <f t="shared" si="466"/>
        <v>2</v>
      </c>
      <c r="BA1402" s="1">
        <f t="shared" si="467"/>
        <v>1</v>
      </c>
      <c r="BB1402" s="16"/>
      <c r="BC1402" s="16"/>
      <c r="BD1402" s="16"/>
      <c r="BE1402" s="16"/>
      <c r="BF1402" s="17"/>
      <c r="BG1402" s="16"/>
      <c r="BH1402" s="16"/>
      <c r="BI1402" s="16"/>
      <c r="BJ1402" s="16"/>
      <c r="BK1402" s="16"/>
      <c r="BL1402" s="16"/>
      <c r="BM1402" s="16"/>
      <c r="BN1402" s="16"/>
    </row>
    <row r="1403" spans="1:66" x14ac:dyDescent="0.2">
      <c r="A1403" s="9" t="s">
        <v>841</v>
      </c>
      <c r="B1403" s="43" t="s">
        <v>2138</v>
      </c>
      <c r="C1403" s="9">
        <v>1</v>
      </c>
      <c r="D1403" s="9"/>
      <c r="E1403" s="9"/>
      <c r="F1403" s="9"/>
      <c r="G1403" s="9">
        <v>1</v>
      </c>
      <c r="H1403" s="10">
        <v>36.229999999999997</v>
      </c>
      <c r="I1403" s="11">
        <v>10.08</v>
      </c>
      <c r="J1403" s="9">
        <v>119</v>
      </c>
      <c r="K1403" s="2">
        <v>13.36430914466</v>
      </c>
      <c r="L1403" s="11">
        <v>9.93505859375</v>
      </c>
      <c r="M1403" s="9">
        <v>1</v>
      </c>
      <c r="N1403" s="9">
        <v>1</v>
      </c>
      <c r="O1403" s="9">
        <v>2</v>
      </c>
      <c r="P1403" s="34">
        <v>1.33132671393671</v>
      </c>
      <c r="Q1403" s="12">
        <v>0.82846862273055299</v>
      </c>
      <c r="R1403" s="12">
        <v>1.10679413041135</v>
      </c>
      <c r="S1403" s="12">
        <v>0.74486473391691699</v>
      </c>
      <c r="T1403" s="35">
        <v>1.5851600910474599</v>
      </c>
      <c r="U1403" s="34">
        <f t="shared" si="473"/>
        <v>0.41286465895525387</v>
      </c>
      <c r="V1403" s="12">
        <f t="shared" si="474"/>
        <v>-0.27148103677467239</v>
      </c>
      <c r="W1403" s="12">
        <f t="shared" si="472"/>
        <v>0.14638689813089614</v>
      </c>
      <c r="X1403" s="12">
        <f t="shared" si="475"/>
        <v>-0.42494963632655841</v>
      </c>
      <c r="Y1403" s="35">
        <f t="shared" si="476"/>
        <v>0.66462855070979088</v>
      </c>
      <c r="Z1403" s="2"/>
      <c r="AA1403" s="13">
        <v>1</v>
      </c>
      <c r="AB1403" s="13">
        <v>1</v>
      </c>
      <c r="AC1403" s="13">
        <v>1</v>
      </c>
      <c r="AD1403" s="13">
        <v>1</v>
      </c>
      <c r="AE1403" s="14">
        <v>1</v>
      </c>
      <c r="AF1403" s="15"/>
      <c r="AG1403" s="15"/>
      <c r="AH1403" s="15"/>
      <c r="AI1403" s="15"/>
      <c r="AJ1403" s="2"/>
      <c r="AK1403" s="1">
        <f t="shared" si="452"/>
        <v>1</v>
      </c>
      <c r="AL1403" s="1">
        <f t="shared" si="453"/>
        <v>0</v>
      </c>
      <c r="AM1403" s="1">
        <f t="shared" si="454"/>
        <v>0</v>
      </c>
      <c r="AN1403" s="1">
        <f t="shared" si="455"/>
        <v>0</v>
      </c>
      <c r="AO1403" s="1">
        <f t="shared" si="456"/>
        <v>-2</v>
      </c>
      <c r="AP1403" s="1">
        <f t="shared" si="457"/>
        <v>-1</v>
      </c>
      <c r="AQ1403" s="1">
        <f t="shared" si="458"/>
        <v>0</v>
      </c>
      <c r="AR1403" s="1">
        <f t="shared" si="459"/>
        <v>0</v>
      </c>
      <c r="AS1403" s="1">
        <f t="shared" si="460"/>
        <v>0</v>
      </c>
      <c r="AT1403" s="1">
        <f t="shared" si="461"/>
        <v>0</v>
      </c>
      <c r="AU1403" s="1">
        <f t="shared" si="462"/>
        <v>0</v>
      </c>
      <c r="AV1403" s="1">
        <f t="shared" si="463"/>
        <v>0</v>
      </c>
      <c r="AW1403" s="1">
        <f t="shared" si="464"/>
        <v>0</v>
      </c>
      <c r="AX1403" s="1">
        <f t="shared" si="465"/>
        <v>0</v>
      </c>
      <c r="AY1403" s="1">
        <v>5</v>
      </c>
      <c r="AZ1403" s="1">
        <f t="shared" si="466"/>
        <v>2</v>
      </c>
      <c r="BA1403" s="1">
        <f t="shared" si="467"/>
        <v>1</v>
      </c>
      <c r="BB1403" s="16"/>
      <c r="BC1403" s="16"/>
      <c r="BD1403" s="16"/>
      <c r="BE1403" s="16"/>
      <c r="BF1403" s="17"/>
      <c r="BG1403" s="16"/>
      <c r="BH1403" s="16"/>
      <c r="BI1403" s="16"/>
      <c r="BJ1403" s="16"/>
      <c r="BK1403" s="16"/>
      <c r="BL1403" s="16"/>
      <c r="BM1403" s="16"/>
      <c r="BN1403" s="16"/>
    </row>
    <row r="1404" spans="1:66" x14ac:dyDescent="0.2">
      <c r="A1404" s="9" t="s">
        <v>716</v>
      </c>
      <c r="B1404" s="43" t="s">
        <v>2990</v>
      </c>
      <c r="C1404" s="9">
        <v>1</v>
      </c>
      <c r="D1404" s="9"/>
      <c r="E1404" s="9"/>
      <c r="F1404" s="9"/>
      <c r="G1404" s="9">
        <v>1</v>
      </c>
      <c r="H1404" s="10">
        <v>49.06</v>
      </c>
      <c r="I1404" s="11">
        <v>1.08</v>
      </c>
      <c r="J1404" s="9">
        <v>744</v>
      </c>
      <c r="K1404" s="2">
        <v>82.542080034660003</v>
      </c>
      <c r="L1404" s="11">
        <v>6.94677734375</v>
      </c>
      <c r="M1404" s="9">
        <v>1</v>
      </c>
      <c r="N1404" s="9">
        <v>1</v>
      </c>
      <c r="O1404" s="9">
        <v>1</v>
      </c>
      <c r="P1404" s="34">
        <v>1.04023843322757</v>
      </c>
      <c r="Q1404" s="12">
        <v>0.69956836357639596</v>
      </c>
      <c r="R1404" s="12">
        <v>1.0929370521713699</v>
      </c>
      <c r="S1404" s="12">
        <v>0.91864496115379601</v>
      </c>
      <c r="T1404" s="35">
        <v>1.4667877764620501</v>
      </c>
      <c r="U1404" s="34">
        <f t="shared" si="473"/>
        <v>5.6914246644628567E-2</v>
      </c>
      <c r="V1404" s="12">
        <f t="shared" si="474"/>
        <v>-0.5154630468276995</v>
      </c>
      <c r="W1404" s="12">
        <f t="shared" si="472"/>
        <v>0.12821031122446974</v>
      </c>
      <c r="X1404" s="12">
        <f t="shared" si="475"/>
        <v>-0.12242069991304516</v>
      </c>
      <c r="Y1404" s="35">
        <f t="shared" si="476"/>
        <v>0.55266014845219291</v>
      </c>
      <c r="Z1404" s="2"/>
      <c r="AA1404" s="13">
        <v>1</v>
      </c>
      <c r="AB1404" s="13">
        <v>1</v>
      </c>
      <c r="AC1404" s="13">
        <v>1</v>
      </c>
      <c r="AD1404" s="13">
        <v>1</v>
      </c>
      <c r="AE1404" s="14">
        <v>1</v>
      </c>
      <c r="AF1404" s="15"/>
      <c r="AG1404" s="15"/>
      <c r="AH1404" s="15"/>
      <c r="AI1404" s="15"/>
      <c r="AJ1404" s="2"/>
      <c r="AK1404" s="1">
        <f t="shared" si="452"/>
        <v>0</v>
      </c>
      <c r="AL1404" s="1">
        <f t="shared" si="453"/>
        <v>0</v>
      </c>
      <c r="AM1404" s="1">
        <f t="shared" si="454"/>
        <v>0</v>
      </c>
      <c r="AN1404" s="1">
        <f t="shared" si="455"/>
        <v>0</v>
      </c>
      <c r="AO1404" s="1">
        <f t="shared" si="456"/>
        <v>-1</v>
      </c>
      <c r="AP1404" s="1">
        <f t="shared" si="457"/>
        <v>-1</v>
      </c>
      <c r="AQ1404" s="1">
        <f t="shared" si="458"/>
        <v>0</v>
      </c>
      <c r="AR1404" s="1">
        <f t="shared" si="459"/>
        <v>0</v>
      </c>
      <c r="AS1404" s="1">
        <f t="shared" si="460"/>
        <v>0</v>
      </c>
      <c r="AT1404" s="1">
        <f t="shared" si="461"/>
        <v>0</v>
      </c>
      <c r="AU1404" s="1">
        <f t="shared" si="462"/>
        <v>0</v>
      </c>
      <c r="AV1404" s="1">
        <f t="shared" si="463"/>
        <v>0</v>
      </c>
      <c r="AW1404" s="1">
        <f t="shared" si="464"/>
        <v>0</v>
      </c>
      <c r="AX1404" s="1">
        <f t="shared" si="465"/>
        <v>0</v>
      </c>
      <c r="AY1404" s="1">
        <v>5</v>
      </c>
      <c r="AZ1404" s="1">
        <f t="shared" si="466"/>
        <v>2</v>
      </c>
      <c r="BA1404" s="1">
        <f t="shared" si="467"/>
        <v>1</v>
      </c>
      <c r="BB1404" s="16"/>
      <c r="BC1404" s="16"/>
      <c r="BD1404" s="16"/>
      <c r="BE1404" s="16"/>
      <c r="BF1404" s="17"/>
      <c r="BG1404" s="16"/>
      <c r="BH1404" s="16"/>
      <c r="BI1404" s="16"/>
      <c r="BJ1404" s="16"/>
      <c r="BK1404" s="16"/>
      <c r="BL1404" s="16"/>
      <c r="BM1404" s="16"/>
      <c r="BN1404" s="16"/>
    </row>
    <row r="1405" spans="1:66" x14ac:dyDescent="0.2">
      <c r="A1405" s="9" t="s">
        <v>1463</v>
      </c>
      <c r="B1405" s="43" t="s">
        <v>2131</v>
      </c>
      <c r="C1405" s="9">
        <v>1</v>
      </c>
      <c r="D1405" s="9"/>
      <c r="E1405" s="9"/>
      <c r="F1405" s="9"/>
      <c r="G1405" s="9">
        <v>1</v>
      </c>
      <c r="H1405" s="10">
        <v>58.8</v>
      </c>
      <c r="I1405" s="11">
        <v>3.18</v>
      </c>
      <c r="J1405" s="9">
        <v>314</v>
      </c>
      <c r="K1405" s="2">
        <v>35.84145287466</v>
      </c>
      <c r="L1405" s="11">
        <v>4.74169921875</v>
      </c>
      <c r="M1405" s="9">
        <v>1</v>
      </c>
      <c r="N1405" s="9">
        <v>1</v>
      </c>
      <c r="O1405" s="9">
        <v>1</v>
      </c>
      <c r="P1405" s="34">
        <v>0.65218813852627799</v>
      </c>
      <c r="Q1405" s="12">
        <v>1.14487686674974</v>
      </c>
      <c r="R1405" s="12">
        <v>1.07409464010163</v>
      </c>
      <c r="S1405" s="12">
        <v>0.893863508684829</v>
      </c>
      <c r="T1405" s="35">
        <v>0.56192540039821104</v>
      </c>
      <c r="U1405" s="34">
        <f t="shared" si="473"/>
        <v>-0.61663989214034243</v>
      </c>
      <c r="V1405" s="12">
        <f t="shared" si="474"/>
        <v>0.1951924426173258</v>
      </c>
      <c r="W1405" s="12">
        <f t="shared" si="472"/>
        <v>0.10312111696381167</v>
      </c>
      <c r="X1405" s="12">
        <f t="shared" si="475"/>
        <v>-0.16187354354259703</v>
      </c>
      <c r="Y1405" s="35">
        <f t="shared" si="476"/>
        <v>-0.83154947977780713</v>
      </c>
      <c r="Z1405" s="2"/>
      <c r="AA1405" s="13">
        <v>1</v>
      </c>
      <c r="AB1405" s="13">
        <v>1</v>
      </c>
      <c r="AC1405" s="13">
        <v>1</v>
      </c>
      <c r="AD1405" s="13">
        <v>1</v>
      </c>
      <c r="AE1405" s="14">
        <v>1</v>
      </c>
      <c r="AF1405" s="15"/>
      <c r="AG1405" s="15"/>
      <c r="AH1405" s="15"/>
      <c r="AI1405" s="15"/>
      <c r="AJ1405" s="2"/>
      <c r="AK1405" s="1">
        <f t="shared" si="452"/>
        <v>1</v>
      </c>
      <c r="AL1405" s="1">
        <f t="shared" si="453"/>
        <v>0</v>
      </c>
      <c r="AM1405" s="1">
        <f t="shared" si="454"/>
        <v>0</v>
      </c>
      <c r="AN1405" s="1">
        <f t="shared" si="455"/>
        <v>0</v>
      </c>
      <c r="AO1405" s="1">
        <f t="shared" si="456"/>
        <v>-1</v>
      </c>
      <c r="AP1405" s="1">
        <f t="shared" si="457"/>
        <v>0</v>
      </c>
      <c r="AQ1405" s="1">
        <f t="shared" si="458"/>
        <v>0</v>
      </c>
      <c r="AR1405" s="1">
        <f t="shared" si="459"/>
        <v>0</v>
      </c>
      <c r="AS1405" s="1">
        <f t="shared" si="460"/>
        <v>0</v>
      </c>
      <c r="AT1405" s="1">
        <f t="shared" si="461"/>
        <v>0</v>
      </c>
      <c r="AU1405" s="1">
        <f t="shared" si="462"/>
        <v>0</v>
      </c>
      <c r="AV1405" s="1">
        <f t="shared" si="463"/>
        <v>0</v>
      </c>
      <c r="AW1405" s="1">
        <f t="shared" si="464"/>
        <v>0</v>
      </c>
      <c r="AX1405" s="1">
        <f t="shared" si="465"/>
        <v>0</v>
      </c>
      <c r="AY1405" s="1">
        <v>2</v>
      </c>
      <c r="AZ1405" s="1">
        <f t="shared" si="466"/>
        <v>1</v>
      </c>
      <c r="BA1405" s="1">
        <f t="shared" si="467"/>
        <v>1</v>
      </c>
      <c r="BB1405" s="16"/>
      <c r="BC1405" s="16"/>
      <c r="BD1405" s="16"/>
      <c r="BE1405" s="16"/>
      <c r="BF1405" s="17"/>
      <c r="BG1405" s="16"/>
      <c r="BH1405" s="16"/>
      <c r="BI1405" s="16"/>
      <c r="BJ1405" s="16"/>
      <c r="BK1405" s="16"/>
      <c r="BL1405" s="16"/>
      <c r="BM1405" s="16"/>
      <c r="BN1405" s="16"/>
    </row>
    <row r="1406" spans="1:66" ht="21" x14ac:dyDescent="0.2">
      <c r="A1406" s="9" t="s">
        <v>671</v>
      </c>
      <c r="B1406" s="43" t="s">
        <v>2991</v>
      </c>
      <c r="C1406" s="9">
        <v>1</v>
      </c>
      <c r="D1406" s="9"/>
      <c r="E1406" s="9"/>
      <c r="F1406" s="9"/>
      <c r="G1406" s="9">
        <v>1</v>
      </c>
      <c r="H1406" s="10">
        <v>44.76</v>
      </c>
      <c r="I1406" s="11">
        <v>3.74</v>
      </c>
      <c r="J1406" s="9">
        <v>454</v>
      </c>
      <c r="K1406" s="2">
        <v>50.119974774660001</v>
      </c>
      <c r="L1406" s="11">
        <v>8.25048828125</v>
      </c>
      <c r="M1406" s="9">
        <v>1</v>
      </c>
      <c r="N1406" s="9">
        <v>1</v>
      </c>
      <c r="O1406" s="9">
        <v>2</v>
      </c>
      <c r="P1406" s="34">
        <v>1.2060122201605901</v>
      </c>
      <c r="Q1406" s="12">
        <v>0.90934697674005205</v>
      </c>
      <c r="R1406" s="12">
        <v>1.0657621673506501</v>
      </c>
      <c r="S1406" s="12">
        <v>0.70270983051298097</v>
      </c>
      <c r="T1406" s="35">
        <v>1.30823760616955</v>
      </c>
      <c r="U1406" s="34">
        <f t="shared" si="473"/>
        <v>0.2702445257087791</v>
      </c>
      <c r="V1406" s="12">
        <f t="shared" si="474"/>
        <v>-0.13709721069093958</v>
      </c>
      <c r="W1406" s="12">
        <f t="shared" si="472"/>
        <v>9.1885526027855866E-2</v>
      </c>
      <c r="X1406" s="12">
        <f t="shared" si="475"/>
        <v>-0.50899901369699851</v>
      </c>
      <c r="Y1406" s="35">
        <f t="shared" si="476"/>
        <v>0.38762459137959177</v>
      </c>
      <c r="Z1406" s="2"/>
      <c r="AA1406" s="13">
        <v>1</v>
      </c>
      <c r="AB1406" s="13">
        <v>1</v>
      </c>
      <c r="AC1406" s="13">
        <v>1</v>
      </c>
      <c r="AD1406" s="13">
        <v>1</v>
      </c>
      <c r="AE1406" s="14">
        <v>1</v>
      </c>
      <c r="AF1406" s="15"/>
      <c r="AG1406" s="15"/>
      <c r="AH1406" s="15"/>
      <c r="AI1406" s="15"/>
      <c r="AJ1406" s="2"/>
      <c r="AK1406" s="1">
        <f t="shared" si="452"/>
        <v>0</v>
      </c>
      <c r="AL1406" s="1">
        <f t="shared" si="453"/>
        <v>0</v>
      </c>
      <c r="AM1406" s="1">
        <f t="shared" si="454"/>
        <v>0</v>
      </c>
      <c r="AN1406" s="1">
        <f t="shared" si="455"/>
        <v>0</v>
      </c>
      <c r="AO1406" s="1">
        <f t="shared" si="456"/>
        <v>-1</v>
      </c>
      <c r="AP1406" s="1">
        <f t="shared" si="457"/>
        <v>-1</v>
      </c>
      <c r="AQ1406" s="1">
        <f t="shared" si="458"/>
        <v>0</v>
      </c>
      <c r="AR1406" s="1">
        <f t="shared" si="459"/>
        <v>0</v>
      </c>
      <c r="AS1406" s="1">
        <f t="shared" si="460"/>
        <v>0</v>
      </c>
      <c r="AT1406" s="1">
        <f t="shared" si="461"/>
        <v>0</v>
      </c>
      <c r="AU1406" s="1">
        <f t="shared" si="462"/>
        <v>0</v>
      </c>
      <c r="AV1406" s="1">
        <f t="shared" si="463"/>
        <v>0</v>
      </c>
      <c r="AW1406" s="1">
        <f t="shared" si="464"/>
        <v>0</v>
      </c>
      <c r="AX1406" s="1">
        <f t="shared" si="465"/>
        <v>0</v>
      </c>
      <c r="AY1406" s="1">
        <v>5</v>
      </c>
      <c r="AZ1406" s="1">
        <f t="shared" si="466"/>
        <v>2</v>
      </c>
      <c r="BA1406" s="1">
        <f t="shared" si="467"/>
        <v>1</v>
      </c>
      <c r="BB1406" s="16"/>
      <c r="BC1406" s="16"/>
      <c r="BD1406" s="16"/>
      <c r="BE1406" s="16"/>
      <c r="BF1406" s="17"/>
      <c r="BG1406" s="16"/>
      <c r="BH1406" s="16"/>
      <c r="BI1406" s="16"/>
      <c r="BJ1406" s="16"/>
      <c r="BK1406" s="16"/>
      <c r="BL1406" s="16"/>
      <c r="BM1406" s="16"/>
      <c r="BN1406" s="16"/>
    </row>
    <row r="1407" spans="1:66" x14ac:dyDescent="0.2">
      <c r="A1407" s="9" t="s">
        <v>1426</v>
      </c>
      <c r="B1407" s="43" t="s">
        <v>2140</v>
      </c>
      <c r="C1407" s="9">
        <v>1</v>
      </c>
      <c r="D1407" s="9"/>
      <c r="E1407" s="9"/>
      <c r="F1407" s="9"/>
      <c r="G1407" s="9">
        <v>1</v>
      </c>
      <c r="H1407" s="10">
        <v>47.12</v>
      </c>
      <c r="I1407" s="11">
        <v>4.29</v>
      </c>
      <c r="J1407" s="9">
        <v>280</v>
      </c>
      <c r="K1407" s="2">
        <v>31.77080331466</v>
      </c>
      <c r="L1407" s="11">
        <v>4.98291015625</v>
      </c>
      <c r="M1407" s="9">
        <v>1</v>
      </c>
      <c r="N1407" s="9">
        <v>1</v>
      </c>
      <c r="O1407" s="9">
        <v>1</v>
      </c>
      <c r="P1407" s="34">
        <v>1.37931321215279</v>
      </c>
      <c r="Q1407" s="12">
        <v>0.76144348726233602</v>
      </c>
      <c r="R1407" s="12">
        <v>1.0568906757068</v>
      </c>
      <c r="S1407" s="12">
        <v>1.15316740325787</v>
      </c>
      <c r="T1407" s="35">
        <v>1.78685687609852</v>
      </c>
      <c r="U1407" s="34">
        <f t="shared" si="473"/>
        <v>0.46395009884666577</v>
      </c>
      <c r="V1407" s="12">
        <f t="shared" si="474"/>
        <v>-0.39319112799989892</v>
      </c>
      <c r="W1407" s="12">
        <f t="shared" si="472"/>
        <v>7.982615271615566E-2</v>
      </c>
      <c r="X1407" s="12">
        <f t="shared" si="475"/>
        <v>0.2056019616620065</v>
      </c>
      <c r="Y1407" s="35">
        <f t="shared" si="476"/>
        <v>0.83742408182642403</v>
      </c>
      <c r="Z1407" s="2"/>
      <c r="AA1407" s="13">
        <v>1</v>
      </c>
      <c r="AB1407" s="13">
        <v>1</v>
      </c>
      <c r="AC1407" s="13">
        <v>1</v>
      </c>
      <c r="AD1407" s="13">
        <v>1</v>
      </c>
      <c r="AE1407" s="14">
        <v>1</v>
      </c>
      <c r="AF1407" s="15"/>
      <c r="AG1407" s="15"/>
      <c r="AH1407" s="15"/>
      <c r="AI1407" s="15"/>
      <c r="AJ1407" s="2"/>
      <c r="AK1407" s="1">
        <f t="shared" si="452"/>
        <v>1</v>
      </c>
      <c r="AL1407" s="1">
        <f t="shared" si="453"/>
        <v>0</v>
      </c>
      <c r="AM1407" s="1">
        <f t="shared" si="454"/>
        <v>0</v>
      </c>
      <c r="AN1407" s="1">
        <f t="shared" si="455"/>
        <v>0</v>
      </c>
      <c r="AO1407" s="1">
        <f t="shared" si="456"/>
        <v>-2</v>
      </c>
      <c r="AP1407" s="1">
        <f t="shared" si="457"/>
        <v>-1</v>
      </c>
      <c r="AQ1407" s="1">
        <f t="shared" si="458"/>
        <v>0</v>
      </c>
      <c r="AR1407" s="1">
        <f t="shared" si="459"/>
        <v>0</v>
      </c>
      <c r="AS1407" s="1">
        <f t="shared" si="460"/>
        <v>0</v>
      </c>
      <c r="AT1407" s="1">
        <f t="shared" si="461"/>
        <v>0</v>
      </c>
      <c r="AU1407" s="1">
        <f t="shared" si="462"/>
        <v>0</v>
      </c>
      <c r="AV1407" s="1">
        <f t="shared" si="463"/>
        <v>0</v>
      </c>
      <c r="AW1407" s="1">
        <f t="shared" si="464"/>
        <v>0</v>
      </c>
      <c r="AX1407" s="1">
        <f t="shared" si="465"/>
        <v>0</v>
      </c>
      <c r="AY1407" s="1">
        <v>5</v>
      </c>
      <c r="AZ1407" s="1">
        <f t="shared" si="466"/>
        <v>2</v>
      </c>
      <c r="BA1407" s="1">
        <f t="shared" si="467"/>
        <v>1</v>
      </c>
      <c r="BB1407" s="16"/>
      <c r="BC1407" s="16"/>
      <c r="BD1407" s="16"/>
      <c r="BE1407" s="16"/>
      <c r="BF1407" s="17"/>
      <c r="BG1407" s="16"/>
      <c r="BH1407" s="16"/>
      <c r="BI1407" s="16"/>
      <c r="BJ1407" s="16"/>
      <c r="BK1407" s="16"/>
      <c r="BL1407" s="16"/>
      <c r="BM1407" s="16"/>
      <c r="BN1407" s="16"/>
    </row>
    <row r="1408" spans="1:66" ht="21" x14ac:dyDescent="0.2">
      <c r="A1408" s="9" t="s">
        <v>141</v>
      </c>
      <c r="B1408" s="43" t="s">
        <v>2135</v>
      </c>
      <c r="C1408" s="9">
        <v>1</v>
      </c>
      <c r="D1408" s="9"/>
      <c r="E1408" s="9"/>
      <c r="F1408" s="9"/>
      <c r="G1408" s="9">
        <v>1</v>
      </c>
      <c r="H1408" s="10">
        <v>33.409999999999997</v>
      </c>
      <c r="I1408" s="11">
        <v>5.65</v>
      </c>
      <c r="J1408" s="9">
        <v>124</v>
      </c>
      <c r="K1408" s="2">
        <v>13.702823394659999</v>
      </c>
      <c r="L1408" s="11">
        <v>8.27978515625</v>
      </c>
      <c r="M1408" s="9">
        <v>1</v>
      </c>
      <c r="N1408" s="9">
        <v>1</v>
      </c>
      <c r="O1408" s="9">
        <v>1</v>
      </c>
      <c r="P1408" s="34">
        <v>1.0907636001782499</v>
      </c>
      <c r="Q1408" s="12">
        <v>0.79693986307605302</v>
      </c>
      <c r="R1408" s="12">
        <v>1.0375866019078901</v>
      </c>
      <c r="S1408" s="12">
        <v>0.83129210567137102</v>
      </c>
      <c r="T1408" s="35">
        <v>1.3501114913958401</v>
      </c>
      <c r="U1408" s="34">
        <f t="shared" si="473"/>
        <v>0.12533846205949115</v>
      </c>
      <c r="V1408" s="12">
        <f t="shared" si="474"/>
        <v>-0.32745723204587862</v>
      </c>
      <c r="W1408" s="12">
        <f t="shared" si="472"/>
        <v>5.323175566809301E-2</v>
      </c>
      <c r="X1408" s="12">
        <f t="shared" si="475"/>
        <v>-0.26657258377132242</v>
      </c>
      <c r="Y1408" s="35">
        <f t="shared" si="476"/>
        <v>0.43307854908523835</v>
      </c>
      <c r="Z1408" s="2"/>
      <c r="AA1408" s="13">
        <v>1</v>
      </c>
      <c r="AB1408" s="13">
        <v>1</v>
      </c>
      <c r="AC1408" s="13">
        <v>1</v>
      </c>
      <c r="AD1408" s="13">
        <v>1</v>
      </c>
      <c r="AE1408" s="14">
        <v>1</v>
      </c>
      <c r="AF1408" s="15"/>
      <c r="AG1408" s="15"/>
      <c r="AH1408" s="15"/>
      <c r="AI1408" s="15"/>
      <c r="AJ1408" s="2"/>
      <c r="AK1408" s="1">
        <f t="shared" si="452"/>
        <v>0</v>
      </c>
      <c r="AL1408" s="1">
        <f t="shared" si="453"/>
        <v>0</v>
      </c>
      <c r="AM1408" s="1">
        <f t="shared" si="454"/>
        <v>0</v>
      </c>
      <c r="AN1408" s="1">
        <f t="shared" si="455"/>
        <v>0</v>
      </c>
      <c r="AO1408" s="1">
        <f t="shared" si="456"/>
        <v>-1</v>
      </c>
      <c r="AP1408" s="1">
        <f t="shared" si="457"/>
        <v>-1</v>
      </c>
      <c r="AQ1408" s="1">
        <f t="shared" si="458"/>
        <v>0</v>
      </c>
      <c r="AR1408" s="1">
        <f t="shared" si="459"/>
        <v>0</v>
      </c>
      <c r="AS1408" s="1">
        <f t="shared" si="460"/>
        <v>0</v>
      </c>
      <c r="AT1408" s="1">
        <f t="shared" si="461"/>
        <v>0</v>
      </c>
      <c r="AU1408" s="1">
        <f t="shared" si="462"/>
        <v>0</v>
      </c>
      <c r="AV1408" s="1">
        <f t="shared" si="463"/>
        <v>0</v>
      </c>
      <c r="AW1408" s="1">
        <f t="shared" si="464"/>
        <v>0</v>
      </c>
      <c r="AX1408" s="1">
        <f t="shared" si="465"/>
        <v>0</v>
      </c>
      <c r="AY1408" s="1">
        <v>5</v>
      </c>
      <c r="AZ1408" s="1">
        <f t="shared" si="466"/>
        <v>2</v>
      </c>
      <c r="BA1408" s="1">
        <f t="shared" si="467"/>
        <v>1</v>
      </c>
      <c r="BB1408" s="16"/>
      <c r="BC1408" s="16"/>
      <c r="BD1408" s="16"/>
      <c r="BE1408" s="16"/>
      <c r="BF1408" s="17"/>
      <c r="BG1408" s="16"/>
      <c r="BH1408" s="16"/>
      <c r="BI1408" s="16"/>
      <c r="BJ1408" s="16"/>
      <c r="BK1408" s="16"/>
      <c r="BL1408" s="16"/>
      <c r="BM1408" s="16"/>
      <c r="BN1408" s="16"/>
    </row>
    <row r="1409" spans="1:66" x14ac:dyDescent="0.2">
      <c r="A1409" s="9" t="s">
        <v>1582</v>
      </c>
      <c r="B1409" s="43" t="s">
        <v>2989</v>
      </c>
      <c r="C1409" s="9">
        <v>1</v>
      </c>
      <c r="D1409" s="9"/>
      <c r="E1409" s="9"/>
      <c r="F1409" s="9"/>
      <c r="G1409" s="9">
        <v>1</v>
      </c>
      <c r="H1409" s="10">
        <v>42.490382788920101</v>
      </c>
      <c r="I1409" s="11">
        <v>0.15</v>
      </c>
      <c r="J1409" s="9">
        <v>5405</v>
      </c>
      <c r="K1409" s="2">
        <v>571.638868284669</v>
      </c>
      <c r="L1409" s="11">
        <v>5.33837890625</v>
      </c>
      <c r="M1409" s="9">
        <v>1</v>
      </c>
      <c r="N1409" s="9">
        <v>1</v>
      </c>
      <c r="O1409" s="9">
        <v>5</v>
      </c>
      <c r="P1409" s="34">
        <v>0.89545950693745602</v>
      </c>
      <c r="Q1409" s="12">
        <v>0.99643393729533403</v>
      </c>
      <c r="R1409" s="12">
        <v>1.0109833356306901</v>
      </c>
      <c r="S1409" s="12">
        <v>1.06886009354457</v>
      </c>
      <c r="T1409" s="35">
        <v>0.88646580779078599</v>
      </c>
      <c r="U1409" s="34">
        <f t="shared" si="473"/>
        <v>-0.15929990048893655</v>
      </c>
      <c r="V1409" s="12">
        <f t="shared" si="474"/>
        <v>-5.1539360807003453E-3</v>
      </c>
      <c r="W1409" s="12">
        <f t="shared" ref="W1409:W1423" si="477">LOG(R1409,2)</f>
        <v>1.5759217022228631E-2</v>
      </c>
      <c r="X1409" s="12">
        <f t="shared" si="475"/>
        <v>9.6073026530105646E-2</v>
      </c>
      <c r="Y1409" s="35">
        <f t="shared" si="476"/>
        <v>-0.17386310942837341</v>
      </c>
      <c r="Z1409" s="2"/>
      <c r="AA1409" s="13">
        <v>1</v>
      </c>
      <c r="AB1409" s="13">
        <v>1</v>
      </c>
      <c r="AC1409" s="13">
        <v>1</v>
      </c>
      <c r="AD1409" s="13">
        <v>1</v>
      </c>
      <c r="AE1409" s="14">
        <v>1</v>
      </c>
      <c r="AF1409" s="15"/>
      <c r="AG1409" s="15"/>
      <c r="AH1409" s="15"/>
      <c r="AI1409" s="15"/>
      <c r="AJ1409" s="2"/>
      <c r="AK1409" s="1">
        <f t="shared" si="452"/>
        <v>0</v>
      </c>
      <c r="AL1409" s="1">
        <f t="shared" si="453"/>
        <v>0</v>
      </c>
      <c r="AM1409" s="1">
        <f t="shared" si="454"/>
        <v>0</v>
      </c>
      <c r="AN1409" s="1">
        <f t="shared" si="455"/>
        <v>0</v>
      </c>
      <c r="AO1409" s="1">
        <f t="shared" si="456"/>
        <v>0</v>
      </c>
      <c r="AP1409" s="1">
        <f t="shared" si="457"/>
        <v>0</v>
      </c>
      <c r="AQ1409" s="1">
        <f t="shared" si="458"/>
        <v>0</v>
      </c>
      <c r="AR1409" s="1">
        <f t="shared" si="459"/>
        <v>0</v>
      </c>
      <c r="AS1409" s="1">
        <f t="shared" si="460"/>
        <v>0</v>
      </c>
      <c r="AT1409" s="1">
        <f t="shared" si="461"/>
        <v>0</v>
      </c>
      <c r="AU1409" s="1">
        <f t="shared" si="462"/>
        <v>0</v>
      </c>
      <c r="AV1409" s="1">
        <f t="shared" si="463"/>
        <v>0</v>
      </c>
      <c r="AW1409" s="1">
        <f t="shared" si="464"/>
        <v>0</v>
      </c>
      <c r="AX1409" s="1">
        <f t="shared" si="465"/>
        <v>0</v>
      </c>
      <c r="AY1409" s="1">
        <v>2</v>
      </c>
      <c r="AZ1409" s="1">
        <f t="shared" si="466"/>
        <v>1</v>
      </c>
      <c r="BA1409" s="1">
        <f t="shared" si="467"/>
        <v>1</v>
      </c>
      <c r="BB1409" s="16"/>
      <c r="BC1409" s="16"/>
      <c r="BD1409" s="16"/>
      <c r="BE1409" s="16"/>
      <c r="BF1409" s="17"/>
      <c r="BG1409" s="16"/>
      <c r="BH1409" s="16"/>
      <c r="BI1409" s="16"/>
      <c r="BJ1409" s="16"/>
      <c r="BK1409" s="16"/>
      <c r="BL1409" s="16"/>
      <c r="BM1409" s="16"/>
      <c r="BN1409" s="16"/>
    </row>
    <row r="1410" spans="1:66" x14ac:dyDescent="0.2">
      <c r="A1410" s="9" t="s">
        <v>654</v>
      </c>
      <c r="B1410" s="43" t="s">
        <v>2649</v>
      </c>
      <c r="C1410" s="9">
        <v>1</v>
      </c>
      <c r="D1410" s="9"/>
      <c r="E1410" s="9"/>
      <c r="F1410" s="9"/>
      <c r="G1410" s="9">
        <v>1</v>
      </c>
      <c r="H1410" s="10">
        <v>50.7</v>
      </c>
      <c r="I1410" s="11">
        <v>2.75</v>
      </c>
      <c r="J1410" s="9">
        <v>363</v>
      </c>
      <c r="K1410" s="2">
        <v>39.656889424660001</v>
      </c>
      <c r="L1410" s="11">
        <v>8.01611328125</v>
      </c>
      <c r="M1410" s="9">
        <v>1</v>
      </c>
      <c r="N1410" s="9">
        <v>1</v>
      </c>
      <c r="O1410" s="9">
        <v>1</v>
      </c>
      <c r="P1410" s="34">
        <v>0.810706367200134</v>
      </c>
      <c r="Q1410" s="12">
        <v>1.13525262084609</v>
      </c>
      <c r="R1410" s="12">
        <v>0.97704490789656295</v>
      </c>
      <c r="S1410" s="12">
        <v>0.80677199918310405</v>
      </c>
      <c r="T1410" s="35">
        <v>0.70442639169599797</v>
      </c>
      <c r="U1410" s="34">
        <f t="shared" si="473"/>
        <v>-0.30274862100175626</v>
      </c>
      <c r="V1410" s="12">
        <f t="shared" si="474"/>
        <v>0.18301336737426421</v>
      </c>
      <c r="W1410" s="12">
        <f t="shared" si="477"/>
        <v>-3.3503220604949174E-2</v>
      </c>
      <c r="X1410" s="12">
        <f t="shared" si="475"/>
        <v>-0.30976708200824815</v>
      </c>
      <c r="Y1410" s="35">
        <f t="shared" si="476"/>
        <v>-0.50547913339615824</v>
      </c>
      <c r="Z1410" s="2"/>
      <c r="AA1410" s="13">
        <v>1</v>
      </c>
      <c r="AB1410" s="13">
        <v>1</v>
      </c>
      <c r="AC1410" s="13">
        <v>1</v>
      </c>
      <c r="AD1410" s="13">
        <v>1</v>
      </c>
      <c r="AE1410" s="14">
        <v>1</v>
      </c>
      <c r="AF1410" s="15"/>
      <c r="AG1410" s="15"/>
      <c r="AH1410" s="15"/>
      <c r="AI1410" s="15"/>
      <c r="AJ1410" s="2"/>
      <c r="AK1410" s="1">
        <f t="shared" ref="AK1410:AK1473" si="478">IF(P1410&gt;2.999,5,IF(P1410&gt;2.499,4,IF(P1410&gt;1.999,3,IF(P1410&gt;1.499,2,IF(P1410&gt;1.299,1,IF(P1410="",0,IF(P1410&lt;0.334,4,IF(P1410&lt;0.401,3,IF(P1410&lt;0.501,2,IF(P1410&lt;0.668,1,0))))))))))</f>
        <v>0</v>
      </c>
      <c r="AL1410" s="1">
        <f t="shared" ref="AL1410:AL1473" si="479">IF(Q1410&gt;2.999,5,IF(Q1410&gt;2.499,4,IF(Q1410&gt;1.999,3,IF(Q1410&gt;1.499,2,IF(Q1410&gt;1.299,1,IF(Q1410="",0,IF(Q1410&lt;0.334,4,IF(Q1410&lt;0.401,3,IF(Q1410&lt;0.501,2,IF(Q1410&lt;0.668,1,0))))))))))</f>
        <v>0</v>
      </c>
      <c r="AM1410" s="1">
        <f t="shared" ref="AM1410:AM1473" si="480">IF(R1410&gt;2.999,5,IF(R1410&gt;2.499,4,IF(R1410&gt;1.999,3,IF(R1410&gt;1.499,2,IF(R1410&gt;1.299,1,IF(R1410="",0,IF(R1410&lt;0.334,4,IF(R1410&lt;0.401,3,IF(R1410&lt;0.501,2,IF(R1410&lt;0.668,1,0))))))))))</f>
        <v>0</v>
      </c>
      <c r="AN1410" s="1">
        <f t="shared" ref="AN1410:AN1473" si="481">IF(S1410&gt;2.999,5,IF(S1410&gt;2.499,4,IF(S1410&gt;1.999,3,IF(S1410&gt;1.499,2,IF(S1410&gt;1.299,1,IF(S1410="",0,IF(S1410&lt;0.334,4,IF(S1410&lt;0.401,3,IF(S1410&lt;0.501,2,IF(S1410&lt;0.668,1,0))))))))))</f>
        <v>0</v>
      </c>
      <c r="AO1410" s="1">
        <f t="shared" ref="AO1410:AO1473" si="482">IF(T1410&gt;2.999,-5,IF(T1410&gt;2.499,-4,IF(T1410&gt;1.999,-3,IF(T1410&gt;1.499,-2,IF(T1410&gt;1.299,-1,IF(T1410="",0,IF(T1410&lt;0.334,-4,IF(T1410&lt;0.401,-3,IF(T1410&lt;0.501,-2,IF(T1410&lt;0.668,-1,0))))))))))</f>
        <v>0</v>
      </c>
      <c r="AP1410" s="1">
        <f t="shared" ref="AP1410:AP1473" si="483">AK1410+AL1410+AM1410+AN1410+AO1410</f>
        <v>0</v>
      </c>
      <c r="AQ1410" s="1">
        <f t="shared" ref="AQ1410:AQ1473" si="484">IF(AA1410&gt;11.999,3,IF(AA1410&gt;5.999,2,IF(AA1410&gt;2.999,1,0)))</f>
        <v>0</v>
      </c>
      <c r="AR1410" s="1">
        <f t="shared" ref="AR1410:AR1473" si="485">IF(AF1410="",0,IF(AF1410&lt;10.001,3,IF(AF1410&lt;25.001,2,IF(AF1410&lt;50.001,1,0))))</f>
        <v>0</v>
      </c>
      <c r="AS1410" s="1">
        <f t="shared" ref="AS1410:AS1473" si="486">IF(AG1410="",0,IF(AG1410&lt;10.001,3,IF(AG1410&lt;25.001,2,IF(AG1410&lt;50.001,1,0))))</f>
        <v>0</v>
      </c>
      <c r="AT1410" s="1">
        <f t="shared" ref="AT1410:AT1473" si="487">IF(AH1410="",0,IF(AH1410&lt;10.001,3,IF(AH1410&lt;25.001,2,IF(AH1410&lt;50.001,1,0))))</f>
        <v>0</v>
      </c>
      <c r="AU1410" s="1">
        <f t="shared" ref="AU1410:AU1473" si="488">IF(AI1410="",0,IF(AI1410&lt;10.001,3,IF(AI1410&lt;25.001,2,IF(AI1410&lt;50.001,1,0))))</f>
        <v>0</v>
      </c>
      <c r="AV1410" s="1">
        <f t="shared" ref="AV1410:AV1473" si="489">IF(AJ1410="",0,IF(AJ1410&lt;10.001,3,IF(AJ1410&lt;25.001,2,IF(AJ1410&lt;50.001,1,0))))</f>
        <v>0</v>
      </c>
      <c r="AW1410" s="1">
        <f t="shared" ref="AW1410:AW1473" si="490">AVERAGE(AR1410:AV1410)</f>
        <v>0</v>
      </c>
      <c r="AX1410" s="1">
        <f t="shared" ref="AX1410:AX1473" si="491">IF(M1410&gt;5.999,4,IF(M1410&gt;2.999,2,IF(M1410&gt;1.999,1,0)))</f>
        <v>0</v>
      </c>
      <c r="AY1410" s="1">
        <v>2</v>
      </c>
      <c r="AZ1410" s="1">
        <f t="shared" ref="AZ1410:AZ1473" si="492">IF(AY1410=1,8,IF(AY1410=2,1,IF(AY1410=3,6,IF(AY1410=4,4,IF(AY1410=5,2,0)))))</f>
        <v>1</v>
      </c>
      <c r="BA1410" s="1">
        <f t="shared" ref="BA1410:BA1473" si="493">SUM(AP1410,AQ1410,AW1410,AX1410,AZ1410)</f>
        <v>1</v>
      </c>
      <c r="BB1410" s="16"/>
      <c r="BC1410" s="16"/>
      <c r="BD1410" s="16"/>
      <c r="BE1410" s="16"/>
      <c r="BF1410" s="17"/>
      <c r="BG1410" s="16"/>
      <c r="BH1410" s="16"/>
      <c r="BI1410" s="16"/>
      <c r="BJ1410" s="16"/>
      <c r="BK1410" s="16"/>
      <c r="BL1410" s="16"/>
      <c r="BM1410" s="16"/>
      <c r="BN1410" s="16"/>
    </row>
    <row r="1411" spans="1:66" x14ac:dyDescent="0.2">
      <c r="A1411" s="9" t="s">
        <v>1388</v>
      </c>
      <c r="B1411" s="43" t="s">
        <v>2136</v>
      </c>
      <c r="C1411" s="9">
        <v>1</v>
      </c>
      <c r="D1411" s="9"/>
      <c r="E1411" s="9"/>
      <c r="F1411" s="9"/>
      <c r="G1411" s="9">
        <v>1</v>
      </c>
      <c r="H1411" s="10">
        <v>29.5</v>
      </c>
      <c r="I1411" s="11">
        <v>5.49</v>
      </c>
      <c r="J1411" s="9">
        <v>182</v>
      </c>
      <c r="K1411" s="2">
        <v>20.11331631466</v>
      </c>
      <c r="L1411" s="11">
        <v>8.01611328125</v>
      </c>
      <c r="M1411" s="9">
        <v>1</v>
      </c>
      <c r="N1411" s="9">
        <v>1</v>
      </c>
      <c r="O1411" s="9">
        <v>1</v>
      </c>
      <c r="P1411" s="34">
        <v>1.09413702824119</v>
      </c>
      <c r="Q1411" s="12">
        <v>0.81433620233821602</v>
      </c>
      <c r="R1411" s="12">
        <v>0.92549970485196598</v>
      </c>
      <c r="S1411" s="12">
        <v>0.73198547010802895</v>
      </c>
      <c r="T1411" s="35">
        <v>1.3253559174042</v>
      </c>
      <c r="U1411" s="34">
        <f t="shared" si="473"/>
        <v>0.12979343062068696</v>
      </c>
      <c r="V1411" s="12">
        <f t="shared" si="474"/>
        <v>-0.29630355431800254</v>
      </c>
      <c r="W1411" s="12">
        <f t="shared" si="477"/>
        <v>-0.11169556487651884</v>
      </c>
      <c r="X1411" s="12">
        <f t="shared" si="475"/>
        <v>-0.45011308355173246</v>
      </c>
      <c r="Y1411" s="35">
        <f t="shared" si="476"/>
        <v>0.40637983991856214</v>
      </c>
      <c r="Z1411" s="2"/>
      <c r="AA1411" s="13">
        <v>1</v>
      </c>
      <c r="AB1411" s="13">
        <v>1</v>
      </c>
      <c r="AC1411" s="13">
        <v>1</v>
      </c>
      <c r="AD1411" s="13">
        <v>1</v>
      </c>
      <c r="AE1411" s="14">
        <v>1</v>
      </c>
      <c r="AF1411" s="15"/>
      <c r="AG1411" s="15"/>
      <c r="AH1411" s="15"/>
      <c r="AI1411" s="15"/>
      <c r="AJ1411" s="2"/>
      <c r="AK1411" s="1">
        <f t="shared" si="478"/>
        <v>0</v>
      </c>
      <c r="AL1411" s="1">
        <f t="shared" si="479"/>
        <v>0</v>
      </c>
      <c r="AM1411" s="1">
        <f t="shared" si="480"/>
        <v>0</v>
      </c>
      <c r="AN1411" s="1">
        <f t="shared" si="481"/>
        <v>0</v>
      </c>
      <c r="AO1411" s="1">
        <f t="shared" si="482"/>
        <v>-1</v>
      </c>
      <c r="AP1411" s="1">
        <f t="shared" si="483"/>
        <v>-1</v>
      </c>
      <c r="AQ1411" s="1">
        <f t="shared" si="484"/>
        <v>0</v>
      </c>
      <c r="AR1411" s="1">
        <f t="shared" si="485"/>
        <v>0</v>
      </c>
      <c r="AS1411" s="1">
        <f t="shared" si="486"/>
        <v>0</v>
      </c>
      <c r="AT1411" s="1">
        <f t="shared" si="487"/>
        <v>0</v>
      </c>
      <c r="AU1411" s="1">
        <f t="shared" si="488"/>
        <v>0</v>
      </c>
      <c r="AV1411" s="1">
        <f t="shared" si="489"/>
        <v>0</v>
      </c>
      <c r="AW1411" s="1">
        <f t="shared" si="490"/>
        <v>0</v>
      </c>
      <c r="AX1411" s="1">
        <f t="shared" si="491"/>
        <v>0</v>
      </c>
      <c r="AY1411" s="1">
        <v>5</v>
      </c>
      <c r="AZ1411" s="1">
        <f t="shared" si="492"/>
        <v>2</v>
      </c>
      <c r="BA1411" s="1">
        <f t="shared" si="493"/>
        <v>1</v>
      </c>
      <c r="BB1411" s="16"/>
      <c r="BC1411" s="16"/>
      <c r="BD1411" s="16"/>
      <c r="BE1411" s="16"/>
      <c r="BF1411" s="17"/>
      <c r="BG1411" s="16"/>
      <c r="BH1411" s="16"/>
      <c r="BI1411" s="16"/>
      <c r="BJ1411" s="16"/>
      <c r="BK1411" s="16"/>
      <c r="BL1411" s="16"/>
      <c r="BM1411" s="16"/>
      <c r="BN1411" s="16"/>
    </row>
    <row r="1412" spans="1:66" ht="21" x14ac:dyDescent="0.2">
      <c r="A1412" s="9" t="s">
        <v>1465</v>
      </c>
      <c r="B1412" s="43" t="s">
        <v>2130</v>
      </c>
      <c r="C1412" s="9">
        <v>1</v>
      </c>
      <c r="D1412" s="9"/>
      <c r="E1412" s="9"/>
      <c r="F1412" s="9"/>
      <c r="G1412" s="9">
        <v>1</v>
      </c>
      <c r="H1412" s="10">
        <v>32.07</v>
      </c>
      <c r="I1412" s="11">
        <v>5.56</v>
      </c>
      <c r="J1412" s="9">
        <v>306</v>
      </c>
      <c r="K1412" s="2">
        <v>33.910748764659999</v>
      </c>
      <c r="L1412" s="11">
        <v>8.57275390625</v>
      </c>
      <c r="M1412" s="9">
        <v>1</v>
      </c>
      <c r="N1412" s="9">
        <v>1</v>
      </c>
      <c r="O1412" s="9">
        <v>1</v>
      </c>
      <c r="P1412" s="34">
        <v>0.52307513492745095</v>
      </c>
      <c r="Q1412" s="12">
        <v>1.90108513428653</v>
      </c>
      <c r="R1412" s="12">
        <v>0.91886267045582504</v>
      </c>
      <c r="S1412" s="12">
        <v>1.3343297453348999</v>
      </c>
      <c r="T1412" s="35">
        <v>0.27141075792389502</v>
      </c>
      <c r="U1412" s="34">
        <f t="shared" si="473"/>
        <v>-0.93490990366991056</v>
      </c>
      <c r="V1412" s="12">
        <f t="shared" si="474"/>
        <v>0.92682314012051215</v>
      </c>
      <c r="W1412" s="12">
        <f t="shared" si="477"/>
        <v>-0.12207883669957134</v>
      </c>
      <c r="X1412" s="12">
        <f t="shared" si="475"/>
        <v>0.41611523561795533</v>
      </c>
      <c r="Y1412" s="35">
        <f t="shared" si="476"/>
        <v>-1.8814501888105586</v>
      </c>
      <c r="Z1412" s="2"/>
      <c r="AA1412" s="13">
        <v>1</v>
      </c>
      <c r="AB1412" s="13">
        <v>1</v>
      </c>
      <c r="AC1412" s="13">
        <v>1</v>
      </c>
      <c r="AD1412" s="13">
        <v>1</v>
      </c>
      <c r="AE1412" s="14">
        <v>1</v>
      </c>
      <c r="AF1412" s="15"/>
      <c r="AG1412" s="15"/>
      <c r="AH1412" s="15"/>
      <c r="AI1412" s="15"/>
      <c r="AJ1412" s="2"/>
      <c r="AK1412" s="1">
        <f t="shared" si="478"/>
        <v>1</v>
      </c>
      <c r="AL1412" s="1">
        <f t="shared" si="479"/>
        <v>2</v>
      </c>
      <c r="AM1412" s="1">
        <f t="shared" si="480"/>
        <v>0</v>
      </c>
      <c r="AN1412" s="1">
        <f t="shared" si="481"/>
        <v>1</v>
      </c>
      <c r="AO1412" s="1">
        <f t="shared" si="482"/>
        <v>-4</v>
      </c>
      <c r="AP1412" s="1">
        <f t="shared" si="483"/>
        <v>0</v>
      </c>
      <c r="AQ1412" s="1">
        <f t="shared" si="484"/>
        <v>0</v>
      </c>
      <c r="AR1412" s="1">
        <f t="shared" si="485"/>
        <v>0</v>
      </c>
      <c r="AS1412" s="1">
        <f t="shared" si="486"/>
        <v>0</v>
      </c>
      <c r="AT1412" s="1">
        <f t="shared" si="487"/>
        <v>0</v>
      </c>
      <c r="AU1412" s="1">
        <f t="shared" si="488"/>
        <v>0</v>
      </c>
      <c r="AV1412" s="1">
        <f t="shared" si="489"/>
        <v>0</v>
      </c>
      <c r="AW1412" s="1">
        <f t="shared" si="490"/>
        <v>0</v>
      </c>
      <c r="AX1412" s="1">
        <f t="shared" si="491"/>
        <v>0</v>
      </c>
      <c r="AY1412" s="1">
        <v>2</v>
      </c>
      <c r="AZ1412" s="1">
        <f t="shared" si="492"/>
        <v>1</v>
      </c>
      <c r="BA1412" s="1">
        <f t="shared" si="493"/>
        <v>1</v>
      </c>
      <c r="BB1412" s="16"/>
      <c r="BC1412" s="16"/>
      <c r="BD1412" s="16"/>
      <c r="BE1412" s="16"/>
      <c r="BF1412" s="17"/>
      <c r="BG1412" s="16"/>
      <c r="BH1412" s="16"/>
      <c r="BI1412" s="16"/>
      <c r="BJ1412" s="16"/>
      <c r="BK1412" s="16"/>
      <c r="BL1412" s="16"/>
      <c r="BM1412" s="16"/>
      <c r="BN1412" s="16"/>
    </row>
    <row r="1413" spans="1:66" ht="21" x14ac:dyDescent="0.2">
      <c r="A1413" s="9" t="s">
        <v>394</v>
      </c>
      <c r="B1413" s="43" t="s">
        <v>2133</v>
      </c>
      <c r="C1413" s="9">
        <v>1</v>
      </c>
      <c r="D1413" s="9"/>
      <c r="E1413" s="9"/>
      <c r="F1413" s="9"/>
      <c r="G1413" s="9">
        <v>1</v>
      </c>
      <c r="H1413" s="10">
        <v>39.96</v>
      </c>
      <c r="I1413" s="11">
        <v>13.68</v>
      </c>
      <c r="J1413" s="9">
        <v>117</v>
      </c>
      <c r="K1413" s="2">
        <v>13.242234204660001</v>
      </c>
      <c r="L1413" s="11">
        <v>5.49072265625</v>
      </c>
      <c r="M1413" s="9">
        <v>1</v>
      </c>
      <c r="N1413" s="9">
        <v>1</v>
      </c>
      <c r="O1413" s="9">
        <v>1</v>
      </c>
      <c r="P1413" s="34">
        <v>0.87700665785071397</v>
      </c>
      <c r="Q1413" s="12">
        <v>1.00115211334237</v>
      </c>
      <c r="R1413" s="12">
        <v>0.85078564570517801</v>
      </c>
      <c r="S1413" s="12">
        <v>0.99873491188721897</v>
      </c>
      <c r="T1413" s="35">
        <v>0.86410669461257394</v>
      </c>
      <c r="U1413" s="34">
        <f t="shared" si="473"/>
        <v>-0.18934029986644349</v>
      </c>
      <c r="V1413" s="12">
        <f t="shared" si="474"/>
        <v>1.6611914488078347E-3</v>
      </c>
      <c r="W1413" s="12">
        <f t="shared" si="477"/>
        <v>-0.23313240226185211</v>
      </c>
      <c r="X1413" s="12">
        <f t="shared" si="475"/>
        <v>-1.8262918003482569E-3</v>
      </c>
      <c r="Y1413" s="35">
        <f t="shared" si="476"/>
        <v>-0.21071863633539203</v>
      </c>
      <c r="Z1413" s="2"/>
      <c r="AA1413" s="13">
        <v>1</v>
      </c>
      <c r="AB1413" s="13">
        <v>1</v>
      </c>
      <c r="AC1413" s="13">
        <v>1</v>
      </c>
      <c r="AD1413" s="13">
        <v>1</v>
      </c>
      <c r="AE1413" s="14">
        <v>1</v>
      </c>
      <c r="AF1413" s="15"/>
      <c r="AG1413" s="15"/>
      <c r="AH1413" s="15"/>
      <c r="AI1413" s="15"/>
      <c r="AJ1413" s="2"/>
      <c r="AK1413" s="1">
        <f t="shared" si="478"/>
        <v>0</v>
      </c>
      <c r="AL1413" s="1">
        <f t="shared" si="479"/>
        <v>0</v>
      </c>
      <c r="AM1413" s="1">
        <f t="shared" si="480"/>
        <v>0</v>
      </c>
      <c r="AN1413" s="1">
        <f t="shared" si="481"/>
        <v>0</v>
      </c>
      <c r="AO1413" s="1">
        <f t="shared" si="482"/>
        <v>0</v>
      </c>
      <c r="AP1413" s="1">
        <f t="shared" si="483"/>
        <v>0</v>
      </c>
      <c r="AQ1413" s="1">
        <f t="shared" si="484"/>
        <v>0</v>
      </c>
      <c r="AR1413" s="1">
        <f t="shared" si="485"/>
        <v>0</v>
      </c>
      <c r="AS1413" s="1">
        <f t="shared" si="486"/>
        <v>0</v>
      </c>
      <c r="AT1413" s="1">
        <f t="shared" si="487"/>
        <v>0</v>
      </c>
      <c r="AU1413" s="1">
        <f t="shared" si="488"/>
        <v>0</v>
      </c>
      <c r="AV1413" s="1">
        <f t="shared" si="489"/>
        <v>0</v>
      </c>
      <c r="AW1413" s="1">
        <f t="shared" si="490"/>
        <v>0</v>
      </c>
      <c r="AX1413" s="1">
        <f t="shared" si="491"/>
        <v>0</v>
      </c>
      <c r="AY1413" s="1">
        <v>2</v>
      </c>
      <c r="AZ1413" s="1">
        <f t="shared" si="492"/>
        <v>1</v>
      </c>
      <c r="BA1413" s="1">
        <f t="shared" si="493"/>
        <v>1</v>
      </c>
      <c r="BB1413" s="16"/>
      <c r="BC1413" s="16"/>
      <c r="BD1413" s="16"/>
      <c r="BE1413" s="16"/>
      <c r="BF1413" s="17"/>
      <c r="BG1413" s="16"/>
      <c r="BH1413" s="16"/>
      <c r="BI1413" s="16"/>
      <c r="BJ1413" s="16"/>
      <c r="BK1413" s="16"/>
      <c r="BL1413" s="16"/>
      <c r="BM1413" s="16"/>
      <c r="BN1413" s="16"/>
    </row>
    <row r="1414" spans="1:66" x14ac:dyDescent="0.2">
      <c r="A1414" s="9" t="s">
        <v>92</v>
      </c>
      <c r="B1414" s="43" t="s">
        <v>2142</v>
      </c>
      <c r="C1414" s="9">
        <v>1</v>
      </c>
      <c r="D1414" s="9"/>
      <c r="E1414" s="9"/>
      <c r="F1414" s="9"/>
      <c r="G1414" s="9">
        <v>1</v>
      </c>
      <c r="H1414" s="10">
        <v>28.24</v>
      </c>
      <c r="I1414" s="11">
        <v>1.64</v>
      </c>
      <c r="J1414" s="9">
        <v>548</v>
      </c>
      <c r="K1414" s="2">
        <v>62.9025196946601</v>
      </c>
      <c r="L1414" s="11">
        <v>6.25244140625</v>
      </c>
      <c r="M1414" s="9">
        <v>1</v>
      </c>
      <c r="N1414" s="9">
        <v>1</v>
      </c>
      <c r="O1414" s="9">
        <v>1</v>
      </c>
      <c r="P1414" s="34">
        <v>2.37331162054087</v>
      </c>
      <c r="Q1414" s="12">
        <v>0.66178726100654395</v>
      </c>
      <c r="R1414" s="12">
        <v>0.81410299061483504</v>
      </c>
      <c r="S1414" s="12">
        <v>1.0539606365279599</v>
      </c>
      <c r="T1414" s="35">
        <v>3.53753634553886</v>
      </c>
      <c r="U1414" s="34">
        <f t="shared" si="473"/>
        <v>1.2469015417003053</v>
      </c>
      <c r="V1414" s="12">
        <f t="shared" si="474"/>
        <v>-0.59556057395249096</v>
      </c>
      <c r="W1414" s="12">
        <f t="shared" si="477"/>
        <v>-0.29671677625537063</v>
      </c>
      <c r="X1414" s="12">
        <f t="shared" si="475"/>
        <v>7.5820986001330498E-2</v>
      </c>
      <c r="Y1414" s="35">
        <f t="shared" si="476"/>
        <v>1.8227449706326624</v>
      </c>
      <c r="Z1414" s="2"/>
      <c r="AA1414" s="13">
        <v>1</v>
      </c>
      <c r="AB1414" s="13">
        <v>1</v>
      </c>
      <c r="AC1414" s="13">
        <v>1</v>
      </c>
      <c r="AD1414" s="13">
        <v>1</v>
      </c>
      <c r="AE1414" s="14">
        <v>1</v>
      </c>
      <c r="AF1414" s="15"/>
      <c r="AG1414" s="15"/>
      <c r="AH1414" s="15"/>
      <c r="AI1414" s="15"/>
      <c r="AJ1414" s="2"/>
      <c r="AK1414" s="1">
        <f t="shared" si="478"/>
        <v>3</v>
      </c>
      <c r="AL1414" s="1">
        <f t="shared" si="479"/>
        <v>1</v>
      </c>
      <c r="AM1414" s="1">
        <f t="shared" si="480"/>
        <v>0</v>
      </c>
      <c r="AN1414" s="1">
        <f t="shared" si="481"/>
        <v>0</v>
      </c>
      <c r="AO1414" s="1">
        <f t="shared" si="482"/>
        <v>-5</v>
      </c>
      <c r="AP1414" s="1">
        <f t="shared" si="483"/>
        <v>-1</v>
      </c>
      <c r="AQ1414" s="1">
        <f t="shared" si="484"/>
        <v>0</v>
      </c>
      <c r="AR1414" s="1">
        <f t="shared" si="485"/>
        <v>0</v>
      </c>
      <c r="AS1414" s="1">
        <f t="shared" si="486"/>
        <v>0</v>
      </c>
      <c r="AT1414" s="1">
        <f t="shared" si="487"/>
        <v>0</v>
      </c>
      <c r="AU1414" s="1">
        <f t="shared" si="488"/>
        <v>0</v>
      </c>
      <c r="AV1414" s="1">
        <f t="shared" si="489"/>
        <v>0</v>
      </c>
      <c r="AW1414" s="1">
        <f t="shared" si="490"/>
        <v>0</v>
      </c>
      <c r="AX1414" s="1">
        <f t="shared" si="491"/>
        <v>0</v>
      </c>
      <c r="AY1414" s="1">
        <v>5</v>
      </c>
      <c r="AZ1414" s="1">
        <f t="shared" si="492"/>
        <v>2</v>
      </c>
      <c r="BA1414" s="1">
        <f t="shared" si="493"/>
        <v>1</v>
      </c>
      <c r="BB1414" s="16"/>
      <c r="BC1414" s="16"/>
      <c r="BD1414" s="16"/>
      <c r="BE1414" s="16"/>
      <c r="BF1414" s="17"/>
      <c r="BG1414" s="16"/>
      <c r="BH1414" s="16"/>
      <c r="BI1414" s="16"/>
      <c r="BJ1414" s="16"/>
      <c r="BK1414" s="16"/>
      <c r="BL1414" s="16"/>
      <c r="BM1414" s="16"/>
      <c r="BN1414" s="16"/>
    </row>
    <row r="1415" spans="1:66" x14ac:dyDescent="0.2">
      <c r="A1415" s="9" t="s">
        <v>364</v>
      </c>
      <c r="B1415" s="43" t="s">
        <v>2988</v>
      </c>
      <c r="C1415" s="9">
        <v>1</v>
      </c>
      <c r="D1415" s="9">
        <v>1</v>
      </c>
      <c r="E1415" s="9"/>
      <c r="F1415" s="9"/>
      <c r="G1415" s="9">
        <v>1</v>
      </c>
      <c r="H1415" s="10">
        <v>37.35</v>
      </c>
      <c r="I1415" s="11">
        <v>3.87</v>
      </c>
      <c r="J1415" s="9">
        <v>491</v>
      </c>
      <c r="K1415" s="2">
        <v>54.531067824660099</v>
      </c>
      <c r="L1415" s="11">
        <v>6.29052734375</v>
      </c>
      <c r="M1415" s="9">
        <v>1</v>
      </c>
      <c r="N1415" s="9">
        <v>1</v>
      </c>
      <c r="O1415" s="9">
        <v>1</v>
      </c>
      <c r="P1415" s="34">
        <v>0.23778086219960801</v>
      </c>
      <c r="Q1415" s="12">
        <v>1.25628509642067</v>
      </c>
      <c r="R1415" s="12">
        <v>0.77265048541400905</v>
      </c>
      <c r="S1415" s="12">
        <v>1.26904769394463</v>
      </c>
      <c r="T1415" s="35">
        <v>0.18670383458697701</v>
      </c>
      <c r="U1415" s="34">
        <f t="shared" si="473"/>
        <v>-2.0722954904883415</v>
      </c>
      <c r="V1415" s="12">
        <f t="shared" si="474"/>
        <v>0.32916390094810932</v>
      </c>
      <c r="W1415" s="12">
        <f t="shared" si="477"/>
        <v>-0.37211214773838974</v>
      </c>
      <c r="X1415" s="12">
        <f t="shared" si="475"/>
        <v>0.34374629023843428</v>
      </c>
      <c r="Y1415" s="35">
        <f t="shared" si="476"/>
        <v>-2.4211765364565911</v>
      </c>
      <c r="Z1415" s="2"/>
      <c r="AA1415" s="13">
        <v>1</v>
      </c>
      <c r="AB1415" s="13">
        <v>1</v>
      </c>
      <c r="AC1415" s="13">
        <v>1</v>
      </c>
      <c r="AD1415" s="13">
        <v>1</v>
      </c>
      <c r="AE1415" s="14">
        <v>1</v>
      </c>
      <c r="AF1415" s="15"/>
      <c r="AG1415" s="15"/>
      <c r="AH1415" s="15"/>
      <c r="AI1415" s="15"/>
      <c r="AJ1415" s="2"/>
      <c r="AK1415" s="1">
        <f t="shared" si="478"/>
        <v>4</v>
      </c>
      <c r="AL1415" s="1">
        <f t="shared" si="479"/>
        <v>0</v>
      </c>
      <c r="AM1415" s="1">
        <f t="shared" si="480"/>
        <v>0</v>
      </c>
      <c r="AN1415" s="1">
        <f t="shared" si="481"/>
        <v>0</v>
      </c>
      <c r="AO1415" s="1">
        <f t="shared" si="482"/>
        <v>-4</v>
      </c>
      <c r="AP1415" s="1">
        <f t="shared" si="483"/>
        <v>0</v>
      </c>
      <c r="AQ1415" s="1">
        <f t="shared" si="484"/>
        <v>0</v>
      </c>
      <c r="AR1415" s="1">
        <f t="shared" si="485"/>
        <v>0</v>
      </c>
      <c r="AS1415" s="1">
        <f t="shared" si="486"/>
        <v>0</v>
      </c>
      <c r="AT1415" s="1">
        <f t="shared" si="487"/>
        <v>0</v>
      </c>
      <c r="AU1415" s="1">
        <f t="shared" si="488"/>
        <v>0</v>
      </c>
      <c r="AV1415" s="1">
        <f t="shared" si="489"/>
        <v>0</v>
      </c>
      <c r="AW1415" s="1">
        <f t="shared" si="490"/>
        <v>0</v>
      </c>
      <c r="AX1415" s="1">
        <f t="shared" si="491"/>
        <v>0</v>
      </c>
      <c r="AY1415" s="1">
        <v>2</v>
      </c>
      <c r="AZ1415" s="1">
        <f t="shared" si="492"/>
        <v>1</v>
      </c>
      <c r="BA1415" s="1">
        <f t="shared" si="493"/>
        <v>1</v>
      </c>
      <c r="BB1415" s="16"/>
      <c r="BC1415" s="16"/>
      <c r="BD1415" s="16"/>
      <c r="BE1415" s="16"/>
      <c r="BF1415" s="17"/>
      <c r="BG1415" s="16"/>
      <c r="BH1415" s="16"/>
      <c r="BI1415" s="16"/>
      <c r="BJ1415" s="16"/>
      <c r="BK1415" s="16"/>
      <c r="BL1415" s="16"/>
      <c r="BM1415" s="16"/>
      <c r="BN1415" s="16"/>
    </row>
    <row r="1416" spans="1:66" ht="21" x14ac:dyDescent="0.2">
      <c r="A1416" s="9" t="s">
        <v>146</v>
      </c>
      <c r="B1416" s="43" t="s">
        <v>2650</v>
      </c>
      <c r="C1416" s="9">
        <v>1</v>
      </c>
      <c r="D1416" s="9"/>
      <c r="E1416" s="9"/>
      <c r="F1416" s="9"/>
      <c r="G1416" s="9">
        <v>1</v>
      </c>
      <c r="H1416" s="10">
        <v>36.96</v>
      </c>
      <c r="I1416" s="11">
        <v>2.2400000000000002</v>
      </c>
      <c r="J1416" s="9">
        <v>805</v>
      </c>
      <c r="K1416" s="2">
        <v>87.740221274660101</v>
      </c>
      <c r="L1416" s="11">
        <v>4.88134765625</v>
      </c>
      <c r="M1416" s="9">
        <v>1</v>
      </c>
      <c r="N1416" s="9">
        <v>1</v>
      </c>
      <c r="O1416" s="9">
        <v>1</v>
      </c>
      <c r="P1416" s="34">
        <v>1.05024783830364</v>
      </c>
      <c r="Q1416" s="12">
        <v>1.14544149792096</v>
      </c>
      <c r="R1416" s="12">
        <v>0.77252586178359905</v>
      </c>
      <c r="S1416" s="12">
        <v>1.2490542014168999</v>
      </c>
      <c r="T1416" s="35">
        <v>0.90444764279083301</v>
      </c>
      <c r="U1416" s="34">
        <f t="shared" si="473"/>
        <v>7.072981636779814E-2</v>
      </c>
      <c r="V1416" s="12">
        <f t="shared" si="474"/>
        <v>0.19590377656959948</v>
      </c>
      <c r="W1416" s="12">
        <f t="shared" si="477"/>
        <v>-0.37234486408081369</v>
      </c>
      <c r="X1416" s="12">
        <f t="shared" si="475"/>
        <v>0.32083608256534696</v>
      </c>
      <c r="Y1416" s="35">
        <f t="shared" si="476"/>
        <v>-0.14489110522194021</v>
      </c>
      <c r="Z1416" s="2"/>
      <c r="AA1416" s="13">
        <v>1</v>
      </c>
      <c r="AB1416" s="13">
        <v>1</v>
      </c>
      <c r="AC1416" s="13">
        <v>1</v>
      </c>
      <c r="AD1416" s="13">
        <v>1</v>
      </c>
      <c r="AE1416" s="14">
        <v>1</v>
      </c>
      <c r="AF1416" s="15"/>
      <c r="AG1416" s="15"/>
      <c r="AH1416" s="15"/>
      <c r="AI1416" s="15"/>
      <c r="AJ1416" s="2"/>
      <c r="AK1416" s="1">
        <f t="shared" si="478"/>
        <v>0</v>
      </c>
      <c r="AL1416" s="1">
        <f t="shared" si="479"/>
        <v>0</v>
      </c>
      <c r="AM1416" s="1">
        <f t="shared" si="480"/>
        <v>0</v>
      </c>
      <c r="AN1416" s="1">
        <f t="shared" si="481"/>
        <v>0</v>
      </c>
      <c r="AO1416" s="1">
        <f t="shared" si="482"/>
        <v>0</v>
      </c>
      <c r="AP1416" s="1">
        <f t="shared" si="483"/>
        <v>0</v>
      </c>
      <c r="AQ1416" s="1">
        <f t="shared" si="484"/>
        <v>0</v>
      </c>
      <c r="AR1416" s="1">
        <f t="shared" si="485"/>
        <v>0</v>
      </c>
      <c r="AS1416" s="1">
        <f t="shared" si="486"/>
        <v>0</v>
      </c>
      <c r="AT1416" s="1">
        <f t="shared" si="487"/>
        <v>0</v>
      </c>
      <c r="AU1416" s="1">
        <f t="shared" si="488"/>
        <v>0</v>
      </c>
      <c r="AV1416" s="1">
        <f t="shared" si="489"/>
        <v>0</v>
      </c>
      <c r="AW1416" s="1">
        <f t="shared" si="490"/>
        <v>0</v>
      </c>
      <c r="AX1416" s="1">
        <f t="shared" si="491"/>
        <v>0</v>
      </c>
      <c r="AY1416" s="1">
        <v>2</v>
      </c>
      <c r="AZ1416" s="1">
        <f t="shared" si="492"/>
        <v>1</v>
      </c>
      <c r="BA1416" s="1">
        <f t="shared" si="493"/>
        <v>1</v>
      </c>
      <c r="BB1416" s="16"/>
      <c r="BC1416" s="16"/>
      <c r="BD1416" s="16"/>
      <c r="BE1416" s="16"/>
      <c r="BF1416" s="17"/>
      <c r="BG1416" s="16"/>
      <c r="BH1416" s="16"/>
      <c r="BI1416" s="16"/>
      <c r="BJ1416" s="16"/>
      <c r="BK1416" s="16"/>
      <c r="BL1416" s="16"/>
      <c r="BM1416" s="16"/>
      <c r="BN1416" s="16"/>
    </row>
    <row r="1417" spans="1:66" x14ac:dyDescent="0.2">
      <c r="A1417" s="9" t="s">
        <v>201</v>
      </c>
      <c r="B1417" s="43" t="s">
        <v>2652</v>
      </c>
      <c r="C1417" s="9">
        <v>1</v>
      </c>
      <c r="D1417" s="9"/>
      <c r="E1417" s="9"/>
      <c r="F1417" s="9"/>
      <c r="G1417" s="9">
        <v>1</v>
      </c>
      <c r="H1417" s="10">
        <v>40.564807473813801</v>
      </c>
      <c r="I1417" s="11">
        <v>2.2999999999999998</v>
      </c>
      <c r="J1417" s="9">
        <v>522</v>
      </c>
      <c r="K1417" s="2">
        <v>56.220953524660104</v>
      </c>
      <c r="L1417" s="11">
        <v>8.49951171875</v>
      </c>
      <c r="M1417" s="9">
        <v>1</v>
      </c>
      <c r="N1417" s="9">
        <v>1</v>
      </c>
      <c r="O1417" s="9">
        <v>2</v>
      </c>
      <c r="P1417" s="34">
        <v>1.17591541792059</v>
      </c>
      <c r="Q1417" s="12">
        <v>0.80024505351289899</v>
      </c>
      <c r="R1417" s="12">
        <v>0.76922514129539798</v>
      </c>
      <c r="S1417" s="12">
        <v>0.69352065034148802</v>
      </c>
      <c r="T1417" s="35">
        <v>1.44949804581797</v>
      </c>
      <c r="U1417" s="34">
        <f t="shared" si="473"/>
        <v>0.2337842927125432</v>
      </c>
      <c r="V1417" s="12">
        <f t="shared" si="474"/>
        <v>-0.32148624069784404</v>
      </c>
      <c r="W1417" s="12">
        <f t="shared" si="477"/>
        <v>-0.37852217850512837</v>
      </c>
      <c r="X1417" s="12">
        <f t="shared" si="475"/>
        <v>-0.52798925386450302</v>
      </c>
      <c r="Y1417" s="35">
        <f t="shared" si="476"/>
        <v>0.53555338839025568</v>
      </c>
      <c r="Z1417" s="2"/>
      <c r="AA1417" s="13">
        <v>1</v>
      </c>
      <c r="AB1417" s="13">
        <v>1</v>
      </c>
      <c r="AC1417" s="13">
        <v>1</v>
      </c>
      <c r="AD1417" s="13">
        <v>1</v>
      </c>
      <c r="AE1417" s="14">
        <v>1</v>
      </c>
      <c r="AF1417" s="15"/>
      <c r="AG1417" s="15"/>
      <c r="AH1417" s="15"/>
      <c r="AI1417" s="15"/>
      <c r="AJ1417" s="2"/>
      <c r="AK1417" s="1">
        <f t="shared" si="478"/>
        <v>0</v>
      </c>
      <c r="AL1417" s="1">
        <f t="shared" si="479"/>
        <v>0</v>
      </c>
      <c r="AM1417" s="1">
        <f t="shared" si="480"/>
        <v>0</v>
      </c>
      <c r="AN1417" s="1">
        <f t="shared" si="481"/>
        <v>0</v>
      </c>
      <c r="AO1417" s="1">
        <f t="shared" si="482"/>
        <v>-1</v>
      </c>
      <c r="AP1417" s="1">
        <f t="shared" si="483"/>
        <v>-1</v>
      </c>
      <c r="AQ1417" s="1">
        <f t="shared" si="484"/>
        <v>0</v>
      </c>
      <c r="AR1417" s="1">
        <f t="shared" si="485"/>
        <v>0</v>
      </c>
      <c r="AS1417" s="1">
        <f t="shared" si="486"/>
        <v>0</v>
      </c>
      <c r="AT1417" s="1">
        <f t="shared" si="487"/>
        <v>0</v>
      </c>
      <c r="AU1417" s="1">
        <f t="shared" si="488"/>
        <v>0</v>
      </c>
      <c r="AV1417" s="1">
        <f t="shared" si="489"/>
        <v>0</v>
      </c>
      <c r="AW1417" s="1">
        <f t="shared" si="490"/>
        <v>0</v>
      </c>
      <c r="AX1417" s="1">
        <f t="shared" si="491"/>
        <v>0</v>
      </c>
      <c r="AY1417" s="1">
        <v>5</v>
      </c>
      <c r="AZ1417" s="1">
        <f t="shared" si="492"/>
        <v>2</v>
      </c>
      <c r="BA1417" s="1">
        <f t="shared" si="493"/>
        <v>1</v>
      </c>
      <c r="BB1417" s="16"/>
      <c r="BC1417" s="16"/>
      <c r="BD1417" s="16"/>
      <c r="BE1417" s="16"/>
      <c r="BF1417" s="17"/>
      <c r="BG1417" s="16"/>
      <c r="BH1417" s="16"/>
      <c r="BI1417" s="16"/>
      <c r="BJ1417" s="16"/>
      <c r="BK1417" s="16"/>
      <c r="BL1417" s="16"/>
      <c r="BM1417" s="16"/>
      <c r="BN1417" s="16"/>
    </row>
    <row r="1418" spans="1:66" x14ac:dyDescent="0.2">
      <c r="A1418" s="9" t="s">
        <v>131</v>
      </c>
      <c r="B1418" s="43" t="s">
        <v>2132</v>
      </c>
      <c r="C1418" s="9">
        <v>1</v>
      </c>
      <c r="D1418" s="9"/>
      <c r="E1418" s="9"/>
      <c r="F1418" s="9"/>
      <c r="G1418" s="9">
        <v>1</v>
      </c>
      <c r="H1418" s="10">
        <v>33.369999999999997</v>
      </c>
      <c r="I1418" s="11">
        <v>3.35</v>
      </c>
      <c r="J1418" s="9">
        <v>537</v>
      </c>
      <c r="K1418" s="2">
        <v>60.092129744660099</v>
      </c>
      <c r="L1418" s="11">
        <v>5.84619140625</v>
      </c>
      <c r="M1418" s="9">
        <v>1</v>
      </c>
      <c r="N1418" s="9">
        <v>1</v>
      </c>
      <c r="O1418" s="9">
        <v>1</v>
      </c>
      <c r="P1418" s="34">
        <v>0.81199317654085901</v>
      </c>
      <c r="Q1418" s="12">
        <v>1.7923985455250799</v>
      </c>
      <c r="R1418" s="12">
        <v>0.75639317403665196</v>
      </c>
      <c r="S1418" s="12">
        <v>0.84732201373983795</v>
      </c>
      <c r="T1418" s="35">
        <v>0.44687117810101101</v>
      </c>
      <c r="U1418" s="34">
        <f t="shared" si="473"/>
        <v>-0.30046049089073629</v>
      </c>
      <c r="V1418" s="12">
        <f t="shared" si="474"/>
        <v>0.84189146090198164</v>
      </c>
      <c r="W1418" s="12">
        <f t="shared" si="477"/>
        <v>-0.4027917509385382</v>
      </c>
      <c r="X1418" s="12">
        <f t="shared" si="475"/>
        <v>-0.23901774358499167</v>
      </c>
      <c r="Y1418" s="35">
        <f t="shared" si="476"/>
        <v>-1.162069096812854</v>
      </c>
      <c r="Z1418" s="2"/>
      <c r="AA1418" s="13">
        <v>1</v>
      </c>
      <c r="AB1418" s="13">
        <v>1</v>
      </c>
      <c r="AC1418" s="13">
        <v>1</v>
      </c>
      <c r="AD1418" s="13">
        <v>1</v>
      </c>
      <c r="AE1418" s="14">
        <v>1</v>
      </c>
      <c r="AF1418" s="15"/>
      <c r="AG1418" s="15"/>
      <c r="AH1418" s="15"/>
      <c r="AI1418" s="15"/>
      <c r="AJ1418" s="2"/>
      <c r="AK1418" s="1">
        <f t="shared" si="478"/>
        <v>0</v>
      </c>
      <c r="AL1418" s="1">
        <f t="shared" si="479"/>
        <v>2</v>
      </c>
      <c r="AM1418" s="1">
        <f t="shared" si="480"/>
        <v>0</v>
      </c>
      <c r="AN1418" s="1">
        <f t="shared" si="481"/>
        <v>0</v>
      </c>
      <c r="AO1418" s="1">
        <f t="shared" si="482"/>
        <v>-2</v>
      </c>
      <c r="AP1418" s="1">
        <f t="shared" si="483"/>
        <v>0</v>
      </c>
      <c r="AQ1418" s="1">
        <f t="shared" si="484"/>
        <v>0</v>
      </c>
      <c r="AR1418" s="1">
        <f t="shared" si="485"/>
        <v>0</v>
      </c>
      <c r="AS1418" s="1">
        <f t="shared" si="486"/>
        <v>0</v>
      </c>
      <c r="AT1418" s="1">
        <f t="shared" si="487"/>
        <v>0</v>
      </c>
      <c r="AU1418" s="1">
        <f t="shared" si="488"/>
        <v>0</v>
      </c>
      <c r="AV1418" s="1">
        <f t="shared" si="489"/>
        <v>0</v>
      </c>
      <c r="AW1418" s="1">
        <f t="shared" si="490"/>
        <v>0</v>
      </c>
      <c r="AX1418" s="1">
        <f t="shared" si="491"/>
        <v>0</v>
      </c>
      <c r="AY1418" s="1">
        <v>2</v>
      </c>
      <c r="AZ1418" s="1">
        <f t="shared" si="492"/>
        <v>1</v>
      </c>
      <c r="BA1418" s="1">
        <f t="shared" si="493"/>
        <v>1</v>
      </c>
      <c r="BB1418" s="16"/>
      <c r="BC1418" s="16"/>
      <c r="BD1418" s="16"/>
      <c r="BE1418" s="16"/>
      <c r="BF1418" s="17"/>
      <c r="BG1418" s="16"/>
      <c r="BH1418" s="16"/>
      <c r="BI1418" s="16"/>
      <c r="BJ1418" s="16"/>
      <c r="BK1418" s="16"/>
      <c r="BL1418" s="16"/>
      <c r="BM1418" s="16"/>
      <c r="BN1418" s="16"/>
    </row>
    <row r="1419" spans="1:66" x14ac:dyDescent="0.2">
      <c r="A1419" s="9" t="s">
        <v>605</v>
      </c>
      <c r="B1419" s="43" t="s">
        <v>2141</v>
      </c>
      <c r="C1419" s="9">
        <v>1</v>
      </c>
      <c r="D1419" s="9"/>
      <c r="E1419" s="9"/>
      <c r="F1419" s="9"/>
      <c r="G1419" s="9">
        <v>1</v>
      </c>
      <c r="H1419" s="10">
        <v>24.16</v>
      </c>
      <c r="I1419" s="11">
        <v>4.6900000000000004</v>
      </c>
      <c r="J1419" s="9">
        <v>277</v>
      </c>
      <c r="K1419" s="2">
        <v>30.169167884659998</v>
      </c>
      <c r="L1419" s="11">
        <v>5.26220703125</v>
      </c>
      <c r="M1419" s="9">
        <v>1</v>
      </c>
      <c r="N1419" s="9">
        <v>1</v>
      </c>
      <c r="O1419" s="9">
        <v>1</v>
      </c>
      <c r="P1419" s="34">
        <v>1.8438488845612999</v>
      </c>
      <c r="Q1419" s="12">
        <v>0.80027714254953197</v>
      </c>
      <c r="R1419" s="12">
        <v>0.74509905478754102</v>
      </c>
      <c r="S1419" s="12">
        <v>1.0101803924117301</v>
      </c>
      <c r="T1419" s="35">
        <v>2.2727384535336901</v>
      </c>
      <c r="U1419" s="34">
        <f t="shared" si="473"/>
        <v>0.88272042234665227</v>
      </c>
      <c r="V1419" s="12">
        <f t="shared" si="474"/>
        <v>-0.32142839121079864</v>
      </c>
      <c r="W1419" s="12">
        <f t="shared" si="477"/>
        <v>-0.42449586212966067</v>
      </c>
      <c r="X1419" s="12">
        <f t="shared" si="475"/>
        <v>1.4612944461547629E-2</v>
      </c>
      <c r="Y1419" s="35">
        <f t="shared" si="476"/>
        <v>1.1844316685373169</v>
      </c>
      <c r="Z1419" s="2"/>
      <c r="AA1419" s="13">
        <v>1</v>
      </c>
      <c r="AB1419" s="13">
        <v>1</v>
      </c>
      <c r="AC1419" s="13">
        <v>1</v>
      </c>
      <c r="AD1419" s="13">
        <v>1</v>
      </c>
      <c r="AE1419" s="14">
        <v>1</v>
      </c>
      <c r="AF1419" s="15"/>
      <c r="AG1419" s="15"/>
      <c r="AH1419" s="15"/>
      <c r="AI1419" s="15"/>
      <c r="AJ1419" s="2"/>
      <c r="AK1419" s="1">
        <f t="shared" si="478"/>
        <v>2</v>
      </c>
      <c r="AL1419" s="1">
        <f t="shared" si="479"/>
        <v>0</v>
      </c>
      <c r="AM1419" s="1">
        <f t="shared" si="480"/>
        <v>0</v>
      </c>
      <c r="AN1419" s="1">
        <f t="shared" si="481"/>
        <v>0</v>
      </c>
      <c r="AO1419" s="1">
        <f t="shared" si="482"/>
        <v>-3</v>
      </c>
      <c r="AP1419" s="1">
        <f t="shared" si="483"/>
        <v>-1</v>
      </c>
      <c r="AQ1419" s="1">
        <f t="shared" si="484"/>
        <v>0</v>
      </c>
      <c r="AR1419" s="1">
        <f t="shared" si="485"/>
        <v>0</v>
      </c>
      <c r="AS1419" s="1">
        <f t="shared" si="486"/>
        <v>0</v>
      </c>
      <c r="AT1419" s="1">
        <f t="shared" si="487"/>
        <v>0</v>
      </c>
      <c r="AU1419" s="1">
        <f t="shared" si="488"/>
        <v>0</v>
      </c>
      <c r="AV1419" s="1">
        <f t="shared" si="489"/>
        <v>0</v>
      </c>
      <c r="AW1419" s="1">
        <f t="shared" si="490"/>
        <v>0</v>
      </c>
      <c r="AX1419" s="1">
        <f t="shared" si="491"/>
        <v>0</v>
      </c>
      <c r="AY1419" s="1">
        <v>5</v>
      </c>
      <c r="AZ1419" s="1">
        <f t="shared" si="492"/>
        <v>2</v>
      </c>
      <c r="BA1419" s="1">
        <f t="shared" si="493"/>
        <v>1</v>
      </c>
      <c r="BB1419" s="16"/>
      <c r="BC1419" s="16"/>
      <c r="BD1419" s="16"/>
      <c r="BE1419" s="16"/>
      <c r="BF1419" s="17"/>
      <c r="BG1419" s="16"/>
      <c r="BH1419" s="16"/>
      <c r="BI1419" s="16"/>
      <c r="BJ1419" s="16"/>
      <c r="BK1419" s="16"/>
      <c r="BL1419" s="16"/>
      <c r="BM1419" s="16"/>
      <c r="BN1419" s="16"/>
    </row>
    <row r="1420" spans="1:66" x14ac:dyDescent="0.2">
      <c r="A1420" s="9" t="s">
        <v>630</v>
      </c>
      <c r="B1420" s="43" t="s">
        <v>3144</v>
      </c>
      <c r="C1420" s="9">
        <v>1</v>
      </c>
      <c r="D1420" s="9"/>
      <c r="E1420" s="9"/>
      <c r="F1420" s="9"/>
      <c r="G1420" s="9">
        <v>1</v>
      </c>
      <c r="H1420" s="10">
        <v>66.647690979133799</v>
      </c>
      <c r="I1420" s="11">
        <v>3.69</v>
      </c>
      <c r="J1420" s="9">
        <v>461</v>
      </c>
      <c r="K1420" s="2">
        <v>50.993803364660003</v>
      </c>
      <c r="L1420" s="11">
        <v>6.68310546875</v>
      </c>
      <c r="M1420" s="9">
        <v>1</v>
      </c>
      <c r="N1420" s="9">
        <v>2</v>
      </c>
      <c r="O1420" s="9">
        <v>2</v>
      </c>
      <c r="P1420" s="34">
        <v>0.65852348417516104</v>
      </c>
      <c r="Q1420" s="12">
        <v>1.3768373758375001</v>
      </c>
      <c r="R1420" s="12">
        <v>0.72715389894848803</v>
      </c>
      <c r="S1420" s="12">
        <v>1.00590315542972</v>
      </c>
      <c r="T1420" s="35">
        <v>0.47179482003921502</v>
      </c>
      <c r="U1420" s="34">
        <f t="shared" si="473"/>
        <v>-0.60269320429332351</v>
      </c>
      <c r="V1420" s="12">
        <f t="shared" si="474"/>
        <v>0.46135816664205953</v>
      </c>
      <c r="W1420" s="12">
        <f t="shared" si="477"/>
        <v>-0.45966735831833427</v>
      </c>
      <c r="X1420" s="12">
        <f t="shared" si="475"/>
        <v>8.4914145800340946E-3</v>
      </c>
      <c r="Y1420" s="35">
        <f t="shared" si="476"/>
        <v>-1.0837685159555166</v>
      </c>
      <c r="Z1420" s="2"/>
      <c r="AA1420" s="13">
        <v>1</v>
      </c>
      <c r="AB1420" s="13">
        <v>1</v>
      </c>
      <c r="AC1420" s="13">
        <v>1</v>
      </c>
      <c r="AD1420" s="13">
        <v>1</v>
      </c>
      <c r="AE1420" s="14">
        <v>1</v>
      </c>
      <c r="AF1420" s="15"/>
      <c r="AG1420" s="15"/>
      <c r="AH1420" s="15"/>
      <c r="AI1420" s="15"/>
      <c r="AJ1420" s="2"/>
      <c r="AK1420" s="1">
        <f t="shared" si="478"/>
        <v>1</v>
      </c>
      <c r="AL1420" s="1">
        <f t="shared" si="479"/>
        <v>1</v>
      </c>
      <c r="AM1420" s="1">
        <f t="shared" si="480"/>
        <v>0</v>
      </c>
      <c r="AN1420" s="1">
        <f t="shared" si="481"/>
        <v>0</v>
      </c>
      <c r="AO1420" s="1">
        <f t="shared" si="482"/>
        <v>-2</v>
      </c>
      <c r="AP1420" s="1">
        <f t="shared" si="483"/>
        <v>0</v>
      </c>
      <c r="AQ1420" s="1">
        <f t="shared" si="484"/>
        <v>0</v>
      </c>
      <c r="AR1420" s="1">
        <f t="shared" si="485"/>
        <v>0</v>
      </c>
      <c r="AS1420" s="1">
        <f t="shared" si="486"/>
        <v>0</v>
      </c>
      <c r="AT1420" s="1">
        <f t="shared" si="487"/>
        <v>0</v>
      </c>
      <c r="AU1420" s="1">
        <f t="shared" si="488"/>
        <v>0</v>
      </c>
      <c r="AV1420" s="1">
        <f t="shared" si="489"/>
        <v>0</v>
      </c>
      <c r="AW1420" s="1">
        <f t="shared" si="490"/>
        <v>0</v>
      </c>
      <c r="AX1420" s="1">
        <f t="shared" si="491"/>
        <v>0</v>
      </c>
      <c r="AY1420" s="1">
        <v>2</v>
      </c>
      <c r="AZ1420" s="1">
        <f t="shared" si="492"/>
        <v>1</v>
      </c>
      <c r="BA1420" s="1">
        <f t="shared" si="493"/>
        <v>1</v>
      </c>
      <c r="BB1420" s="16"/>
      <c r="BC1420" s="16"/>
      <c r="BD1420" s="16"/>
      <c r="BE1420" s="16"/>
      <c r="BF1420" s="17"/>
      <c r="BG1420" s="16"/>
      <c r="BH1420" s="16"/>
      <c r="BI1420" s="16"/>
      <c r="BJ1420" s="16"/>
      <c r="BK1420" s="16"/>
      <c r="BL1420" s="16"/>
      <c r="BM1420" s="16"/>
      <c r="BN1420" s="16"/>
    </row>
    <row r="1421" spans="1:66" x14ac:dyDescent="0.2">
      <c r="A1421" s="9" t="s">
        <v>1277</v>
      </c>
      <c r="B1421" s="43" t="s">
        <v>2128</v>
      </c>
      <c r="C1421" s="9">
        <v>1</v>
      </c>
      <c r="D1421" s="9"/>
      <c r="E1421" s="9"/>
      <c r="F1421" s="9"/>
      <c r="G1421" s="9">
        <v>1</v>
      </c>
      <c r="H1421" s="10">
        <v>47.246158147104502</v>
      </c>
      <c r="I1421" s="11">
        <v>1.57</v>
      </c>
      <c r="J1421" s="9">
        <v>1214</v>
      </c>
      <c r="K1421" s="2">
        <v>132.79675763466</v>
      </c>
      <c r="L1421" s="11">
        <v>5.69384765625</v>
      </c>
      <c r="M1421" s="9">
        <v>1</v>
      </c>
      <c r="N1421" s="9">
        <v>2</v>
      </c>
      <c r="O1421" s="9">
        <v>3</v>
      </c>
      <c r="P1421" s="34">
        <v>0.185027365700345</v>
      </c>
      <c r="Q1421" s="12">
        <v>1.14184626242811</v>
      </c>
      <c r="R1421" s="12">
        <v>0.71611683424400197</v>
      </c>
      <c r="S1421" s="12">
        <v>0.86998245227697801</v>
      </c>
      <c r="T1421" s="35">
        <v>0.15984272651541101</v>
      </c>
      <c r="U1421" s="34">
        <f t="shared" si="473"/>
        <v>-2.4341894325758004</v>
      </c>
      <c r="V1421" s="12">
        <f t="shared" si="474"/>
        <v>0.1913684200850197</v>
      </c>
      <c r="W1421" s="12">
        <f t="shared" si="477"/>
        <v>-0.48173311293730731</v>
      </c>
      <c r="X1421" s="12">
        <f t="shared" si="475"/>
        <v>-0.20094179308495683</v>
      </c>
      <c r="Y1421" s="35">
        <f t="shared" si="476"/>
        <v>-2.6452749976809669</v>
      </c>
      <c r="Z1421" s="2"/>
      <c r="AA1421" s="13">
        <v>1</v>
      </c>
      <c r="AB1421" s="13">
        <v>1</v>
      </c>
      <c r="AC1421" s="13">
        <v>1</v>
      </c>
      <c r="AD1421" s="13">
        <v>1</v>
      </c>
      <c r="AE1421" s="14">
        <v>1</v>
      </c>
      <c r="AF1421" s="15"/>
      <c r="AG1421" s="15"/>
      <c r="AH1421" s="15"/>
      <c r="AI1421" s="15"/>
      <c r="AJ1421" s="2"/>
      <c r="AK1421" s="1">
        <f t="shared" si="478"/>
        <v>4</v>
      </c>
      <c r="AL1421" s="1">
        <f t="shared" si="479"/>
        <v>0</v>
      </c>
      <c r="AM1421" s="1">
        <f t="shared" si="480"/>
        <v>0</v>
      </c>
      <c r="AN1421" s="1">
        <f t="shared" si="481"/>
        <v>0</v>
      </c>
      <c r="AO1421" s="1">
        <f t="shared" si="482"/>
        <v>-4</v>
      </c>
      <c r="AP1421" s="1">
        <f t="shared" si="483"/>
        <v>0</v>
      </c>
      <c r="AQ1421" s="1">
        <f t="shared" si="484"/>
        <v>0</v>
      </c>
      <c r="AR1421" s="1">
        <f t="shared" si="485"/>
        <v>0</v>
      </c>
      <c r="AS1421" s="1">
        <f t="shared" si="486"/>
        <v>0</v>
      </c>
      <c r="AT1421" s="1">
        <f t="shared" si="487"/>
        <v>0</v>
      </c>
      <c r="AU1421" s="1">
        <f t="shared" si="488"/>
        <v>0</v>
      </c>
      <c r="AV1421" s="1">
        <f t="shared" si="489"/>
        <v>0</v>
      </c>
      <c r="AW1421" s="1">
        <f t="shared" si="490"/>
        <v>0</v>
      </c>
      <c r="AX1421" s="1">
        <f t="shared" si="491"/>
        <v>0</v>
      </c>
      <c r="AY1421" s="1">
        <v>2</v>
      </c>
      <c r="AZ1421" s="1">
        <f t="shared" si="492"/>
        <v>1</v>
      </c>
      <c r="BA1421" s="1">
        <f t="shared" si="493"/>
        <v>1</v>
      </c>
      <c r="BB1421" s="16"/>
      <c r="BC1421" s="16"/>
      <c r="BD1421" s="16"/>
      <c r="BE1421" s="16"/>
      <c r="BF1421" s="17"/>
      <c r="BG1421" s="16"/>
      <c r="BH1421" s="16"/>
      <c r="BI1421" s="16"/>
      <c r="BJ1421" s="16"/>
      <c r="BK1421" s="16"/>
      <c r="BL1421" s="16"/>
      <c r="BM1421" s="16"/>
      <c r="BN1421" s="16"/>
    </row>
    <row r="1422" spans="1:66" ht="21" x14ac:dyDescent="0.2">
      <c r="A1422" s="9" t="s">
        <v>1405</v>
      </c>
      <c r="B1422" s="43" t="s">
        <v>2134</v>
      </c>
      <c r="C1422" s="9">
        <v>1</v>
      </c>
      <c r="D1422" s="9"/>
      <c r="E1422" s="9"/>
      <c r="F1422" s="9"/>
      <c r="G1422" s="9">
        <v>2</v>
      </c>
      <c r="H1422" s="10">
        <v>24.52</v>
      </c>
      <c r="I1422" s="11">
        <v>1.58</v>
      </c>
      <c r="J1422" s="9">
        <v>444</v>
      </c>
      <c r="K1422" s="2">
        <v>50.933822784660101</v>
      </c>
      <c r="L1422" s="11">
        <v>5.23681640625</v>
      </c>
      <c r="M1422" s="9">
        <v>1</v>
      </c>
      <c r="N1422" s="9">
        <v>1</v>
      </c>
      <c r="O1422" s="9">
        <v>1</v>
      </c>
      <c r="P1422" s="34">
        <v>0.97940117712476105</v>
      </c>
      <c r="Q1422" s="12">
        <v>0.71569961602507903</v>
      </c>
      <c r="R1422" s="12">
        <v>0.70320776844839195</v>
      </c>
      <c r="S1422" s="12">
        <v>1.10239632971576</v>
      </c>
      <c r="T1422" s="35">
        <v>1.3498775834729899</v>
      </c>
      <c r="U1422" s="34">
        <f t="shared" si="473"/>
        <v>-3.0028164890270135E-2</v>
      </c>
      <c r="V1422" s="12">
        <f t="shared" si="474"/>
        <v>-0.48257388924258249</v>
      </c>
      <c r="W1422" s="12">
        <f t="shared" si="477"/>
        <v>-0.50797708663575991</v>
      </c>
      <c r="X1422" s="12">
        <f t="shared" si="475"/>
        <v>0.14064298989859519</v>
      </c>
      <c r="Y1422" s="35">
        <f t="shared" si="476"/>
        <v>0.43282857933217095</v>
      </c>
      <c r="Z1422" s="2"/>
      <c r="AA1422" s="13">
        <v>1</v>
      </c>
      <c r="AB1422" s="13">
        <v>1</v>
      </c>
      <c r="AC1422" s="13">
        <v>1</v>
      </c>
      <c r="AD1422" s="13">
        <v>1</v>
      </c>
      <c r="AE1422" s="14">
        <v>1</v>
      </c>
      <c r="AF1422" s="15"/>
      <c r="AG1422" s="15"/>
      <c r="AH1422" s="15"/>
      <c r="AI1422" s="15"/>
      <c r="AJ1422" s="2"/>
      <c r="AK1422" s="1">
        <f t="shared" si="478"/>
        <v>0</v>
      </c>
      <c r="AL1422" s="1">
        <f t="shared" si="479"/>
        <v>0</v>
      </c>
      <c r="AM1422" s="1">
        <f t="shared" si="480"/>
        <v>0</v>
      </c>
      <c r="AN1422" s="1">
        <f t="shared" si="481"/>
        <v>0</v>
      </c>
      <c r="AO1422" s="1">
        <f t="shared" si="482"/>
        <v>-1</v>
      </c>
      <c r="AP1422" s="1">
        <f t="shared" si="483"/>
        <v>-1</v>
      </c>
      <c r="AQ1422" s="1">
        <f t="shared" si="484"/>
        <v>0</v>
      </c>
      <c r="AR1422" s="1">
        <f t="shared" si="485"/>
        <v>0</v>
      </c>
      <c r="AS1422" s="1">
        <f t="shared" si="486"/>
        <v>0</v>
      </c>
      <c r="AT1422" s="1">
        <f t="shared" si="487"/>
        <v>0</v>
      </c>
      <c r="AU1422" s="1">
        <f t="shared" si="488"/>
        <v>0</v>
      </c>
      <c r="AV1422" s="1">
        <f t="shared" si="489"/>
        <v>0</v>
      </c>
      <c r="AW1422" s="1">
        <f t="shared" si="490"/>
        <v>0</v>
      </c>
      <c r="AX1422" s="1">
        <f t="shared" si="491"/>
        <v>0</v>
      </c>
      <c r="AY1422" s="1">
        <v>5</v>
      </c>
      <c r="AZ1422" s="1">
        <f t="shared" si="492"/>
        <v>2</v>
      </c>
      <c r="BA1422" s="1">
        <f t="shared" si="493"/>
        <v>1</v>
      </c>
      <c r="BB1422" s="16"/>
      <c r="BC1422" s="16"/>
      <c r="BD1422" s="16"/>
      <c r="BE1422" s="16"/>
      <c r="BF1422" s="17"/>
      <c r="BG1422" s="16"/>
      <c r="BH1422" s="16"/>
      <c r="BI1422" s="16"/>
      <c r="BJ1422" s="16"/>
      <c r="BK1422" s="16"/>
      <c r="BL1422" s="16"/>
      <c r="BM1422" s="16"/>
      <c r="BN1422" s="16"/>
    </row>
    <row r="1423" spans="1:66" ht="21" x14ac:dyDescent="0.2">
      <c r="A1423" s="9" t="s">
        <v>119</v>
      </c>
      <c r="B1423" s="43" t="s">
        <v>2129</v>
      </c>
      <c r="C1423" s="9">
        <v>1</v>
      </c>
      <c r="D1423" s="9"/>
      <c r="E1423" s="9"/>
      <c r="F1423" s="9"/>
      <c r="G1423" s="9">
        <v>1</v>
      </c>
      <c r="H1423" s="10">
        <v>33.65</v>
      </c>
      <c r="I1423" s="11">
        <v>8.4600000000000009</v>
      </c>
      <c r="J1423" s="9">
        <v>260</v>
      </c>
      <c r="K1423" s="2">
        <v>29.61578426466</v>
      </c>
      <c r="L1423" s="11">
        <v>9.56884765625</v>
      </c>
      <c r="M1423" s="9">
        <v>1</v>
      </c>
      <c r="N1423" s="9">
        <v>1</v>
      </c>
      <c r="O1423" s="9">
        <v>1</v>
      </c>
      <c r="P1423" s="34">
        <v>0.46406086943200803</v>
      </c>
      <c r="Q1423" s="12">
        <v>1.19221475766827</v>
      </c>
      <c r="R1423" s="12">
        <v>0.54273739940501597</v>
      </c>
      <c r="S1423" s="12">
        <v>1.01415293432214</v>
      </c>
      <c r="T1423" s="35">
        <v>0.383959134372377</v>
      </c>
      <c r="U1423" s="34">
        <f t="shared" si="473"/>
        <v>-1.1076140432669088</v>
      </c>
      <c r="V1423" s="12">
        <f t="shared" si="474"/>
        <v>0.25364413673630309</v>
      </c>
      <c r="W1423" s="12">
        <f t="shared" si="477"/>
        <v>-0.8816737683388276</v>
      </c>
      <c r="X1423" s="12">
        <f t="shared" si="475"/>
        <v>2.0275227243833557E-2</v>
      </c>
      <c r="Y1423" s="35">
        <f t="shared" si="476"/>
        <v>-1.3809753250233436</v>
      </c>
      <c r="Z1423" s="2"/>
      <c r="AA1423" s="13">
        <v>1</v>
      </c>
      <c r="AB1423" s="13">
        <v>1</v>
      </c>
      <c r="AC1423" s="13">
        <v>1</v>
      </c>
      <c r="AD1423" s="13">
        <v>1</v>
      </c>
      <c r="AE1423" s="14">
        <v>1</v>
      </c>
      <c r="AF1423" s="15"/>
      <c r="AG1423" s="15"/>
      <c r="AH1423" s="15"/>
      <c r="AI1423" s="15"/>
      <c r="AJ1423" s="2"/>
      <c r="AK1423" s="1">
        <f t="shared" si="478"/>
        <v>2</v>
      </c>
      <c r="AL1423" s="1">
        <f t="shared" si="479"/>
        <v>0</v>
      </c>
      <c r="AM1423" s="1">
        <f t="shared" si="480"/>
        <v>1</v>
      </c>
      <c r="AN1423" s="1">
        <f t="shared" si="481"/>
        <v>0</v>
      </c>
      <c r="AO1423" s="1">
        <f t="shared" si="482"/>
        <v>-3</v>
      </c>
      <c r="AP1423" s="1">
        <f t="shared" si="483"/>
        <v>0</v>
      </c>
      <c r="AQ1423" s="1">
        <f t="shared" si="484"/>
        <v>0</v>
      </c>
      <c r="AR1423" s="1">
        <f t="shared" si="485"/>
        <v>0</v>
      </c>
      <c r="AS1423" s="1">
        <f t="shared" si="486"/>
        <v>0</v>
      </c>
      <c r="AT1423" s="1">
        <f t="shared" si="487"/>
        <v>0</v>
      </c>
      <c r="AU1423" s="1">
        <f t="shared" si="488"/>
        <v>0</v>
      </c>
      <c r="AV1423" s="1">
        <f t="shared" si="489"/>
        <v>0</v>
      </c>
      <c r="AW1423" s="1">
        <f t="shared" si="490"/>
        <v>0</v>
      </c>
      <c r="AX1423" s="1">
        <f t="shared" si="491"/>
        <v>0</v>
      </c>
      <c r="AY1423" s="1">
        <v>2</v>
      </c>
      <c r="AZ1423" s="1">
        <f t="shared" si="492"/>
        <v>1</v>
      </c>
      <c r="BA1423" s="1">
        <f t="shared" si="493"/>
        <v>1</v>
      </c>
      <c r="BB1423" s="16"/>
      <c r="BC1423" s="16"/>
      <c r="BD1423" s="16"/>
      <c r="BE1423" s="16"/>
      <c r="BF1423" s="17"/>
      <c r="BG1423" s="16"/>
      <c r="BH1423" s="16"/>
      <c r="BI1423" s="16"/>
      <c r="BJ1423" s="16"/>
      <c r="BK1423" s="16"/>
      <c r="BL1423" s="16"/>
      <c r="BM1423" s="16"/>
      <c r="BN1423" s="16"/>
    </row>
    <row r="1424" spans="1:66" ht="21" x14ac:dyDescent="0.2">
      <c r="A1424" s="9" t="s">
        <v>160</v>
      </c>
      <c r="B1424" s="43" t="s">
        <v>2653</v>
      </c>
      <c r="C1424" s="9">
        <v>1</v>
      </c>
      <c r="D1424" s="9"/>
      <c r="E1424" s="9"/>
      <c r="F1424" s="9"/>
      <c r="G1424" s="9">
        <v>1</v>
      </c>
      <c r="H1424" s="10">
        <v>132.22046309036301</v>
      </c>
      <c r="I1424" s="11">
        <v>10.08</v>
      </c>
      <c r="J1424" s="9">
        <v>258</v>
      </c>
      <c r="K1424" s="2">
        <v>29.044544784660001</v>
      </c>
      <c r="L1424" s="11">
        <v>4.83056640625</v>
      </c>
      <c r="M1424" s="9">
        <v>2</v>
      </c>
      <c r="N1424" s="9">
        <v>2</v>
      </c>
      <c r="O1424" s="9">
        <v>3</v>
      </c>
      <c r="P1424" s="34"/>
      <c r="Q1424" s="12"/>
      <c r="R1424" s="12"/>
      <c r="S1424" s="12"/>
      <c r="T1424" s="35"/>
      <c r="U1424" s="34"/>
      <c r="V1424" s="12"/>
      <c r="W1424" s="12"/>
      <c r="X1424" s="12"/>
      <c r="Y1424" s="35"/>
      <c r="Z1424" s="2"/>
      <c r="AA1424" s="13"/>
      <c r="AB1424" s="13"/>
      <c r="AC1424" s="13"/>
      <c r="AD1424" s="13"/>
      <c r="AE1424" s="14"/>
      <c r="AF1424" s="15"/>
      <c r="AG1424" s="15"/>
      <c r="AH1424" s="15"/>
      <c r="AI1424" s="15"/>
      <c r="AJ1424" s="2"/>
      <c r="AK1424" s="1">
        <f t="shared" si="478"/>
        <v>0</v>
      </c>
      <c r="AL1424" s="1">
        <f t="shared" si="479"/>
        <v>0</v>
      </c>
      <c r="AM1424" s="1">
        <f t="shared" si="480"/>
        <v>0</v>
      </c>
      <c r="AN1424" s="1">
        <f t="shared" si="481"/>
        <v>0</v>
      </c>
      <c r="AO1424" s="1">
        <f t="shared" si="482"/>
        <v>0</v>
      </c>
      <c r="AP1424" s="1">
        <f t="shared" si="483"/>
        <v>0</v>
      </c>
      <c r="AQ1424" s="1">
        <f t="shared" si="484"/>
        <v>0</v>
      </c>
      <c r="AR1424" s="1">
        <f t="shared" si="485"/>
        <v>0</v>
      </c>
      <c r="AS1424" s="1">
        <f t="shared" si="486"/>
        <v>0</v>
      </c>
      <c r="AT1424" s="1">
        <f t="shared" si="487"/>
        <v>0</v>
      </c>
      <c r="AU1424" s="1">
        <f t="shared" si="488"/>
        <v>0</v>
      </c>
      <c r="AV1424" s="1">
        <f t="shared" si="489"/>
        <v>0</v>
      </c>
      <c r="AW1424" s="1">
        <f t="shared" si="490"/>
        <v>0</v>
      </c>
      <c r="AX1424" s="1">
        <f t="shared" si="491"/>
        <v>1</v>
      </c>
      <c r="AY1424" s="1">
        <v>0</v>
      </c>
      <c r="AZ1424" s="1">
        <f t="shared" si="492"/>
        <v>0</v>
      </c>
      <c r="BA1424" s="1">
        <f t="shared" si="493"/>
        <v>1</v>
      </c>
      <c r="BB1424" s="16"/>
      <c r="BC1424" s="16"/>
      <c r="BD1424" s="16"/>
      <c r="BE1424" s="16"/>
      <c r="BF1424" s="17"/>
      <c r="BG1424" s="16"/>
      <c r="BH1424" s="16"/>
      <c r="BI1424" s="16"/>
      <c r="BJ1424" s="16"/>
      <c r="BK1424" s="16"/>
      <c r="BL1424" s="16"/>
      <c r="BM1424" s="16"/>
      <c r="BN1424" s="16"/>
    </row>
    <row r="1425" spans="1:66" x14ac:dyDescent="0.2">
      <c r="A1425" s="9" t="s">
        <v>1511</v>
      </c>
      <c r="B1425" s="43" t="s">
        <v>3145</v>
      </c>
      <c r="C1425" s="9">
        <v>1</v>
      </c>
      <c r="D1425" s="9"/>
      <c r="E1425" s="9"/>
      <c r="F1425" s="9"/>
      <c r="G1425" s="9">
        <v>1</v>
      </c>
      <c r="H1425" s="10">
        <v>43.47</v>
      </c>
      <c r="I1425" s="11">
        <v>6.98</v>
      </c>
      <c r="J1425" s="9">
        <v>344</v>
      </c>
      <c r="K1425" s="2">
        <v>37.351923634659997</v>
      </c>
      <c r="L1425" s="11">
        <v>6.23974609375</v>
      </c>
      <c r="M1425" s="9">
        <v>2</v>
      </c>
      <c r="N1425" s="9">
        <v>2</v>
      </c>
      <c r="O1425" s="9">
        <v>2</v>
      </c>
      <c r="P1425" s="34"/>
      <c r="Q1425" s="12"/>
      <c r="R1425" s="12"/>
      <c r="S1425" s="12"/>
      <c r="T1425" s="35"/>
      <c r="U1425" s="34"/>
      <c r="V1425" s="12"/>
      <c r="W1425" s="12"/>
      <c r="X1425" s="12"/>
      <c r="Y1425" s="35"/>
      <c r="Z1425" s="2"/>
      <c r="AA1425" s="13"/>
      <c r="AB1425" s="13"/>
      <c r="AC1425" s="13"/>
      <c r="AD1425" s="13"/>
      <c r="AE1425" s="14"/>
      <c r="AF1425" s="15"/>
      <c r="AG1425" s="15"/>
      <c r="AH1425" s="15"/>
      <c r="AI1425" s="15"/>
      <c r="AJ1425" s="2"/>
      <c r="AK1425" s="1">
        <f t="shared" si="478"/>
        <v>0</v>
      </c>
      <c r="AL1425" s="1">
        <f t="shared" si="479"/>
        <v>0</v>
      </c>
      <c r="AM1425" s="1">
        <f t="shared" si="480"/>
        <v>0</v>
      </c>
      <c r="AN1425" s="1">
        <f t="shared" si="481"/>
        <v>0</v>
      </c>
      <c r="AO1425" s="1">
        <f t="shared" si="482"/>
        <v>0</v>
      </c>
      <c r="AP1425" s="1">
        <f t="shared" si="483"/>
        <v>0</v>
      </c>
      <c r="AQ1425" s="1">
        <f t="shared" si="484"/>
        <v>0</v>
      </c>
      <c r="AR1425" s="1">
        <f t="shared" si="485"/>
        <v>0</v>
      </c>
      <c r="AS1425" s="1">
        <f t="shared" si="486"/>
        <v>0</v>
      </c>
      <c r="AT1425" s="1">
        <f t="shared" si="487"/>
        <v>0</v>
      </c>
      <c r="AU1425" s="1">
        <f t="shared" si="488"/>
        <v>0</v>
      </c>
      <c r="AV1425" s="1">
        <f t="shared" si="489"/>
        <v>0</v>
      </c>
      <c r="AW1425" s="1">
        <f t="shared" si="490"/>
        <v>0</v>
      </c>
      <c r="AX1425" s="1">
        <f t="shared" si="491"/>
        <v>1</v>
      </c>
      <c r="AY1425" s="1">
        <v>0</v>
      </c>
      <c r="AZ1425" s="1">
        <f t="shared" si="492"/>
        <v>0</v>
      </c>
      <c r="BA1425" s="1">
        <f t="shared" si="493"/>
        <v>1</v>
      </c>
      <c r="BB1425" s="16"/>
      <c r="BC1425" s="16"/>
      <c r="BD1425" s="16"/>
      <c r="BE1425" s="16"/>
      <c r="BF1425" s="17"/>
      <c r="BG1425" s="16"/>
      <c r="BH1425" s="16"/>
      <c r="BI1425" s="16"/>
      <c r="BJ1425" s="16"/>
      <c r="BK1425" s="16"/>
      <c r="BL1425" s="16"/>
      <c r="BM1425" s="16"/>
      <c r="BN1425" s="16"/>
    </row>
    <row r="1426" spans="1:66" x14ac:dyDescent="0.2">
      <c r="A1426" s="9" t="s">
        <v>1527</v>
      </c>
      <c r="B1426" s="43" t="s">
        <v>2143</v>
      </c>
      <c r="C1426" s="9">
        <v>1</v>
      </c>
      <c r="D1426" s="9"/>
      <c r="E1426" s="9"/>
      <c r="F1426" s="9"/>
      <c r="G1426" s="9">
        <v>1</v>
      </c>
      <c r="H1426" s="10">
        <v>132.63</v>
      </c>
      <c r="I1426" s="11">
        <v>4.1900000000000004</v>
      </c>
      <c r="J1426" s="9">
        <v>406</v>
      </c>
      <c r="K1426" s="2">
        <v>46.619758154659898</v>
      </c>
      <c r="L1426" s="11">
        <v>6.16357421875</v>
      </c>
      <c r="M1426" s="9">
        <v>2</v>
      </c>
      <c r="N1426" s="9">
        <v>2</v>
      </c>
      <c r="O1426" s="9">
        <v>3</v>
      </c>
      <c r="P1426" s="34"/>
      <c r="Q1426" s="12"/>
      <c r="R1426" s="12"/>
      <c r="S1426" s="12"/>
      <c r="T1426" s="35"/>
      <c r="U1426" s="34"/>
      <c r="V1426" s="12"/>
      <c r="W1426" s="12"/>
      <c r="X1426" s="12"/>
      <c r="Y1426" s="35"/>
      <c r="Z1426" s="2"/>
      <c r="AA1426" s="13"/>
      <c r="AB1426" s="13"/>
      <c r="AC1426" s="13"/>
      <c r="AD1426" s="13"/>
      <c r="AE1426" s="14"/>
      <c r="AF1426" s="15"/>
      <c r="AG1426" s="15"/>
      <c r="AH1426" s="15"/>
      <c r="AI1426" s="15"/>
      <c r="AJ1426" s="2"/>
      <c r="AK1426" s="1">
        <f t="shared" si="478"/>
        <v>0</v>
      </c>
      <c r="AL1426" s="1">
        <f t="shared" si="479"/>
        <v>0</v>
      </c>
      <c r="AM1426" s="1">
        <f t="shared" si="480"/>
        <v>0</v>
      </c>
      <c r="AN1426" s="1">
        <f t="shared" si="481"/>
        <v>0</v>
      </c>
      <c r="AO1426" s="1">
        <f t="shared" si="482"/>
        <v>0</v>
      </c>
      <c r="AP1426" s="1">
        <f t="shared" si="483"/>
        <v>0</v>
      </c>
      <c r="AQ1426" s="1">
        <f t="shared" si="484"/>
        <v>0</v>
      </c>
      <c r="AR1426" s="1">
        <f t="shared" si="485"/>
        <v>0</v>
      </c>
      <c r="AS1426" s="1">
        <f t="shared" si="486"/>
        <v>0</v>
      </c>
      <c r="AT1426" s="1">
        <f t="shared" si="487"/>
        <v>0</v>
      </c>
      <c r="AU1426" s="1">
        <f t="shared" si="488"/>
        <v>0</v>
      </c>
      <c r="AV1426" s="1">
        <f t="shared" si="489"/>
        <v>0</v>
      </c>
      <c r="AW1426" s="1">
        <f t="shared" si="490"/>
        <v>0</v>
      </c>
      <c r="AX1426" s="1">
        <f t="shared" si="491"/>
        <v>1</v>
      </c>
      <c r="AY1426" s="1">
        <v>0</v>
      </c>
      <c r="AZ1426" s="1">
        <f t="shared" si="492"/>
        <v>0</v>
      </c>
      <c r="BA1426" s="1">
        <f t="shared" si="493"/>
        <v>1</v>
      </c>
      <c r="BB1426" s="16"/>
      <c r="BC1426" s="16"/>
      <c r="BD1426" s="16"/>
      <c r="BE1426" s="16"/>
      <c r="BF1426" s="17"/>
      <c r="BG1426" s="16"/>
      <c r="BH1426" s="16"/>
      <c r="BI1426" s="16"/>
      <c r="BJ1426" s="16"/>
      <c r="BK1426" s="16"/>
      <c r="BL1426" s="16"/>
      <c r="BM1426" s="16"/>
      <c r="BN1426" s="16"/>
    </row>
    <row r="1427" spans="1:66" x14ac:dyDescent="0.2">
      <c r="A1427" s="9" t="s">
        <v>362</v>
      </c>
      <c r="B1427" s="43" t="s">
        <v>2654</v>
      </c>
      <c r="C1427" s="9">
        <v>1</v>
      </c>
      <c r="D1427" s="9"/>
      <c r="E1427" s="9"/>
      <c r="F1427" s="9"/>
      <c r="G1427" s="9">
        <v>1</v>
      </c>
      <c r="H1427" s="10">
        <v>171.90987255577701</v>
      </c>
      <c r="I1427" s="11">
        <v>5.95</v>
      </c>
      <c r="J1427" s="9">
        <v>437</v>
      </c>
      <c r="K1427" s="2">
        <v>51.525836054659997</v>
      </c>
      <c r="L1427" s="11">
        <v>9.93505859375</v>
      </c>
      <c r="M1427" s="9">
        <v>2</v>
      </c>
      <c r="N1427" s="9">
        <v>2</v>
      </c>
      <c r="O1427" s="9">
        <v>6</v>
      </c>
      <c r="P1427" s="34"/>
      <c r="Q1427" s="12"/>
      <c r="R1427" s="12"/>
      <c r="S1427" s="12"/>
      <c r="T1427" s="35"/>
      <c r="U1427" s="34"/>
      <c r="V1427" s="12"/>
      <c r="W1427" s="12"/>
      <c r="X1427" s="12"/>
      <c r="Y1427" s="35"/>
      <c r="Z1427" s="2"/>
      <c r="AA1427" s="13"/>
      <c r="AB1427" s="13"/>
      <c r="AC1427" s="13"/>
      <c r="AD1427" s="13"/>
      <c r="AE1427" s="14"/>
      <c r="AF1427" s="15"/>
      <c r="AG1427" s="15"/>
      <c r="AH1427" s="15"/>
      <c r="AI1427" s="15"/>
      <c r="AJ1427" s="2"/>
      <c r="AK1427" s="1">
        <f t="shared" si="478"/>
        <v>0</v>
      </c>
      <c r="AL1427" s="1">
        <f t="shared" si="479"/>
        <v>0</v>
      </c>
      <c r="AM1427" s="1">
        <f t="shared" si="480"/>
        <v>0</v>
      </c>
      <c r="AN1427" s="1">
        <f t="shared" si="481"/>
        <v>0</v>
      </c>
      <c r="AO1427" s="1">
        <f t="shared" si="482"/>
        <v>0</v>
      </c>
      <c r="AP1427" s="1">
        <f t="shared" si="483"/>
        <v>0</v>
      </c>
      <c r="AQ1427" s="1">
        <f t="shared" si="484"/>
        <v>0</v>
      </c>
      <c r="AR1427" s="1">
        <f t="shared" si="485"/>
        <v>0</v>
      </c>
      <c r="AS1427" s="1">
        <f t="shared" si="486"/>
        <v>0</v>
      </c>
      <c r="AT1427" s="1">
        <f t="shared" si="487"/>
        <v>0</v>
      </c>
      <c r="AU1427" s="1">
        <f t="shared" si="488"/>
        <v>0</v>
      </c>
      <c r="AV1427" s="1">
        <f t="shared" si="489"/>
        <v>0</v>
      </c>
      <c r="AW1427" s="1">
        <f t="shared" si="490"/>
        <v>0</v>
      </c>
      <c r="AX1427" s="1">
        <f t="shared" si="491"/>
        <v>1</v>
      </c>
      <c r="AY1427" s="1">
        <v>0</v>
      </c>
      <c r="AZ1427" s="1">
        <f t="shared" si="492"/>
        <v>0</v>
      </c>
      <c r="BA1427" s="1">
        <f t="shared" si="493"/>
        <v>1</v>
      </c>
      <c r="BB1427" s="16"/>
      <c r="BC1427" s="16"/>
      <c r="BD1427" s="16"/>
      <c r="BE1427" s="16"/>
      <c r="BF1427" s="17"/>
      <c r="BG1427" s="16"/>
      <c r="BH1427" s="16"/>
      <c r="BI1427" s="16"/>
      <c r="BJ1427" s="16"/>
      <c r="BK1427" s="16"/>
      <c r="BL1427" s="16"/>
      <c r="BM1427" s="16"/>
      <c r="BN1427" s="16"/>
    </row>
    <row r="1428" spans="1:66" x14ac:dyDescent="0.2">
      <c r="A1428" s="9" t="s">
        <v>1551</v>
      </c>
      <c r="B1428" s="43" t="s">
        <v>2144</v>
      </c>
      <c r="C1428" s="9">
        <v>0</v>
      </c>
      <c r="D1428" s="9"/>
      <c r="E1428" s="9"/>
      <c r="F1428" s="9"/>
      <c r="G1428" s="9">
        <v>1</v>
      </c>
      <c r="H1428" s="10">
        <v>71.849999999999994</v>
      </c>
      <c r="I1428" s="11">
        <v>11.2</v>
      </c>
      <c r="J1428" s="9">
        <v>125</v>
      </c>
      <c r="K1428" s="2">
        <v>14.57555229466</v>
      </c>
      <c r="L1428" s="11">
        <v>9.37841796875</v>
      </c>
      <c r="M1428" s="9">
        <v>1</v>
      </c>
      <c r="N1428" s="9">
        <v>1</v>
      </c>
      <c r="O1428" s="9">
        <v>1</v>
      </c>
      <c r="P1428" s="34">
        <v>0.97144093795949105</v>
      </c>
      <c r="Q1428" s="12">
        <v>0.70026109721101604</v>
      </c>
      <c r="R1428" s="12">
        <v>1.3217810034117199</v>
      </c>
      <c r="S1428" s="12"/>
      <c r="T1428" s="35">
        <v>1.36842484101802</v>
      </c>
      <c r="U1428" s="34">
        <f t="shared" ref="U1428:U1436" si="494">LOG(P1428,2)</f>
        <v>-4.1801809939495518E-2</v>
      </c>
      <c r="V1428" s="12">
        <f t="shared" ref="V1428:V1436" si="495">LOG(Q1428,2)</f>
        <v>-0.51403515366084951</v>
      </c>
      <c r="W1428" s="12">
        <f t="shared" ref="W1428:W1436" si="496">LOG(R1428,2)</f>
        <v>0.40248316666117695</v>
      </c>
      <c r="X1428" s="12" t="e">
        <f t="shared" ref="X1428:X1436" si="497">LOG(S1428,2)</f>
        <v>#NUM!</v>
      </c>
      <c r="Y1428" s="35">
        <f t="shared" ref="Y1428:Y1436" si="498">LOG(T1428,2)</f>
        <v>0.45251619870122034</v>
      </c>
      <c r="Z1428" s="2"/>
      <c r="AA1428" s="13">
        <v>1</v>
      </c>
      <c r="AB1428" s="13">
        <v>1</v>
      </c>
      <c r="AC1428" s="13">
        <v>1</v>
      </c>
      <c r="AD1428" s="13"/>
      <c r="AE1428" s="14">
        <v>1</v>
      </c>
      <c r="AF1428" s="15"/>
      <c r="AG1428" s="15"/>
      <c r="AH1428" s="15"/>
      <c r="AI1428" s="15"/>
      <c r="AJ1428" s="2"/>
      <c r="AK1428" s="1">
        <f t="shared" si="478"/>
        <v>0</v>
      </c>
      <c r="AL1428" s="1">
        <f t="shared" si="479"/>
        <v>0</v>
      </c>
      <c r="AM1428" s="1">
        <f t="shared" si="480"/>
        <v>1</v>
      </c>
      <c r="AN1428" s="1">
        <f t="shared" si="481"/>
        <v>0</v>
      </c>
      <c r="AO1428" s="1">
        <f t="shared" si="482"/>
        <v>-1</v>
      </c>
      <c r="AP1428" s="1">
        <f t="shared" si="483"/>
        <v>0</v>
      </c>
      <c r="AQ1428" s="1">
        <f t="shared" si="484"/>
        <v>0</v>
      </c>
      <c r="AR1428" s="1">
        <f t="shared" si="485"/>
        <v>0</v>
      </c>
      <c r="AS1428" s="1">
        <f t="shared" si="486"/>
        <v>0</v>
      </c>
      <c r="AT1428" s="1">
        <f t="shared" si="487"/>
        <v>0</v>
      </c>
      <c r="AU1428" s="1">
        <f t="shared" si="488"/>
        <v>0</v>
      </c>
      <c r="AV1428" s="1">
        <f t="shared" si="489"/>
        <v>0</v>
      </c>
      <c r="AW1428" s="1">
        <f t="shared" si="490"/>
        <v>0</v>
      </c>
      <c r="AX1428" s="1">
        <f t="shared" si="491"/>
        <v>0</v>
      </c>
      <c r="AY1428" s="1">
        <v>0</v>
      </c>
      <c r="AZ1428" s="1">
        <f t="shared" si="492"/>
        <v>0</v>
      </c>
      <c r="BA1428" s="1">
        <f t="shared" si="493"/>
        <v>0</v>
      </c>
      <c r="BB1428" s="16"/>
      <c r="BC1428" s="16"/>
      <c r="BD1428" s="16"/>
      <c r="BE1428" s="16"/>
      <c r="BF1428" s="17"/>
      <c r="BG1428" s="16"/>
      <c r="BH1428" s="16"/>
      <c r="BI1428" s="16"/>
      <c r="BJ1428" s="16"/>
      <c r="BK1428" s="16"/>
      <c r="BL1428" s="16"/>
      <c r="BM1428" s="16"/>
      <c r="BN1428" s="16"/>
    </row>
    <row r="1429" spans="1:66" x14ac:dyDescent="0.2">
      <c r="A1429" s="9" t="s">
        <v>1515</v>
      </c>
      <c r="B1429" s="43" t="s">
        <v>2145</v>
      </c>
      <c r="C1429" s="9">
        <v>0</v>
      </c>
      <c r="D1429" s="9"/>
      <c r="E1429" s="9"/>
      <c r="F1429" s="9"/>
      <c r="G1429" s="9">
        <v>1</v>
      </c>
      <c r="H1429" s="10">
        <v>58.08</v>
      </c>
      <c r="I1429" s="11">
        <v>3.27</v>
      </c>
      <c r="J1429" s="9">
        <v>306</v>
      </c>
      <c r="K1429" s="2">
        <v>32.443622834659898</v>
      </c>
      <c r="L1429" s="11">
        <v>9.17333984375</v>
      </c>
      <c r="M1429" s="9">
        <v>1</v>
      </c>
      <c r="N1429" s="9">
        <v>1</v>
      </c>
      <c r="O1429" s="9">
        <v>1</v>
      </c>
      <c r="P1429" s="34">
        <v>1.0754684401269601</v>
      </c>
      <c r="Q1429" s="12">
        <v>0.52063637657861705</v>
      </c>
      <c r="R1429" s="12">
        <v>1.18068033055695</v>
      </c>
      <c r="S1429" s="12">
        <v>0.73352060457498103</v>
      </c>
      <c r="T1429" s="35">
        <v>2.0376411829362402</v>
      </c>
      <c r="U1429" s="34">
        <f t="shared" si="494"/>
        <v>0.10496518915857297</v>
      </c>
      <c r="V1429" s="12">
        <f t="shared" si="495"/>
        <v>-0.94165197931101641</v>
      </c>
      <c r="W1429" s="12">
        <f t="shared" si="496"/>
        <v>0.23961840762447281</v>
      </c>
      <c r="X1429" s="12">
        <f t="shared" si="497"/>
        <v>-0.44709060315278998</v>
      </c>
      <c r="Y1429" s="35">
        <f t="shared" si="498"/>
        <v>1.0269000234494527</v>
      </c>
      <c r="Z1429" s="2"/>
      <c r="AA1429" s="13">
        <v>1</v>
      </c>
      <c r="AB1429" s="13">
        <v>1</v>
      </c>
      <c r="AC1429" s="13">
        <v>1</v>
      </c>
      <c r="AD1429" s="13">
        <v>1</v>
      </c>
      <c r="AE1429" s="14">
        <v>1</v>
      </c>
      <c r="AF1429" s="15"/>
      <c r="AG1429" s="15"/>
      <c r="AH1429" s="15"/>
      <c r="AI1429" s="15"/>
      <c r="AJ1429" s="2"/>
      <c r="AK1429" s="1">
        <f t="shared" si="478"/>
        <v>0</v>
      </c>
      <c r="AL1429" s="1">
        <f t="shared" si="479"/>
        <v>1</v>
      </c>
      <c r="AM1429" s="1">
        <f t="shared" si="480"/>
        <v>0</v>
      </c>
      <c r="AN1429" s="1">
        <f t="shared" si="481"/>
        <v>0</v>
      </c>
      <c r="AO1429" s="1">
        <f t="shared" si="482"/>
        <v>-3</v>
      </c>
      <c r="AP1429" s="1">
        <f t="shared" si="483"/>
        <v>-2</v>
      </c>
      <c r="AQ1429" s="1">
        <f t="shared" si="484"/>
        <v>0</v>
      </c>
      <c r="AR1429" s="1">
        <f t="shared" si="485"/>
        <v>0</v>
      </c>
      <c r="AS1429" s="1">
        <f t="shared" si="486"/>
        <v>0</v>
      </c>
      <c r="AT1429" s="1">
        <f t="shared" si="487"/>
        <v>0</v>
      </c>
      <c r="AU1429" s="1">
        <f t="shared" si="488"/>
        <v>0</v>
      </c>
      <c r="AV1429" s="1">
        <f t="shared" si="489"/>
        <v>0</v>
      </c>
      <c r="AW1429" s="1">
        <f t="shared" si="490"/>
        <v>0</v>
      </c>
      <c r="AX1429" s="1">
        <f t="shared" si="491"/>
        <v>0</v>
      </c>
      <c r="AY1429" s="1">
        <v>5</v>
      </c>
      <c r="AZ1429" s="1">
        <f t="shared" si="492"/>
        <v>2</v>
      </c>
      <c r="BA1429" s="1">
        <f t="shared" si="493"/>
        <v>0</v>
      </c>
      <c r="BB1429" s="16"/>
      <c r="BC1429" s="16"/>
      <c r="BD1429" s="16"/>
      <c r="BE1429" s="16"/>
      <c r="BF1429" s="17"/>
      <c r="BG1429" s="16"/>
      <c r="BH1429" s="16"/>
      <c r="BI1429" s="16"/>
      <c r="BJ1429" s="16"/>
      <c r="BK1429" s="16"/>
      <c r="BL1429" s="16"/>
      <c r="BM1429" s="16"/>
      <c r="BN1429" s="16"/>
    </row>
    <row r="1430" spans="1:66" x14ac:dyDescent="0.2">
      <c r="A1430" s="9" t="s">
        <v>885</v>
      </c>
      <c r="B1430" s="43" t="s">
        <v>2993</v>
      </c>
      <c r="C1430" s="9">
        <v>0</v>
      </c>
      <c r="D1430" s="9"/>
      <c r="E1430" s="9"/>
      <c r="F1430" s="9"/>
      <c r="G1430" s="9">
        <v>1</v>
      </c>
      <c r="H1430" s="10">
        <v>107.71</v>
      </c>
      <c r="I1430" s="11">
        <v>13.91</v>
      </c>
      <c r="J1430" s="9">
        <v>151</v>
      </c>
      <c r="K1430" s="2">
        <v>16.262533684659999</v>
      </c>
      <c r="L1430" s="11">
        <v>10.05224609375</v>
      </c>
      <c r="M1430" s="9">
        <v>1</v>
      </c>
      <c r="N1430" s="9">
        <v>1</v>
      </c>
      <c r="O1430" s="9">
        <v>1</v>
      </c>
      <c r="P1430" s="34">
        <v>0.677863065521908</v>
      </c>
      <c r="Q1430" s="12">
        <v>1.29341525054481</v>
      </c>
      <c r="R1430" s="12">
        <v>1.1708025632769701</v>
      </c>
      <c r="S1430" s="12">
        <v>0.90166716099909106</v>
      </c>
      <c r="T1430" s="35">
        <v>0.51697380959128902</v>
      </c>
      <c r="U1430" s="34">
        <f t="shared" si="494"/>
        <v>-0.56093422955678307</v>
      </c>
      <c r="V1430" s="12">
        <f t="shared" si="495"/>
        <v>0.37118552628832741</v>
      </c>
      <c r="W1430" s="12">
        <f t="shared" si="496"/>
        <v>0.22749780940296793</v>
      </c>
      <c r="X1430" s="12">
        <f t="shared" si="497"/>
        <v>-0.14933311572184746</v>
      </c>
      <c r="Y1430" s="35">
        <f t="shared" si="498"/>
        <v>-0.95183690086525141</v>
      </c>
      <c r="Z1430" s="2"/>
      <c r="AA1430" s="13">
        <v>1</v>
      </c>
      <c r="AB1430" s="13">
        <v>1</v>
      </c>
      <c r="AC1430" s="13">
        <v>1</v>
      </c>
      <c r="AD1430" s="13">
        <v>1</v>
      </c>
      <c r="AE1430" s="14">
        <v>1</v>
      </c>
      <c r="AF1430" s="15"/>
      <c r="AG1430" s="15"/>
      <c r="AH1430" s="15"/>
      <c r="AI1430" s="15"/>
      <c r="AJ1430" s="2"/>
      <c r="AK1430" s="1">
        <f t="shared" si="478"/>
        <v>0</v>
      </c>
      <c r="AL1430" s="1">
        <f t="shared" si="479"/>
        <v>0</v>
      </c>
      <c r="AM1430" s="1">
        <f t="shared" si="480"/>
        <v>0</v>
      </c>
      <c r="AN1430" s="1">
        <f t="shared" si="481"/>
        <v>0</v>
      </c>
      <c r="AO1430" s="1">
        <f t="shared" si="482"/>
        <v>-1</v>
      </c>
      <c r="AP1430" s="1">
        <f t="shared" si="483"/>
        <v>-1</v>
      </c>
      <c r="AQ1430" s="1">
        <f t="shared" si="484"/>
        <v>0</v>
      </c>
      <c r="AR1430" s="1">
        <f t="shared" si="485"/>
        <v>0</v>
      </c>
      <c r="AS1430" s="1">
        <f t="shared" si="486"/>
        <v>0</v>
      </c>
      <c r="AT1430" s="1">
        <f t="shared" si="487"/>
        <v>0</v>
      </c>
      <c r="AU1430" s="1">
        <f t="shared" si="488"/>
        <v>0</v>
      </c>
      <c r="AV1430" s="1">
        <f t="shared" si="489"/>
        <v>0</v>
      </c>
      <c r="AW1430" s="1">
        <f t="shared" si="490"/>
        <v>0</v>
      </c>
      <c r="AX1430" s="1">
        <f t="shared" si="491"/>
        <v>0</v>
      </c>
      <c r="AY1430" s="1">
        <v>2</v>
      </c>
      <c r="AZ1430" s="1">
        <f t="shared" si="492"/>
        <v>1</v>
      </c>
      <c r="BA1430" s="1">
        <f t="shared" si="493"/>
        <v>0</v>
      </c>
      <c r="BB1430" s="16"/>
      <c r="BC1430" s="16"/>
      <c r="BD1430" s="16"/>
      <c r="BE1430" s="16"/>
      <c r="BF1430" s="17"/>
      <c r="BG1430" s="16"/>
      <c r="BH1430" s="16"/>
      <c r="BI1430" s="16"/>
      <c r="BJ1430" s="16"/>
      <c r="BK1430" s="16"/>
      <c r="BL1430" s="16"/>
      <c r="BM1430" s="16"/>
      <c r="BN1430" s="16"/>
    </row>
    <row r="1431" spans="1:66" x14ac:dyDescent="0.2">
      <c r="A1431" s="9" t="s">
        <v>1036</v>
      </c>
      <c r="B1431" s="43" t="s">
        <v>2656</v>
      </c>
      <c r="C1431" s="9">
        <v>0</v>
      </c>
      <c r="D1431" s="9"/>
      <c r="E1431" s="9"/>
      <c r="F1431" s="9"/>
      <c r="G1431" s="9">
        <v>1</v>
      </c>
      <c r="H1431" s="10">
        <v>90.41</v>
      </c>
      <c r="I1431" s="11">
        <v>5.98</v>
      </c>
      <c r="J1431" s="9">
        <v>351</v>
      </c>
      <c r="K1431" s="2">
        <v>38.454832184659999</v>
      </c>
      <c r="L1431" s="11">
        <v>7.37158203125</v>
      </c>
      <c r="M1431" s="9">
        <v>1</v>
      </c>
      <c r="N1431" s="9">
        <v>1</v>
      </c>
      <c r="O1431" s="9">
        <v>1</v>
      </c>
      <c r="P1431" s="34">
        <v>0.91755340332503099</v>
      </c>
      <c r="Q1431" s="12">
        <v>0.70314702423658104</v>
      </c>
      <c r="R1431" s="12">
        <v>1.11751319912255</v>
      </c>
      <c r="S1431" s="12"/>
      <c r="T1431" s="35">
        <v>1.28721103786122</v>
      </c>
      <c r="U1431" s="34">
        <f t="shared" si="494"/>
        <v>-0.12413596693688252</v>
      </c>
      <c r="V1431" s="12">
        <f t="shared" si="495"/>
        <v>-0.50810171432381224</v>
      </c>
      <c r="W1431" s="12">
        <f t="shared" si="496"/>
        <v>0.16029187140518425</v>
      </c>
      <c r="X1431" s="12" t="e">
        <f t="shared" si="497"/>
        <v>#NUM!</v>
      </c>
      <c r="Y1431" s="35">
        <f t="shared" si="498"/>
        <v>0.36424860236679407</v>
      </c>
      <c r="Z1431" s="2"/>
      <c r="AA1431" s="13">
        <v>1</v>
      </c>
      <c r="AB1431" s="13">
        <v>1</v>
      </c>
      <c r="AC1431" s="13">
        <v>1</v>
      </c>
      <c r="AD1431" s="13"/>
      <c r="AE1431" s="14">
        <v>1</v>
      </c>
      <c r="AF1431" s="15"/>
      <c r="AG1431" s="15"/>
      <c r="AH1431" s="15"/>
      <c r="AI1431" s="15"/>
      <c r="AJ1431" s="2"/>
      <c r="AK1431" s="1">
        <f t="shared" si="478"/>
        <v>0</v>
      </c>
      <c r="AL1431" s="1">
        <f t="shared" si="479"/>
        <v>0</v>
      </c>
      <c r="AM1431" s="1">
        <f t="shared" si="480"/>
        <v>0</v>
      </c>
      <c r="AN1431" s="1">
        <f t="shared" si="481"/>
        <v>0</v>
      </c>
      <c r="AO1431" s="1">
        <f t="shared" si="482"/>
        <v>0</v>
      </c>
      <c r="AP1431" s="1">
        <f t="shared" si="483"/>
        <v>0</v>
      </c>
      <c r="AQ1431" s="1">
        <f t="shared" si="484"/>
        <v>0</v>
      </c>
      <c r="AR1431" s="1">
        <f t="shared" si="485"/>
        <v>0</v>
      </c>
      <c r="AS1431" s="1">
        <f t="shared" si="486"/>
        <v>0</v>
      </c>
      <c r="AT1431" s="1">
        <f t="shared" si="487"/>
        <v>0</v>
      </c>
      <c r="AU1431" s="1">
        <f t="shared" si="488"/>
        <v>0</v>
      </c>
      <c r="AV1431" s="1">
        <f t="shared" si="489"/>
        <v>0</v>
      </c>
      <c r="AW1431" s="1">
        <f t="shared" si="490"/>
        <v>0</v>
      </c>
      <c r="AX1431" s="1">
        <f t="shared" si="491"/>
        <v>0</v>
      </c>
      <c r="AY1431" s="1">
        <v>0</v>
      </c>
      <c r="AZ1431" s="1">
        <f t="shared" si="492"/>
        <v>0</v>
      </c>
      <c r="BA1431" s="1">
        <f t="shared" si="493"/>
        <v>0</v>
      </c>
      <c r="BB1431" s="16"/>
      <c r="BC1431" s="16"/>
      <c r="BD1431" s="16"/>
      <c r="BE1431" s="16"/>
      <c r="BF1431" s="17"/>
      <c r="BG1431" s="16"/>
      <c r="BH1431" s="16"/>
      <c r="BI1431" s="16"/>
      <c r="BJ1431" s="16"/>
      <c r="BK1431" s="16"/>
      <c r="BL1431" s="16"/>
      <c r="BM1431" s="16"/>
      <c r="BN1431" s="16"/>
    </row>
    <row r="1432" spans="1:66" ht="21" x14ac:dyDescent="0.2">
      <c r="A1432" s="9" t="s">
        <v>923</v>
      </c>
      <c r="B1432" s="43" t="s">
        <v>2146</v>
      </c>
      <c r="C1432" s="9">
        <v>0</v>
      </c>
      <c r="D1432" s="9"/>
      <c r="E1432" s="9"/>
      <c r="F1432" s="9"/>
      <c r="G1432" s="9">
        <v>11</v>
      </c>
      <c r="H1432" s="10">
        <v>216.57940377098799</v>
      </c>
      <c r="I1432" s="11">
        <v>6.85</v>
      </c>
      <c r="J1432" s="9">
        <v>394</v>
      </c>
      <c r="K1432" s="2">
        <v>45.635902854660003</v>
      </c>
      <c r="L1432" s="11">
        <v>5.82080078125</v>
      </c>
      <c r="M1432" s="9">
        <v>1</v>
      </c>
      <c r="N1432" s="9">
        <v>2</v>
      </c>
      <c r="O1432" s="9">
        <v>7</v>
      </c>
      <c r="P1432" s="34">
        <v>1.22132606807275</v>
      </c>
      <c r="Q1432" s="12">
        <v>0.69975836057527596</v>
      </c>
      <c r="R1432" s="12">
        <v>0.908665710105242</v>
      </c>
      <c r="S1432" s="12">
        <v>0.77465211410308099</v>
      </c>
      <c r="T1432" s="35">
        <v>1.7216627323609499</v>
      </c>
      <c r="U1432" s="34">
        <f t="shared" si="494"/>
        <v>0.2884484206286107</v>
      </c>
      <c r="V1432" s="12">
        <f t="shared" si="495"/>
        <v>-0.51507127594957436</v>
      </c>
      <c r="W1432" s="12">
        <f t="shared" si="496"/>
        <v>-0.13817845731664349</v>
      </c>
      <c r="X1432" s="12">
        <f t="shared" si="497"/>
        <v>-0.36837953409814705</v>
      </c>
      <c r="Y1432" s="35">
        <f t="shared" si="498"/>
        <v>0.78380255155804668</v>
      </c>
      <c r="Z1432" s="2"/>
      <c r="AA1432" s="13">
        <v>1</v>
      </c>
      <c r="AB1432" s="13">
        <v>1</v>
      </c>
      <c r="AC1432" s="13">
        <v>1</v>
      </c>
      <c r="AD1432" s="13">
        <v>1</v>
      </c>
      <c r="AE1432" s="14">
        <v>1</v>
      </c>
      <c r="AF1432" s="15"/>
      <c r="AG1432" s="15"/>
      <c r="AH1432" s="15"/>
      <c r="AI1432" s="15"/>
      <c r="AJ1432" s="2"/>
      <c r="AK1432" s="1">
        <f t="shared" si="478"/>
        <v>0</v>
      </c>
      <c r="AL1432" s="1">
        <f t="shared" si="479"/>
        <v>0</v>
      </c>
      <c r="AM1432" s="1">
        <f t="shared" si="480"/>
        <v>0</v>
      </c>
      <c r="AN1432" s="1">
        <f t="shared" si="481"/>
        <v>0</v>
      </c>
      <c r="AO1432" s="1">
        <f t="shared" si="482"/>
        <v>-2</v>
      </c>
      <c r="AP1432" s="1">
        <f t="shared" si="483"/>
        <v>-2</v>
      </c>
      <c r="AQ1432" s="1">
        <f t="shared" si="484"/>
        <v>0</v>
      </c>
      <c r="AR1432" s="1">
        <f t="shared" si="485"/>
        <v>0</v>
      </c>
      <c r="AS1432" s="1">
        <f t="shared" si="486"/>
        <v>0</v>
      </c>
      <c r="AT1432" s="1">
        <f t="shared" si="487"/>
        <v>0</v>
      </c>
      <c r="AU1432" s="1">
        <f t="shared" si="488"/>
        <v>0</v>
      </c>
      <c r="AV1432" s="1">
        <f t="shared" si="489"/>
        <v>0</v>
      </c>
      <c r="AW1432" s="1">
        <f t="shared" si="490"/>
        <v>0</v>
      </c>
      <c r="AX1432" s="1">
        <f t="shared" si="491"/>
        <v>0</v>
      </c>
      <c r="AY1432" s="1">
        <v>5</v>
      </c>
      <c r="AZ1432" s="1">
        <f t="shared" si="492"/>
        <v>2</v>
      </c>
      <c r="BA1432" s="1">
        <f t="shared" si="493"/>
        <v>0</v>
      </c>
      <c r="BB1432" s="16"/>
      <c r="BC1432" s="16"/>
      <c r="BD1432" s="16"/>
      <c r="BE1432" s="16"/>
      <c r="BF1432" s="17"/>
      <c r="BG1432" s="16"/>
      <c r="BH1432" s="16"/>
      <c r="BI1432" s="16"/>
      <c r="BJ1432" s="16"/>
      <c r="BK1432" s="16"/>
      <c r="BL1432" s="16"/>
      <c r="BM1432" s="16"/>
      <c r="BN1432" s="16"/>
    </row>
    <row r="1433" spans="1:66" x14ac:dyDescent="0.2">
      <c r="A1433" s="9" t="s">
        <v>595</v>
      </c>
      <c r="B1433" s="43" t="s">
        <v>2992</v>
      </c>
      <c r="C1433" s="9">
        <v>0</v>
      </c>
      <c r="D1433" s="9"/>
      <c r="E1433" s="9"/>
      <c r="F1433" s="9"/>
      <c r="G1433" s="9">
        <v>1</v>
      </c>
      <c r="H1433" s="10">
        <v>30.5</v>
      </c>
      <c r="I1433" s="11">
        <v>5.07</v>
      </c>
      <c r="J1433" s="9">
        <v>276</v>
      </c>
      <c r="K1433" s="2">
        <v>30.334571904659999</v>
      </c>
      <c r="L1433" s="11">
        <v>7.43017578125</v>
      </c>
      <c r="M1433" s="9">
        <v>1</v>
      </c>
      <c r="N1433" s="9">
        <v>1</v>
      </c>
      <c r="O1433" s="9">
        <v>1</v>
      </c>
      <c r="P1433" s="34">
        <v>0.37207242551806802</v>
      </c>
      <c r="Q1433" s="12">
        <v>1.14808460540971</v>
      </c>
      <c r="R1433" s="12">
        <v>0.87397743865184996</v>
      </c>
      <c r="S1433" s="12">
        <v>1.06289209057934</v>
      </c>
      <c r="T1433" s="35">
        <v>0.31968196775232899</v>
      </c>
      <c r="U1433" s="34">
        <f t="shared" si="494"/>
        <v>-1.4263446193455214</v>
      </c>
      <c r="V1433" s="12">
        <f t="shared" si="495"/>
        <v>0.19922896196782952</v>
      </c>
      <c r="W1433" s="12">
        <f t="shared" si="496"/>
        <v>-0.19433205722694549</v>
      </c>
      <c r="X1433" s="12">
        <f t="shared" si="497"/>
        <v>8.7995135638106611E-2</v>
      </c>
      <c r="Y1433" s="35">
        <f t="shared" si="498"/>
        <v>-1.6452907263334899</v>
      </c>
      <c r="Z1433" s="2"/>
      <c r="AA1433" s="13">
        <v>1</v>
      </c>
      <c r="AB1433" s="13">
        <v>1</v>
      </c>
      <c r="AC1433" s="13">
        <v>1</v>
      </c>
      <c r="AD1433" s="13">
        <v>1</v>
      </c>
      <c r="AE1433" s="14">
        <v>1</v>
      </c>
      <c r="AF1433" s="15"/>
      <c r="AG1433" s="15"/>
      <c r="AH1433" s="15"/>
      <c r="AI1433" s="15"/>
      <c r="AJ1433" s="2"/>
      <c r="AK1433" s="1">
        <f t="shared" si="478"/>
        <v>3</v>
      </c>
      <c r="AL1433" s="1">
        <f t="shared" si="479"/>
        <v>0</v>
      </c>
      <c r="AM1433" s="1">
        <f t="shared" si="480"/>
        <v>0</v>
      </c>
      <c r="AN1433" s="1">
        <f t="shared" si="481"/>
        <v>0</v>
      </c>
      <c r="AO1433" s="1">
        <f t="shared" si="482"/>
        <v>-4</v>
      </c>
      <c r="AP1433" s="1">
        <f t="shared" si="483"/>
        <v>-1</v>
      </c>
      <c r="AQ1433" s="1">
        <f t="shared" si="484"/>
        <v>0</v>
      </c>
      <c r="AR1433" s="1">
        <f t="shared" si="485"/>
        <v>0</v>
      </c>
      <c r="AS1433" s="1">
        <f t="shared" si="486"/>
        <v>0</v>
      </c>
      <c r="AT1433" s="1">
        <f t="shared" si="487"/>
        <v>0</v>
      </c>
      <c r="AU1433" s="1">
        <f t="shared" si="488"/>
        <v>0</v>
      </c>
      <c r="AV1433" s="1">
        <f t="shared" si="489"/>
        <v>0</v>
      </c>
      <c r="AW1433" s="1">
        <f t="shared" si="490"/>
        <v>0</v>
      </c>
      <c r="AX1433" s="1">
        <f t="shared" si="491"/>
        <v>0</v>
      </c>
      <c r="AY1433" s="1">
        <v>2</v>
      </c>
      <c r="AZ1433" s="1">
        <f t="shared" si="492"/>
        <v>1</v>
      </c>
      <c r="BA1433" s="1">
        <f t="shared" si="493"/>
        <v>0</v>
      </c>
      <c r="BB1433" s="16"/>
      <c r="BC1433" s="16"/>
      <c r="BD1433" s="16"/>
      <c r="BE1433" s="16"/>
      <c r="BF1433" s="17"/>
      <c r="BG1433" s="16"/>
      <c r="BH1433" s="16"/>
      <c r="BI1433" s="16"/>
      <c r="BJ1433" s="16"/>
      <c r="BK1433" s="16"/>
      <c r="BL1433" s="16"/>
      <c r="BM1433" s="16"/>
      <c r="BN1433" s="16"/>
    </row>
    <row r="1434" spans="1:66" x14ac:dyDescent="0.2">
      <c r="A1434" s="9" t="s">
        <v>739</v>
      </c>
      <c r="B1434" s="43" t="s">
        <v>2995</v>
      </c>
      <c r="C1434" s="9">
        <v>0</v>
      </c>
      <c r="D1434" s="9"/>
      <c r="E1434" s="9"/>
      <c r="F1434" s="9"/>
      <c r="G1434" s="9">
        <v>1</v>
      </c>
      <c r="H1434" s="10">
        <v>43.377887582883901</v>
      </c>
      <c r="I1434" s="11">
        <v>1.35</v>
      </c>
      <c r="J1434" s="9">
        <v>591</v>
      </c>
      <c r="K1434" s="2">
        <v>64.463853534660004</v>
      </c>
      <c r="L1434" s="11">
        <v>6.18896484375</v>
      </c>
      <c r="M1434" s="9">
        <v>1</v>
      </c>
      <c r="N1434" s="9">
        <v>1</v>
      </c>
      <c r="O1434" s="9">
        <v>2</v>
      </c>
      <c r="P1434" s="34">
        <v>1.22870082318596</v>
      </c>
      <c r="Q1434" s="12">
        <v>0.73069105718669902</v>
      </c>
      <c r="R1434" s="12">
        <v>0.87310258636739602</v>
      </c>
      <c r="S1434" s="12">
        <v>1.16441684228979</v>
      </c>
      <c r="T1434" s="35">
        <v>1.65873460465828</v>
      </c>
      <c r="U1434" s="34">
        <f t="shared" si="494"/>
        <v>0.29713367612598029</v>
      </c>
      <c r="V1434" s="12">
        <f t="shared" si="495"/>
        <v>-0.45266654435474413</v>
      </c>
      <c r="W1434" s="12">
        <f t="shared" si="496"/>
        <v>-0.19577691967138125</v>
      </c>
      <c r="X1434" s="12">
        <f t="shared" si="497"/>
        <v>0.21960761206921942</v>
      </c>
      <c r="Y1434" s="35">
        <f t="shared" si="498"/>
        <v>0.73008307546059292</v>
      </c>
      <c r="Z1434" s="2"/>
      <c r="AA1434" s="13">
        <v>1</v>
      </c>
      <c r="AB1434" s="13">
        <v>1</v>
      </c>
      <c r="AC1434" s="13">
        <v>1</v>
      </c>
      <c r="AD1434" s="13">
        <v>1</v>
      </c>
      <c r="AE1434" s="14">
        <v>1</v>
      </c>
      <c r="AF1434" s="15"/>
      <c r="AG1434" s="15"/>
      <c r="AH1434" s="15"/>
      <c r="AI1434" s="15"/>
      <c r="AJ1434" s="2"/>
      <c r="AK1434" s="1">
        <f t="shared" si="478"/>
        <v>0</v>
      </c>
      <c r="AL1434" s="1">
        <f t="shared" si="479"/>
        <v>0</v>
      </c>
      <c r="AM1434" s="1">
        <f t="shared" si="480"/>
        <v>0</v>
      </c>
      <c r="AN1434" s="1">
        <f t="shared" si="481"/>
        <v>0</v>
      </c>
      <c r="AO1434" s="1">
        <f t="shared" si="482"/>
        <v>-2</v>
      </c>
      <c r="AP1434" s="1">
        <f t="shared" si="483"/>
        <v>-2</v>
      </c>
      <c r="AQ1434" s="1">
        <f t="shared" si="484"/>
        <v>0</v>
      </c>
      <c r="AR1434" s="1">
        <f t="shared" si="485"/>
        <v>0</v>
      </c>
      <c r="AS1434" s="1">
        <f t="shared" si="486"/>
        <v>0</v>
      </c>
      <c r="AT1434" s="1">
        <f t="shared" si="487"/>
        <v>0</v>
      </c>
      <c r="AU1434" s="1">
        <f t="shared" si="488"/>
        <v>0</v>
      </c>
      <c r="AV1434" s="1">
        <f t="shared" si="489"/>
        <v>0</v>
      </c>
      <c r="AW1434" s="1">
        <f t="shared" si="490"/>
        <v>0</v>
      </c>
      <c r="AX1434" s="1">
        <f t="shared" si="491"/>
        <v>0</v>
      </c>
      <c r="AY1434" s="1">
        <v>5</v>
      </c>
      <c r="AZ1434" s="1">
        <f t="shared" si="492"/>
        <v>2</v>
      </c>
      <c r="BA1434" s="1">
        <f t="shared" si="493"/>
        <v>0</v>
      </c>
      <c r="BB1434" s="16"/>
      <c r="BC1434" s="16"/>
      <c r="BD1434" s="16"/>
      <c r="BE1434" s="16"/>
      <c r="BF1434" s="17"/>
      <c r="BG1434" s="16"/>
      <c r="BH1434" s="16"/>
      <c r="BI1434" s="16"/>
      <c r="BJ1434" s="16"/>
      <c r="BK1434" s="16"/>
      <c r="BL1434" s="16"/>
      <c r="BM1434" s="16"/>
      <c r="BN1434" s="16"/>
    </row>
    <row r="1435" spans="1:66" x14ac:dyDescent="0.2">
      <c r="A1435" s="9" t="s">
        <v>1108</v>
      </c>
      <c r="B1435" s="43" t="s">
        <v>2655</v>
      </c>
      <c r="C1435" s="9">
        <v>0</v>
      </c>
      <c r="D1435" s="9"/>
      <c r="E1435" s="9"/>
      <c r="F1435" s="9"/>
      <c r="G1435" s="9">
        <v>1</v>
      </c>
      <c r="H1435" s="10">
        <v>36.270000000000003</v>
      </c>
      <c r="I1435" s="11">
        <v>3.15</v>
      </c>
      <c r="J1435" s="9">
        <v>572</v>
      </c>
      <c r="K1435" s="2">
        <v>63.8819134546602</v>
      </c>
      <c r="L1435" s="11">
        <v>6.63916015625</v>
      </c>
      <c r="M1435" s="9">
        <v>1</v>
      </c>
      <c r="N1435" s="9">
        <v>1</v>
      </c>
      <c r="O1435" s="9">
        <v>1</v>
      </c>
      <c r="P1435" s="34">
        <v>0.67126414381659305</v>
      </c>
      <c r="Q1435" s="12">
        <v>1.1166876516084701</v>
      </c>
      <c r="R1435" s="12">
        <v>0.86372853413214601</v>
      </c>
      <c r="S1435" s="12">
        <v>0.93520739686160503</v>
      </c>
      <c r="T1435" s="35">
        <v>0.59296120988269796</v>
      </c>
      <c r="U1435" s="34">
        <f t="shared" si="494"/>
        <v>-0.57504751328043568</v>
      </c>
      <c r="V1435" s="12">
        <f t="shared" si="495"/>
        <v>0.1592257064197076</v>
      </c>
      <c r="W1435" s="12">
        <f t="shared" si="496"/>
        <v>-0.21135014361040128</v>
      </c>
      <c r="X1435" s="12">
        <f t="shared" si="497"/>
        <v>-9.6641754225070917E-2</v>
      </c>
      <c r="Y1435" s="35">
        <f t="shared" si="498"/>
        <v>-0.75399036472027914</v>
      </c>
      <c r="Z1435" s="2"/>
      <c r="AA1435" s="13">
        <v>1</v>
      </c>
      <c r="AB1435" s="13">
        <v>1</v>
      </c>
      <c r="AC1435" s="13">
        <v>1</v>
      </c>
      <c r="AD1435" s="13">
        <v>1</v>
      </c>
      <c r="AE1435" s="14">
        <v>1</v>
      </c>
      <c r="AF1435" s="15"/>
      <c r="AG1435" s="15"/>
      <c r="AH1435" s="15"/>
      <c r="AI1435" s="15"/>
      <c r="AJ1435" s="2"/>
      <c r="AK1435" s="1">
        <f t="shared" si="478"/>
        <v>0</v>
      </c>
      <c r="AL1435" s="1">
        <f t="shared" si="479"/>
        <v>0</v>
      </c>
      <c r="AM1435" s="1">
        <f t="shared" si="480"/>
        <v>0</v>
      </c>
      <c r="AN1435" s="1">
        <f t="shared" si="481"/>
        <v>0</v>
      </c>
      <c r="AO1435" s="1">
        <f t="shared" si="482"/>
        <v>-1</v>
      </c>
      <c r="AP1435" s="1">
        <f t="shared" si="483"/>
        <v>-1</v>
      </c>
      <c r="AQ1435" s="1">
        <f t="shared" si="484"/>
        <v>0</v>
      </c>
      <c r="AR1435" s="1">
        <f t="shared" si="485"/>
        <v>0</v>
      </c>
      <c r="AS1435" s="1">
        <f t="shared" si="486"/>
        <v>0</v>
      </c>
      <c r="AT1435" s="1">
        <f t="shared" si="487"/>
        <v>0</v>
      </c>
      <c r="AU1435" s="1">
        <f t="shared" si="488"/>
        <v>0</v>
      </c>
      <c r="AV1435" s="1">
        <f t="shared" si="489"/>
        <v>0</v>
      </c>
      <c r="AW1435" s="1">
        <f t="shared" si="490"/>
        <v>0</v>
      </c>
      <c r="AX1435" s="1">
        <f t="shared" si="491"/>
        <v>0</v>
      </c>
      <c r="AY1435" s="1">
        <v>2</v>
      </c>
      <c r="AZ1435" s="1">
        <f t="shared" si="492"/>
        <v>1</v>
      </c>
      <c r="BA1435" s="1">
        <f t="shared" si="493"/>
        <v>0</v>
      </c>
      <c r="BB1435" s="16"/>
      <c r="BC1435" s="16"/>
      <c r="BD1435" s="16"/>
      <c r="BE1435" s="16"/>
      <c r="BF1435" s="17"/>
      <c r="BG1435" s="16"/>
      <c r="BH1435" s="16"/>
      <c r="BI1435" s="16"/>
      <c r="BJ1435" s="16"/>
      <c r="BK1435" s="16"/>
      <c r="BL1435" s="16"/>
      <c r="BM1435" s="16"/>
      <c r="BN1435" s="16"/>
    </row>
    <row r="1436" spans="1:66" ht="21" x14ac:dyDescent="0.2">
      <c r="A1436" s="9" t="s">
        <v>1305</v>
      </c>
      <c r="B1436" s="43" t="s">
        <v>2994</v>
      </c>
      <c r="C1436" s="9">
        <v>0</v>
      </c>
      <c r="D1436" s="9"/>
      <c r="E1436" s="9"/>
      <c r="F1436" s="9"/>
      <c r="G1436" s="9">
        <v>1</v>
      </c>
      <c r="H1436" s="10">
        <v>32.380000000000003</v>
      </c>
      <c r="I1436" s="11">
        <v>3.26</v>
      </c>
      <c r="J1436" s="9">
        <v>307</v>
      </c>
      <c r="K1436" s="2">
        <v>34.478308784660001</v>
      </c>
      <c r="L1436" s="11">
        <v>6.69775390625</v>
      </c>
      <c r="M1436" s="9">
        <v>1</v>
      </c>
      <c r="N1436" s="9">
        <v>1</v>
      </c>
      <c r="O1436" s="9">
        <v>1</v>
      </c>
      <c r="P1436" s="34">
        <v>1.0897826751174</v>
      </c>
      <c r="Q1436" s="12">
        <v>0.70690752067750495</v>
      </c>
      <c r="R1436" s="12">
        <v>0.81780840316613501</v>
      </c>
      <c r="S1436" s="12">
        <v>1.1948755992055999</v>
      </c>
      <c r="T1436" s="35">
        <v>1.52069404494847</v>
      </c>
      <c r="U1436" s="34">
        <f t="shared" si="494"/>
        <v>0.12404046088220184</v>
      </c>
      <c r="V1436" s="12">
        <f t="shared" si="495"/>
        <v>-0.50040660430345663</v>
      </c>
      <c r="W1436" s="12">
        <f t="shared" si="496"/>
        <v>-0.29016520792938577</v>
      </c>
      <c r="X1436" s="12">
        <f t="shared" si="497"/>
        <v>0.2568604242717577</v>
      </c>
      <c r="Y1436" s="35">
        <f t="shared" si="498"/>
        <v>0.6047299201655153</v>
      </c>
      <c r="Z1436" s="2"/>
      <c r="AA1436" s="13">
        <v>1</v>
      </c>
      <c r="AB1436" s="13">
        <v>1</v>
      </c>
      <c r="AC1436" s="13">
        <v>1</v>
      </c>
      <c r="AD1436" s="13">
        <v>1</v>
      </c>
      <c r="AE1436" s="14">
        <v>1</v>
      </c>
      <c r="AF1436" s="15"/>
      <c r="AG1436" s="15"/>
      <c r="AH1436" s="15"/>
      <c r="AI1436" s="15"/>
      <c r="AJ1436" s="2"/>
      <c r="AK1436" s="1">
        <f t="shared" si="478"/>
        <v>0</v>
      </c>
      <c r="AL1436" s="1">
        <f t="shared" si="479"/>
        <v>0</v>
      </c>
      <c r="AM1436" s="1">
        <f t="shared" si="480"/>
        <v>0</v>
      </c>
      <c r="AN1436" s="1">
        <f t="shared" si="481"/>
        <v>0</v>
      </c>
      <c r="AO1436" s="1">
        <f t="shared" si="482"/>
        <v>-2</v>
      </c>
      <c r="AP1436" s="1">
        <f t="shared" si="483"/>
        <v>-2</v>
      </c>
      <c r="AQ1436" s="1">
        <f t="shared" si="484"/>
        <v>0</v>
      </c>
      <c r="AR1436" s="1">
        <f t="shared" si="485"/>
        <v>0</v>
      </c>
      <c r="AS1436" s="1">
        <f t="shared" si="486"/>
        <v>0</v>
      </c>
      <c r="AT1436" s="1">
        <f t="shared" si="487"/>
        <v>0</v>
      </c>
      <c r="AU1436" s="1">
        <f t="shared" si="488"/>
        <v>0</v>
      </c>
      <c r="AV1436" s="1">
        <f t="shared" si="489"/>
        <v>0</v>
      </c>
      <c r="AW1436" s="1">
        <f t="shared" si="490"/>
        <v>0</v>
      </c>
      <c r="AX1436" s="1">
        <f t="shared" si="491"/>
        <v>0</v>
      </c>
      <c r="AY1436" s="1">
        <v>5</v>
      </c>
      <c r="AZ1436" s="1">
        <f t="shared" si="492"/>
        <v>2</v>
      </c>
      <c r="BA1436" s="1">
        <f t="shared" si="493"/>
        <v>0</v>
      </c>
      <c r="BB1436" s="16"/>
      <c r="BC1436" s="16"/>
      <c r="BD1436" s="16"/>
      <c r="BE1436" s="16"/>
      <c r="BF1436" s="17"/>
      <c r="BG1436" s="16"/>
      <c r="BH1436" s="16"/>
      <c r="BI1436" s="16"/>
      <c r="BJ1436" s="16"/>
      <c r="BK1436" s="16"/>
      <c r="BL1436" s="16"/>
      <c r="BM1436" s="16"/>
      <c r="BN1436" s="16"/>
    </row>
    <row r="1437" spans="1:66" ht="21" x14ac:dyDescent="0.2">
      <c r="A1437" s="9" t="s">
        <v>23</v>
      </c>
      <c r="B1437" s="43" t="s">
        <v>3024</v>
      </c>
      <c r="C1437" s="9">
        <v>0</v>
      </c>
      <c r="D1437" s="9"/>
      <c r="E1437" s="9"/>
      <c r="F1437" s="9"/>
      <c r="G1437" s="9">
        <v>1</v>
      </c>
      <c r="H1437" s="10">
        <v>35.299999999999997</v>
      </c>
      <c r="I1437" s="11">
        <v>2.37</v>
      </c>
      <c r="J1437" s="9">
        <v>422</v>
      </c>
      <c r="K1437" s="2">
        <v>47.434042784660001</v>
      </c>
      <c r="L1437" s="11">
        <v>6.48095703125</v>
      </c>
      <c r="M1437" s="9">
        <v>1</v>
      </c>
      <c r="N1437" s="9">
        <v>1</v>
      </c>
      <c r="O1437" s="9">
        <v>2</v>
      </c>
      <c r="P1437" s="34"/>
      <c r="Q1437" s="12"/>
      <c r="R1437" s="12"/>
      <c r="S1437" s="12"/>
      <c r="T1437" s="35"/>
      <c r="U1437" s="34"/>
      <c r="V1437" s="12"/>
      <c r="W1437" s="12"/>
      <c r="X1437" s="12"/>
      <c r="Y1437" s="35"/>
      <c r="Z1437" s="2"/>
      <c r="AA1437" s="13"/>
      <c r="AB1437" s="13"/>
      <c r="AC1437" s="13"/>
      <c r="AD1437" s="13"/>
      <c r="AE1437" s="14"/>
      <c r="AF1437" s="15"/>
      <c r="AG1437" s="15"/>
      <c r="AH1437" s="15"/>
      <c r="AI1437" s="15"/>
      <c r="AJ1437" s="2"/>
      <c r="AK1437" s="1">
        <f t="shared" si="478"/>
        <v>0</v>
      </c>
      <c r="AL1437" s="1">
        <f t="shared" si="479"/>
        <v>0</v>
      </c>
      <c r="AM1437" s="1">
        <f t="shared" si="480"/>
        <v>0</v>
      </c>
      <c r="AN1437" s="1">
        <f t="shared" si="481"/>
        <v>0</v>
      </c>
      <c r="AO1437" s="1">
        <f t="shared" si="482"/>
        <v>0</v>
      </c>
      <c r="AP1437" s="1">
        <f t="shared" si="483"/>
        <v>0</v>
      </c>
      <c r="AQ1437" s="1">
        <f t="shared" si="484"/>
        <v>0</v>
      </c>
      <c r="AR1437" s="1">
        <f t="shared" si="485"/>
        <v>0</v>
      </c>
      <c r="AS1437" s="1">
        <f t="shared" si="486"/>
        <v>0</v>
      </c>
      <c r="AT1437" s="1">
        <f t="shared" si="487"/>
        <v>0</v>
      </c>
      <c r="AU1437" s="1">
        <f t="shared" si="488"/>
        <v>0</v>
      </c>
      <c r="AV1437" s="1">
        <f t="shared" si="489"/>
        <v>0</v>
      </c>
      <c r="AW1437" s="1">
        <f t="shared" si="490"/>
        <v>0</v>
      </c>
      <c r="AX1437" s="1">
        <f t="shared" si="491"/>
        <v>0</v>
      </c>
      <c r="AY1437" s="1">
        <v>0</v>
      </c>
      <c r="AZ1437" s="1">
        <f t="shared" si="492"/>
        <v>0</v>
      </c>
      <c r="BA1437" s="1">
        <f t="shared" si="493"/>
        <v>0</v>
      </c>
      <c r="BB1437" s="16"/>
      <c r="BC1437" s="16"/>
      <c r="BD1437" s="16"/>
      <c r="BE1437" s="16"/>
      <c r="BF1437" s="17"/>
      <c r="BG1437" s="16"/>
      <c r="BH1437" s="16"/>
      <c r="BI1437" s="16"/>
      <c r="BJ1437" s="16"/>
      <c r="BK1437" s="16"/>
      <c r="BL1437" s="16"/>
      <c r="BM1437" s="16"/>
      <c r="BN1437" s="16"/>
    </row>
    <row r="1438" spans="1:66" x14ac:dyDescent="0.2">
      <c r="A1438" s="9" t="s">
        <v>908</v>
      </c>
      <c r="B1438" s="43" t="s">
        <v>2696</v>
      </c>
      <c r="C1438" s="9">
        <v>0</v>
      </c>
      <c r="D1438" s="9"/>
      <c r="E1438" s="9"/>
      <c r="F1438" s="9"/>
      <c r="G1438" s="9">
        <v>1</v>
      </c>
      <c r="H1438" s="10">
        <v>41.04</v>
      </c>
      <c r="I1438" s="11">
        <v>15.17</v>
      </c>
      <c r="J1438" s="9">
        <v>145</v>
      </c>
      <c r="K1438" s="2">
        <v>17.029174104660001</v>
      </c>
      <c r="L1438" s="11">
        <v>10.38916015625</v>
      </c>
      <c r="M1438" s="9">
        <v>1</v>
      </c>
      <c r="N1438" s="9">
        <v>1</v>
      </c>
      <c r="O1438" s="9">
        <v>1</v>
      </c>
      <c r="P1438" s="34"/>
      <c r="Q1438" s="12"/>
      <c r="R1438" s="12"/>
      <c r="S1438" s="12"/>
      <c r="T1438" s="35"/>
      <c r="U1438" s="34"/>
      <c r="V1438" s="12"/>
      <c r="W1438" s="12"/>
      <c r="X1438" s="12"/>
      <c r="Y1438" s="35"/>
      <c r="Z1438" s="2"/>
      <c r="AA1438" s="13"/>
      <c r="AB1438" s="13"/>
      <c r="AC1438" s="13"/>
      <c r="AD1438" s="13"/>
      <c r="AE1438" s="14"/>
      <c r="AF1438" s="15"/>
      <c r="AG1438" s="15"/>
      <c r="AH1438" s="15"/>
      <c r="AI1438" s="15"/>
      <c r="AJ1438" s="2"/>
      <c r="AK1438" s="1">
        <f t="shared" si="478"/>
        <v>0</v>
      </c>
      <c r="AL1438" s="1">
        <f t="shared" si="479"/>
        <v>0</v>
      </c>
      <c r="AM1438" s="1">
        <f t="shared" si="480"/>
        <v>0</v>
      </c>
      <c r="AN1438" s="1">
        <f t="shared" si="481"/>
        <v>0</v>
      </c>
      <c r="AO1438" s="1">
        <f t="shared" si="482"/>
        <v>0</v>
      </c>
      <c r="AP1438" s="1">
        <f t="shared" si="483"/>
        <v>0</v>
      </c>
      <c r="AQ1438" s="1">
        <f t="shared" si="484"/>
        <v>0</v>
      </c>
      <c r="AR1438" s="1">
        <f t="shared" si="485"/>
        <v>0</v>
      </c>
      <c r="AS1438" s="1">
        <f t="shared" si="486"/>
        <v>0</v>
      </c>
      <c r="AT1438" s="1">
        <f t="shared" si="487"/>
        <v>0</v>
      </c>
      <c r="AU1438" s="1">
        <f t="shared" si="488"/>
        <v>0</v>
      </c>
      <c r="AV1438" s="1">
        <f t="shared" si="489"/>
        <v>0</v>
      </c>
      <c r="AW1438" s="1">
        <f t="shared" si="490"/>
        <v>0</v>
      </c>
      <c r="AX1438" s="1">
        <f t="shared" si="491"/>
        <v>0</v>
      </c>
      <c r="AY1438" s="1">
        <v>0</v>
      </c>
      <c r="AZ1438" s="1">
        <f t="shared" si="492"/>
        <v>0</v>
      </c>
      <c r="BA1438" s="1">
        <f t="shared" si="493"/>
        <v>0</v>
      </c>
      <c r="BB1438" s="16"/>
      <c r="BC1438" s="16"/>
      <c r="BD1438" s="16"/>
      <c r="BE1438" s="16"/>
      <c r="BF1438" s="17"/>
      <c r="BG1438" s="16"/>
      <c r="BH1438" s="16"/>
      <c r="BI1438" s="16"/>
      <c r="BJ1438" s="16"/>
      <c r="BK1438" s="16"/>
      <c r="BL1438" s="16"/>
      <c r="BM1438" s="16"/>
      <c r="BN1438" s="16"/>
    </row>
    <row r="1439" spans="1:66" x14ac:dyDescent="0.2">
      <c r="A1439" s="9" t="s">
        <v>470</v>
      </c>
      <c r="B1439" s="43" t="s">
        <v>2657</v>
      </c>
      <c r="C1439" s="9">
        <v>0</v>
      </c>
      <c r="D1439" s="9"/>
      <c r="E1439" s="9"/>
      <c r="F1439" s="9"/>
      <c r="G1439" s="9">
        <v>1</v>
      </c>
      <c r="H1439" s="10">
        <v>68.05</v>
      </c>
      <c r="I1439" s="11">
        <v>5.46</v>
      </c>
      <c r="J1439" s="9">
        <v>293</v>
      </c>
      <c r="K1439" s="2">
        <v>31.304596804660001</v>
      </c>
      <c r="L1439" s="11">
        <v>10.24267578125</v>
      </c>
      <c r="M1439" s="9">
        <v>1</v>
      </c>
      <c r="N1439" s="9">
        <v>1</v>
      </c>
      <c r="O1439" s="9">
        <v>2</v>
      </c>
      <c r="P1439" s="34"/>
      <c r="Q1439" s="12"/>
      <c r="R1439" s="12"/>
      <c r="S1439" s="12"/>
      <c r="T1439" s="35"/>
      <c r="U1439" s="34"/>
      <c r="V1439" s="12"/>
      <c r="W1439" s="12"/>
      <c r="X1439" s="12"/>
      <c r="Y1439" s="35"/>
      <c r="Z1439" s="2"/>
      <c r="AA1439" s="13"/>
      <c r="AB1439" s="13"/>
      <c r="AC1439" s="13"/>
      <c r="AD1439" s="13"/>
      <c r="AE1439" s="14"/>
      <c r="AF1439" s="15"/>
      <c r="AG1439" s="15"/>
      <c r="AH1439" s="15"/>
      <c r="AI1439" s="15"/>
      <c r="AJ1439" s="2"/>
      <c r="AK1439" s="1">
        <f t="shared" si="478"/>
        <v>0</v>
      </c>
      <c r="AL1439" s="1">
        <f t="shared" si="479"/>
        <v>0</v>
      </c>
      <c r="AM1439" s="1">
        <f t="shared" si="480"/>
        <v>0</v>
      </c>
      <c r="AN1439" s="1">
        <f t="shared" si="481"/>
        <v>0</v>
      </c>
      <c r="AO1439" s="1">
        <f t="shared" si="482"/>
        <v>0</v>
      </c>
      <c r="AP1439" s="1">
        <f t="shared" si="483"/>
        <v>0</v>
      </c>
      <c r="AQ1439" s="1">
        <f t="shared" si="484"/>
        <v>0</v>
      </c>
      <c r="AR1439" s="1">
        <f t="shared" si="485"/>
        <v>0</v>
      </c>
      <c r="AS1439" s="1">
        <f t="shared" si="486"/>
        <v>0</v>
      </c>
      <c r="AT1439" s="1">
        <f t="shared" si="487"/>
        <v>0</v>
      </c>
      <c r="AU1439" s="1">
        <f t="shared" si="488"/>
        <v>0</v>
      </c>
      <c r="AV1439" s="1">
        <f t="shared" si="489"/>
        <v>0</v>
      </c>
      <c r="AW1439" s="1">
        <f t="shared" si="490"/>
        <v>0</v>
      </c>
      <c r="AX1439" s="1">
        <f t="shared" si="491"/>
        <v>0</v>
      </c>
      <c r="AY1439" s="1">
        <v>0</v>
      </c>
      <c r="AZ1439" s="1">
        <f t="shared" si="492"/>
        <v>0</v>
      </c>
      <c r="BA1439" s="1">
        <f t="shared" si="493"/>
        <v>0</v>
      </c>
      <c r="BB1439" s="16"/>
      <c r="BC1439" s="16"/>
      <c r="BD1439" s="16"/>
      <c r="BE1439" s="16"/>
      <c r="BF1439" s="17"/>
      <c r="BG1439" s="16"/>
      <c r="BH1439" s="16"/>
      <c r="BI1439" s="16"/>
      <c r="BJ1439" s="16"/>
      <c r="BK1439" s="16"/>
      <c r="BL1439" s="16"/>
      <c r="BM1439" s="16"/>
      <c r="BN1439" s="16"/>
    </row>
    <row r="1440" spans="1:66" x14ac:dyDescent="0.2">
      <c r="A1440" s="9" t="s">
        <v>910</v>
      </c>
      <c r="B1440" s="43" t="s">
        <v>2996</v>
      </c>
      <c r="C1440" s="9">
        <v>0</v>
      </c>
      <c r="D1440" s="9"/>
      <c r="E1440" s="9"/>
      <c r="F1440" s="9"/>
      <c r="G1440" s="9">
        <v>2</v>
      </c>
      <c r="H1440" s="10">
        <v>49.08</v>
      </c>
      <c r="I1440" s="11">
        <v>7.83</v>
      </c>
      <c r="J1440" s="9">
        <v>115</v>
      </c>
      <c r="K1440" s="2">
        <v>13.007084944660001</v>
      </c>
      <c r="L1440" s="11">
        <v>11.00439453125</v>
      </c>
      <c r="M1440" s="9">
        <v>1</v>
      </c>
      <c r="N1440" s="9">
        <v>1</v>
      </c>
      <c r="O1440" s="9">
        <v>1</v>
      </c>
      <c r="P1440" s="34"/>
      <c r="Q1440" s="12"/>
      <c r="R1440" s="12"/>
      <c r="S1440" s="12"/>
      <c r="T1440" s="35"/>
      <c r="U1440" s="34"/>
      <c r="V1440" s="12"/>
      <c r="W1440" s="12"/>
      <c r="X1440" s="12"/>
      <c r="Y1440" s="35"/>
      <c r="Z1440" s="2"/>
      <c r="AA1440" s="13"/>
      <c r="AB1440" s="13"/>
      <c r="AC1440" s="13"/>
      <c r="AD1440" s="13"/>
      <c r="AE1440" s="14"/>
      <c r="AF1440" s="15"/>
      <c r="AG1440" s="15"/>
      <c r="AH1440" s="15"/>
      <c r="AI1440" s="15"/>
      <c r="AJ1440" s="2"/>
      <c r="AK1440" s="1">
        <f t="shared" si="478"/>
        <v>0</v>
      </c>
      <c r="AL1440" s="1">
        <f t="shared" si="479"/>
        <v>0</v>
      </c>
      <c r="AM1440" s="1">
        <f t="shared" si="480"/>
        <v>0</v>
      </c>
      <c r="AN1440" s="1">
        <f t="shared" si="481"/>
        <v>0</v>
      </c>
      <c r="AO1440" s="1">
        <f t="shared" si="482"/>
        <v>0</v>
      </c>
      <c r="AP1440" s="1">
        <f t="shared" si="483"/>
        <v>0</v>
      </c>
      <c r="AQ1440" s="1">
        <f t="shared" si="484"/>
        <v>0</v>
      </c>
      <c r="AR1440" s="1">
        <f t="shared" si="485"/>
        <v>0</v>
      </c>
      <c r="AS1440" s="1">
        <f t="shared" si="486"/>
        <v>0</v>
      </c>
      <c r="AT1440" s="1">
        <f t="shared" si="487"/>
        <v>0</v>
      </c>
      <c r="AU1440" s="1">
        <f t="shared" si="488"/>
        <v>0</v>
      </c>
      <c r="AV1440" s="1">
        <f t="shared" si="489"/>
        <v>0</v>
      </c>
      <c r="AW1440" s="1">
        <f t="shared" si="490"/>
        <v>0</v>
      </c>
      <c r="AX1440" s="1">
        <f t="shared" si="491"/>
        <v>0</v>
      </c>
      <c r="AY1440" s="1">
        <v>0</v>
      </c>
      <c r="AZ1440" s="1">
        <f t="shared" si="492"/>
        <v>0</v>
      </c>
      <c r="BA1440" s="1">
        <f t="shared" si="493"/>
        <v>0</v>
      </c>
      <c r="BB1440" s="16"/>
      <c r="BC1440" s="16"/>
      <c r="BD1440" s="16"/>
      <c r="BE1440" s="16"/>
      <c r="BF1440" s="17"/>
      <c r="BG1440" s="16"/>
      <c r="BH1440" s="16"/>
      <c r="BI1440" s="16"/>
      <c r="BJ1440" s="16"/>
      <c r="BK1440" s="16"/>
      <c r="BL1440" s="16"/>
      <c r="BM1440" s="16"/>
      <c r="BN1440" s="16"/>
    </row>
    <row r="1441" spans="1:66" x14ac:dyDescent="0.2">
      <c r="A1441" s="9" t="s">
        <v>972</v>
      </c>
      <c r="B1441" s="43" t="s">
        <v>2658</v>
      </c>
      <c r="C1441" s="9">
        <v>0</v>
      </c>
      <c r="D1441" s="9"/>
      <c r="E1441" s="9">
        <v>1</v>
      </c>
      <c r="F1441" s="9"/>
      <c r="G1441" s="9">
        <v>1</v>
      </c>
      <c r="H1441" s="10">
        <v>23.77</v>
      </c>
      <c r="I1441" s="11">
        <v>2.79</v>
      </c>
      <c r="J1441" s="9">
        <v>466</v>
      </c>
      <c r="K1441" s="2">
        <v>52.263649014659997</v>
      </c>
      <c r="L1441" s="11">
        <v>7.37158203125</v>
      </c>
      <c r="M1441" s="9">
        <v>1</v>
      </c>
      <c r="N1441" s="9">
        <v>1</v>
      </c>
      <c r="O1441" s="9">
        <v>1</v>
      </c>
      <c r="P1441" s="34"/>
      <c r="Q1441" s="12"/>
      <c r="R1441" s="12"/>
      <c r="S1441" s="12"/>
      <c r="T1441" s="35"/>
      <c r="U1441" s="34"/>
      <c r="V1441" s="12"/>
      <c r="W1441" s="12"/>
      <c r="X1441" s="12"/>
      <c r="Y1441" s="35"/>
      <c r="Z1441" s="2"/>
      <c r="AA1441" s="13"/>
      <c r="AB1441" s="13"/>
      <c r="AC1441" s="13"/>
      <c r="AD1441" s="13"/>
      <c r="AE1441" s="14"/>
      <c r="AF1441" s="15"/>
      <c r="AG1441" s="15"/>
      <c r="AH1441" s="15"/>
      <c r="AI1441" s="15"/>
      <c r="AJ1441" s="2"/>
      <c r="AK1441" s="1">
        <f t="shared" si="478"/>
        <v>0</v>
      </c>
      <c r="AL1441" s="1">
        <f t="shared" si="479"/>
        <v>0</v>
      </c>
      <c r="AM1441" s="1">
        <f t="shared" si="480"/>
        <v>0</v>
      </c>
      <c r="AN1441" s="1">
        <f t="shared" si="481"/>
        <v>0</v>
      </c>
      <c r="AO1441" s="1">
        <f t="shared" si="482"/>
        <v>0</v>
      </c>
      <c r="AP1441" s="1">
        <f t="shared" si="483"/>
        <v>0</v>
      </c>
      <c r="AQ1441" s="1">
        <f t="shared" si="484"/>
        <v>0</v>
      </c>
      <c r="AR1441" s="1">
        <f t="shared" si="485"/>
        <v>0</v>
      </c>
      <c r="AS1441" s="1">
        <f t="shared" si="486"/>
        <v>0</v>
      </c>
      <c r="AT1441" s="1">
        <f t="shared" si="487"/>
        <v>0</v>
      </c>
      <c r="AU1441" s="1">
        <f t="shared" si="488"/>
        <v>0</v>
      </c>
      <c r="AV1441" s="1">
        <f t="shared" si="489"/>
        <v>0</v>
      </c>
      <c r="AW1441" s="1">
        <f t="shared" si="490"/>
        <v>0</v>
      </c>
      <c r="AX1441" s="1">
        <f t="shared" si="491"/>
        <v>0</v>
      </c>
      <c r="AY1441" s="1">
        <v>0</v>
      </c>
      <c r="AZ1441" s="1">
        <f t="shared" si="492"/>
        <v>0</v>
      </c>
      <c r="BA1441" s="1">
        <f t="shared" si="493"/>
        <v>0</v>
      </c>
      <c r="BB1441" s="16"/>
      <c r="BC1441" s="16"/>
      <c r="BD1441" s="16"/>
      <c r="BE1441" s="16"/>
      <c r="BF1441" s="17"/>
      <c r="BG1441" s="16"/>
      <c r="BH1441" s="16"/>
      <c r="BI1441" s="16"/>
      <c r="BJ1441" s="16"/>
      <c r="BK1441" s="16"/>
      <c r="BL1441" s="16"/>
      <c r="BM1441" s="16"/>
      <c r="BN1441" s="16"/>
    </row>
    <row r="1442" spans="1:66" x14ac:dyDescent="0.2">
      <c r="A1442" s="9" t="s">
        <v>690</v>
      </c>
      <c r="B1442" s="43" t="s">
        <v>2659</v>
      </c>
      <c r="C1442" s="9">
        <v>0</v>
      </c>
      <c r="D1442" s="9"/>
      <c r="E1442" s="9"/>
      <c r="F1442" s="9"/>
      <c r="G1442" s="9">
        <v>1</v>
      </c>
      <c r="H1442" s="10">
        <v>39.695433216785702</v>
      </c>
      <c r="I1442" s="11">
        <v>8.8699999999999992</v>
      </c>
      <c r="J1442" s="9">
        <v>203</v>
      </c>
      <c r="K1442" s="2">
        <v>23.562378434660001</v>
      </c>
      <c r="L1442" s="11">
        <v>10.93115234375</v>
      </c>
      <c r="M1442" s="9">
        <v>1</v>
      </c>
      <c r="N1442" s="9">
        <v>2</v>
      </c>
      <c r="O1442" s="9">
        <v>2</v>
      </c>
      <c r="P1442" s="34"/>
      <c r="Q1442" s="12"/>
      <c r="R1442" s="12"/>
      <c r="S1442" s="12"/>
      <c r="T1442" s="35"/>
      <c r="U1442" s="34"/>
      <c r="V1442" s="12"/>
      <c r="W1442" s="12"/>
      <c r="X1442" s="12"/>
      <c r="Y1442" s="35"/>
      <c r="Z1442" s="2"/>
      <c r="AA1442" s="13"/>
      <c r="AB1442" s="13"/>
      <c r="AC1442" s="13"/>
      <c r="AD1442" s="13"/>
      <c r="AE1442" s="14"/>
      <c r="AF1442" s="15"/>
      <c r="AG1442" s="15"/>
      <c r="AH1442" s="15"/>
      <c r="AI1442" s="15"/>
      <c r="AJ1442" s="2"/>
      <c r="AK1442" s="1">
        <f t="shared" si="478"/>
        <v>0</v>
      </c>
      <c r="AL1442" s="1">
        <f t="shared" si="479"/>
        <v>0</v>
      </c>
      <c r="AM1442" s="1">
        <f t="shared" si="480"/>
        <v>0</v>
      </c>
      <c r="AN1442" s="1">
        <f t="shared" si="481"/>
        <v>0</v>
      </c>
      <c r="AO1442" s="1">
        <f t="shared" si="482"/>
        <v>0</v>
      </c>
      <c r="AP1442" s="1">
        <f t="shared" si="483"/>
        <v>0</v>
      </c>
      <c r="AQ1442" s="1">
        <f t="shared" si="484"/>
        <v>0</v>
      </c>
      <c r="AR1442" s="1">
        <f t="shared" si="485"/>
        <v>0</v>
      </c>
      <c r="AS1442" s="1">
        <f t="shared" si="486"/>
        <v>0</v>
      </c>
      <c r="AT1442" s="1">
        <f t="shared" si="487"/>
        <v>0</v>
      </c>
      <c r="AU1442" s="1">
        <f t="shared" si="488"/>
        <v>0</v>
      </c>
      <c r="AV1442" s="1">
        <f t="shared" si="489"/>
        <v>0</v>
      </c>
      <c r="AW1442" s="1">
        <f t="shared" si="490"/>
        <v>0</v>
      </c>
      <c r="AX1442" s="1">
        <f t="shared" si="491"/>
        <v>0</v>
      </c>
      <c r="AY1442" s="1">
        <v>0</v>
      </c>
      <c r="AZ1442" s="1">
        <f t="shared" si="492"/>
        <v>0</v>
      </c>
      <c r="BA1442" s="1">
        <f t="shared" si="493"/>
        <v>0</v>
      </c>
      <c r="BB1442" s="16"/>
      <c r="BC1442" s="16"/>
      <c r="BD1442" s="16"/>
      <c r="BE1442" s="16"/>
      <c r="BF1442" s="17"/>
      <c r="BG1442" s="16"/>
      <c r="BH1442" s="16"/>
      <c r="BI1442" s="16"/>
      <c r="BJ1442" s="16"/>
      <c r="BK1442" s="16"/>
      <c r="BL1442" s="16"/>
      <c r="BM1442" s="16"/>
      <c r="BN1442" s="16"/>
    </row>
    <row r="1443" spans="1:66" x14ac:dyDescent="0.2">
      <c r="A1443" s="9" t="s">
        <v>863</v>
      </c>
      <c r="B1443" s="43" t="s">
        <v>2660</v>
      </c>
      <c r="C1443" s="9">
        <v>0</v>
      </c>
      <c r="D1443" s="9"/>
      <c r="E1443" s="9"/>
      <c r="F1443" s="9"/>
      <c r="G1443" s="9">
        <v>1</v>
      </c>
      <c r="H1443" s="10">
        <v>41.53</v>
      </c>
      <c r="I1443" s="11">
        <v>3.43</v>
      </c>
      <c r="J1443" s="9">
        <v>204</v>
      </c>
      <c r="K1443" s="2">
        <v>24.13108494466</v>
      </c>
      <c r="L1443" s="11">
        <v>11.61962890625</v>
      </c>
      <c r="M1443" s="9">
        <v>1</v>
      </c>
      <c r="N1443" s="9">
        <v>1</v>
      </c>
      <c r="O1443" s="9">
        <v>2</v>
      </c>
      <c r="P1443" s="34"/>
      <c r="Q1443" s="12"/>
      <c r="R1443" s="12"/>
      <c r="S1443" s="12"/>
      <c r="T1443" s="35"/>
      <c r="U1443" s="34"/>
      <c r="V1443" s="12"/>
      <c r="W1443" s="12"/>
      <c r="X1443" s="12"/>
      <c r="Y1443" s="35"/>
      <c r="Z1443" s="2"/>
      <c r="AA1443" s="13"/>
      <c r="AB1443" s="13"/>
      <c r="AC1443" s="13"/>
      <c r="AD1443" s="13"/>
      <c r="AE1443" s="14"/>
      <c r="AF1443" s="15"/>
      <c r="AG1443" s="15"/>
      <c r="AH1443" s="15"/>
      <c r="AI1443" s="15"/>
      <c r="AJ1443" s="2"/>
      <c r="AK1443" s="1">
        <f t="shared" si="478"/>
        <v>0</v>
      </c>
      <c r="AL1443" s="1">
        <f t="shared" si="479"/>
        <v>0</v>
      </c>
      <c r="AM1443" s="1">
        <f t="shared" si="480"/>
        <v>0</v>
      </c>
      <c r="AN1443" s="1">
        <f t="shared" si="481"/>
        <v>0</v>
      </c>
      <c r="AO1443" s="1">
        <f t="shared" si="482"/>
        <v>0</v>
      </c>
      <c r="AP1443" s="1">
        <f t="shared" si="483"/>
        <v>0</v>
      </c>
      <c r="AQ1443" s="1">
        <f t="shared" si="484"/>
        <v>0</v>
      </c>
      <c r="AR1443" s="1">
        <f t="shared" si="485"/>
        <v>0</v>
      </c>
      <c r="AS1443" s="1">
        <f t="shared" si="486"/>
        <v>0</v>
      </c>
      <c r="AT1443" s="1">
        <f t="shared" si="487"/>
        <v>0</v>
      </c>
      <c r="AU1443" s="1">
        <f t="shared" si="488"/>
        <v>0</v>
      </c>
      <c r="AV1443" s="1">
        <f t="shared" si="489"/>
        <v>0</v>
      </c>
      <c r="AW1443" s="1">
        <f t="shared" si="490"/>
        <v>0</v>
      </c>
      <c r="AX1443" s="1">
        <f t="shared" si="491"/>
        <v>0</v>
      </c>
      <c r="AY1443" s="1">
        <v>0</v>
      </c>
      <c r="AZ1443" s="1">
        <f t="shared" si="492"/>
        <v>0</v>
      </c>
      <c r="BA1443" s="1">
        <f t="shared" si="493"/>
        <v>0</v>
      </c>
      <c r="BB1443" s="16"/>
      <c r="BC1443" s="16"/>
      <c r="BD1443" s="16"/>
      <c r="BE1443" s="16"/>
      <c r="BF1443" s="17"/>
      <c r="BG1443" s="16"/>
      <c r="BH1443" s="16"/>
      <c r="BI1443" s="16"/>
      <c r="BJ1443" s="16"/>
      <c r="BK1443" s="16"/>
      <c r="BL1443" s="16"/>
      <c r="BM1443" s="16"/>
      <c r="BN1443" s="16"/>
    </row>
    <row r="1444" spans="1:66" x14ac:dyDescent="0.2">
      <c r="A1444" s="9" t="s">
        <v>964</v>
      </c>
      <c r="B1444" s="43" t="s">
        <v>2147</v>
      </c>
      <c r="C1444" s="9">
        <v>0</v>
      </c>
      <c r="D1444" s="9"/>
      <c r="E1444" s="9"/>
      <c r="F1444" s="9"/>
      <c r="G1444" s="9">
        <v>1</v>
      </c>
      <c r="H1444" s="10">
        <v>49.477646460133997</v>
      </c>
      <c r="I1444" s="11">
        <v>4.59</v>
      </c>
      <c r="J1444" s="9">
        <v>196</v>
      </c>
      <c r="K1444" s="2">
        <v>23.451247774660001</v>
      </c>
      <c r="L1444" s="11">
        <v>11.47314453125</v>
      </c>
      <c r="M1444" s="9">
        <v>1</v>
      </c>
      <c r="N1444" s="9">
        <v>1</v>
      </c>
      <c r="O1444" s="9">
        <v>3</v>
      </c>
      <c r="P1444" s="34"/>
      <c r="Q1444" s="12"/>
      <c r="R1444" s="12"/>
      <c r="S1444" s="12"/>
      <c r="T1444" s="35"/>
      <c r="U1444" s="34"/>
      <c r="V1444" s="12"/>
      <c r="W1444" s="12"/>
      <c r="X1444" s="12"/>
      <c r="Y1444" s="35"/>
      <c r="Z1444" s="2"/>
      <c r="AA1444" s="13"/>
      <c r="AB1444" s="13"/>
      <c r="AC1444" s="13"/>
      <c r="AD1444" s="13"/>
      <c r="AE1444" s="14"/>
      <c r="AF1444" s="15"/>
      <c r="AG1444" s="15"/>
      <c r="AH1444" s="15"/>
      <c r="AI1444" s="15"/>
      <c r="AJ1444" s="2"/>
      <c r="AK1444" s="1">
        <f t="shared" si="478"/>
        <v>0</v>
      </c>
      <c r="AL1444" s="1">
        <f t="shared" si="479"/>
        <v>0</v>
      </c>
      <c r="AM1444" s="1">
        <f t="shared" si="480"/>
        <v>0</v>
      </c>
      <c r="AN1444" s="1">
        <f t="shared" si="481"/>
        <v>0</v>
      </c>
      <c r="AO1444" s="1">
        <f t="shared" si="482"/>
        <v>0</v>
      </c>
      <c r="AP1444" s="1">
        <f t="shared" si="483"/>
        <v>0</v>
      </c>
      <c r="AQ1444" s="1">
        <f t="shared" si="484"/>
        <v>0</v>
      </c>
      <c r="AR1444" s="1">
        <f t="shared" si="485"/>
        <v>0</v>
      </c>
      <c r="AS1444" s="1">
        <f t="shared" si="486"/>
        <v>0</v>
      </c>
      <c r="AT1444" s="1">
        <f t="shared" si="487"/>
        <v>0</v>
      </c>
      <c r="AU1444" s="1">
        <f t="shared" si="488"/>
        <v>0</v>
      </c>
      <c r="AV1444" s="1">
        <f t="shared" si="489"/>
        <v>0</v>
      </c>
      <c r="AW1444" s="1">
        <f t="shared" si="490"/>
        <v>0</v>
      </c>
      <c r="AX1444" s="1">
        <f t="shared" si="491"/>
        <v>0</v>
      </c>
      <c r="AY1444" s="1">
        <v>0</v>
      </c>
      <c r="AZ1444" s="1">
        <f t="shared" si="492"/>
        <v>0</v>
      </c>
      <c r="BA1444" s="1">
        <f t="shared" si="493"/>
        <v>0</v>
      </c>
      <c r="BB1444" s="16"/>
      <c r="BC1444" s="16"/>
      <c r="BD1444" s="16"/>
      <c r="BE1444" s="16"/>
      <c r="BF1444" s="17"/>
      <c r="BG1444" s="16"/>
      <c r="BH1444" s="16"/>
      <c r="BI1444" s="16"/>
      <c r="BJ1444" s="16"/>
      <c r="BK1444" s="16"/>
      <c r="BL1444" s="16"/>
      <c r="BM1444" s="16"/>
      <c r="BN1444" s="16"/>
    </row>
    <row r="1445" spans="1:66" x14ac:dyDescent="0.2">
      <c r="A1445" s="9" t="s">
        <v>717</v>
      </c>
      <c r="B1445" s="43" t="s">
        <v>2997</v>
      </c>
      <c r="C1445" s="9">
        <v>0</v>
      </c>
      <c r="D1445" s="9"/>
      <c r="E1445" s="9"/>
      <c r="F1445" s="9"/>
      <c r="G1445" s="9">
        <v>1</v>
      </c>
      <c r="H1445" s="10">
        <v>25.52</v>
      </c>
      <c r="I1445" s="11">
        <v>3.37</v>
      </c>
      <c r="J1445" s="9">
        <v>297</v>
      </c>
      <c r="K1445" s="2">
        <v>34.34069562466</v>
      </c>
      <c r="L1445" s="11">
        <v>9.71533203125</v>
      </c>
      <c r="M1445" s="9">
        <v>1</v>
      </c>
      <c r="N1445" s="9">
        <v>1</v>
      </c>
      <c r="O1445" s="9">
        <v>1</v>
      </c>
      <c r="P1445" s="34"/>
      <c r="Q1445" s="12"/>
      <c r="R1445" s="12"/>
      <c r="S1445" s="12"/>
      <c r="T1445" s="35"/>
      <c r="U1445" s="34"/>
      <c r="V1445" s="12"/>
      <c r="W1445" s="12"/>
      <c r="X1445" s="12"/>
      <c r="Y1445" s="35"/>
      <c r="Z1445" s="2"/>
      <c r="AA1445" s="13"/>
      <c r="AB1445" s="13"/>
      <c r="AC1445" s="13"/>
      <c r="AD1445" s="13"/>
      <c r="AE1445" s="14"/>
      <c r="AF1445" s="15"/>
      <c r="AG1445" s="15"/>
      <c r="AH1445" s="15"/>
      <c r="AI1445" s="15"/>
      <c r="AJ1445" s="2"/>
      <c r="AK1445" s="1">
        <f t="shared" si="478"/>
        <v>0</v>
      </c>
      <c r="AL1445" s="1">
        <f t="shared" si="479"/>
        <v>0</v>
      </c>
      <c r="AM1445" s="1">
        <f t="shared" si="480"/>
        <v>0</v>
      </c>
      <c r="AN1445" s="1">
        <f t="shared" si="481"/>
        <v>0</v>
      </c>
      <c r="AO1445" s="1">
        <f t="shared" si="482"/>
        <v>0</v>
      </c>
      <c r="AP1445" s="1">
        <f t="shared" si="483"/>
        <v>0</v>
      </c>
      <c r="AQ1445" s="1">
        <f t="shared" si="484"/>
        <v>0</v>
      </c>
      <c r="AR1445" s="1">
        <f t="shared" si="485"/>
        <v>0</v>
      </c>
      <c r="AS1445" s="1">
        <f t="shared" si="486"/>
        <v>0</v>
      </c>
      <c r="AT1445" s="1">
        <f t="shared" si="487"/>
        <v>0</v>
      </c>
      <c r="AU1445" s="1">
        <f t="shared" si="488"/>
        <v>0</v>
      </c>
      <c r="AV1445" s="1">
        <f t="shared" si="489"/>
        <v>0</v>
      </c>
      <c r="AW1445" s="1">
        <f t="shared" si="490"/>
        <v>0</v>
      </c>
      <c r="AX1445" s="1">
        <f t="shared" si="491"/>
        <v>0</v>
      </c>
      <c r="AY1445" s="1">
        <v>0</v>
      </c>
      <c r="AZ1445" s="1">
        <f t="shared" si="492"/>
        <v>0</v>
      </c>
      <c r="BA1445" s="1">
        <f t="shared" si="493"/>
        <v>0</v>
      </c>
      <c r="BB1445" s="16"/>
      <c r="BC1445" s="16"/>
      <c r="BD1445" s="16"/>
      <c r="BE1445" s="16"/>
      <c r="BF1445" s="17"/>
      <c r="BG1445" s="16"/>
      <c r="BH1445" s="16"/>
      <c r="BI1445" s="16"/>
      <c r="BJ1445" s="16"/>
      <c r="BK1445" s="16"/>
      <c r="BL1445" s="16"/>
      <c r="BM1445" s="16"/>
      <c r="BN1445" s="16"/>
    </row>
    <row r="1446" spans="1:66" x14ac:dyDescent="0.2">
      <c r="A1446" s="9" t="s">
        <v>626</v>
      </c>
      <c r="B1446" s="43" t="s">
        <v>2661</v>
      </c>
      <c r="C1446" s="9">
        <v>0</v>
      </c>
      <c r="D1446" s="9"/>
      <c r="E1446" s="9"/>
      <c r="F1446" s="9"/>
      <c r="G1446" s="9">
        <v>1</v>
      </c>
      <c r="H1446" s="10">
        <v>219.4</v>
      </c>
      <c r="I1446" s="11">
        <v>2.69</v>
      </c>
      <c r="J1446" s="9">
        <v>484</v>
      </c>
      <c r="K1446" s="2">
        <v>54.853972364660002</v>
      </c>
      <c r="L1446" s="11">
        <v>7.10791015625</v>
      </c>
      <c r="M1446" s="9">
        <v>1</v>
      </c>
      <c r="N1446" s="9">
        <v>1</v>
      </c>
      <c r="O1446" s="9">
        <v>4</v>
      </c>
      <c r="P1446" s="34"/>
      <c r="Q1446" s="12"/>
      <c r="R1446" s="12"/>
      <c r="S1446" s="12"/>
      <c r="T1446" s="35"/>
      <c r="U1446" s="34"/>
      <c r="V1446" s="12"/>
      <c r="W1446" s="12"/>
      <c r="X1446" s="12"/>
      <c r="Y1446" s="35"/>
      <c r="Z1446" s="2"/>
      <c r="AA1446" s="13"/>
      <c r="AB1446" s="13"/>
      <c r="AC1446" s="13"/>
      <c r="AD1446" s="13"/>
      <c r="AE1446" s="14"/>
      <c r="AF1446" s="15"/>
      <c r="AG1446" s="15"/>
      <c r="AH1446" s="15"/>
      <c r="AI1446" s="15"/>
      <c r="AJ1446" s="2"/>
      <c r="AK1446" s="1">
        <f t="shared" si="478"/>
        <v>0</v>
      </c>
      <c r="AL1446" s="1">
        <f t="shared" si="479"/>
        <v>0</v>
      </c>
      <c r="AM1446" s="1">
        <f t="shared" si="480"/>
        <v>0</v>
      </c>
      <c r="AN1446" s="1">
        <f t="shared" si="481"/>
        <v>0</v>
      </c>
      <c r="AO1446" s="1">
        <f t="shared" si="482"/>
        <v>0</v>
      </c>
      <c r="AP1446" s="1">
        <f t="shared" si="483"/>
        <v>0</v>
      </c>
      <c r="AQ1446" s="1">
        <f t="shared" si="484"/>
        <v>0</v>
      </c>
      <c r="AR1446" s="1">
        <f t="shared" si="485"/>
        <v>0</v>
      </c>
      <c r="AS1446" s="1">
        <f t="shared" si="486"/>
        <v>0</v>
      </c>
      <c r="AT1446" s="1">
        <f t="shared" si="487"/>
        <v>0</v>
      </c>
      <c r="AU1446" s="1">
        <f t="shared" si="488"/>
        <v>0</v>
      </c>
      <c r="AV1446" s="1">
        <f t="shared" si="489"/>
        <v>0</v>
      </c>
      <c r="AW1446" s="1">
        <f t="shared" si="490"/>
        <v>0</v>
      </c>
      <c r="AX1446" s="1">
        <f t="shared" si="491"/>
        <v>0</v>
      </c>
      <c r="AY1446" s="1">
        <v>0</v>
      </c>
      <c r="AZ1446" s="1">
        <f t="shared" si="492"/>
        <v>0</v>
      </c>
      <c r="BA1446" s="1">
        <f t="shared" si="493"/>
        <v>0</v>
      </c>
      <c r="BB1446" s="16"/>
      <c r="BC1446" s="16"/>
      <c r="BD1446" s="16"/>
      <c r="BE1446" s="16"/>
      <c r="BF1446" s="17"/>
      <c r="BG1446" s="16"/>
      <c r="BH1446" s="16"/>
      <c r="BI1446" s="16"/>
      <c r="BJ1446" s="16"/>
      <c r="BK1446" s="16"/>
      <c r="BL1446" s="16"/>
      <c r="BM1446" s="16"/>
      <c r="BN1446" s="16"/>
    </row>
    <row r="1447" spans="1:66" x14ac:dyDescent="0.2">
      <c r="A1447" s="9" t="s">
        <v>1433</v>
      </c>
      <c r="B1447" s="43" t="s">
        <v>2148</v>
      </c>
      <c r="C1447" s="9">
        <v>0</v>
      </c>
      <c r="D1447" s="9"/>
      <c r="E1447" s="9"/>
      <c r="F1447" s="9"/>
      <c r="G1447" s="9">
        <v>1</v>
      </c>
      <c r="H1447" s="10">
        <v>46.09</v>
      </c>
      <c r="I1447" s="11">
        <v>2.88</v>
      </c>
      <c r="J1447" s="9">
        <v>416</v>
      </c>
      <c r="K1447" s="2">
        <v>47.061301204659998</v>
      </c>
      <c r="L1447" s="11">
        <v>7.04931640625</v>
      </c>
      <c r="M1447" s="9">
        <v>1</v>
      </c>
      <c r="N1447" s="9">
        <v>1</v>
      </c>
      <c r="O1447" s="9">
        <v>1</v>
      </c>
      <c r="P1447" s="34"/>
      <c r="Q1447" s="12"/>
      <c r="R1447" s="12"/>
      <c r="S1447" s="12"/>
      <c r="T1447" s="35"/>
      <c r="U1447" s="34"/>
      <c r="V1447" s="12"/>
      <c r="W1447" s="12"/>
      <c r="X1447" s="12"/>
      <c r="Y1447" s="35"/>
      <c r="Z1447" s="2"/>
      <c r="AA1447" s="13"/>
      <c r="AB1447" s="13"/>
      <c r="AC1447" s="13"/>
      <c r="AD1447" s="13"/>
      <c r="AE1447" s="14"/>
      <c r="AF1447" s="15"/>
      <c r="AG1447" s="15"/>
      <c r="AH1447" s="15"/>
      <c r="AI1447" s="15"/>
      <c r="AJ1447" s="2"/>
      <c r="AK1447" s="1">
        <f t="shared" si="478"/>
        <v>0</v>
      </c>
      <c r="AL1447" s="1">
        <f t="shared" si="479"/>
        <v>0</v>
      </c>
      <c r="AM1447" s="1">
        <f t="shared" si="480"/>
        <v>0</v>
      </c>
      <c r="AN1447" s="1">
        <f t="shared" si="481"/>
        <v>0</v>
      </c>
      <c r="AO1447" s="1">
        <f t="shared" si="482"/>
        <v>0</v>
      </c>
      <c r="AP1447" s="1">
        <f t="shared" si="483"/>
        <v>0</v>
      </c>
      <c r="AQ1447" s="1">
        <f t="shared" si="484"/>
        <v>0</v>
      </c>
      <c r="AR1447" s="1">
        <f t="shared" si="485"/>
        <v>0</v>
      </c>
      <c r="AS1447" s="1">
        <f t="shared" si="486"/>
        <v>0</v>
      </c>
      <c r="AT1447" s="1">
        <f t="shared" si="487"/>
        <v>0</v>
      </c>
      <c r="AU1447" s="1">
        <f t="shared" si="488"/>
        <v>0</v>
      </c>
      <c r="AV1447" s="1">
        <f t="shared" si="489"/>
        <v>0</v>
      </c>
      <c r="AW1447" s="1">
        <f t="shared" si="490"/>
        <v>0</v>
      </c>
      <c r="AX1447" s="1">
        <f t="shared" si="491"/>
        <v>0</v>
      </c>
      <c r="AY1447" s="1">
        <v>0</v>
      </c>
      <c r="AZ1447" s="1">
        <f t="shared" si="492"/>
        <v>0</v>
      </c>
      <c r="BA1447" s="1">
        <f t="shared" si="493"/>
        <v>0</v>
      </c>
      <c r="BB1447" s="16"/>
      <c r="BC1447" s="16"/>
      <c r="BD1447" s="16"/>
      <c r="BE1447" s="16"/>
      <c r="BF1447" s="17"/>
      <c r="BG1447" s="16"/>
      <c r="BH1447" s="16"/>
      <c r="BI1447" s="16"/>
      <c r="BJ1447" s="16"/>
      <c r="BK1447" s="16"/>
      <c r="BL1447" s="16"/>
      <c r="BM1447" s="16"/>
      <c r="BN1447" s="16"/>
    </row>
    <row r="1448" spans="1:66" x14ac:dyDescent="0.2">
      <c r="A1448" s="9" t="s">
        <v>483</v>
      </c>
      <c r="B1448" s="43" t="s">
        <v>2662</v>
      </c>
      <c r="C1448" s="9">
        <v>0</v>
      </c>
      <c r="D1448" s="9"/>
      <c r="E1448" s="9"/>
      <c r="F1448" s="9"/>
      <c r="G1448" s="9">
        <v>1</v>
      </c>
      <c r="H1448" s="10">
        <v>25.92</v>
      </c>
      <c r="I1448" s="11">
        <v>3.16</v>
      </c>
      <c r="J1448" s="9">
        <v>411</v>
      </c>
      <c r="K1448" s="2">
        <v>46.533911244659997</v>
      </c>
      <c r="L1448" s="11">
        <v>5.18603515625</v>
      </c>
      <c r="M1448" s="9">
        <v>1</v>
      </c>
      <c r="N1448" s="9">
        <v>1</v>
      </c>
      <c r="O1448" s="9">
        <v>1</v>
      </c>
      <c r="P1448" s="34"/>
      <c r="Q1448" s="12"/>
      <c r="R1448" s="12"/>
      <c r="S1448" s="12"/>
      <c r="T1448" s="35"/>
      <c r="U1448" s="34"/>
      <c r="V1448" s="12"/>
      <c r="W1448" s="12"/>
      <c r="X1448" s="12"/>
      <c r="Y1448" s="35"/>
      <c r="Z1448" s="2"/>
      <c r="AA1448" s="13"/>
      <c r="AB1448" s="13"/>
      <c r="AC1448" s="13"/>
      <c r="AD1448" s="13"/>
      <c r="AE1448" s="14"/>
      <c r="AF1448" s="15"/>
      <c r="AG1448" s="15"/>
      <c r="AH1448" s="15"/>
      <c r="AI1448" s="15"/>
      <c r="AJ1448" s="2"/>
      <c r="AK1448" s="1">
        <f t="shared" si="478"/>
        <v>0</v>
      </c>
      <c r="AL1448" s="1">
        <f t="shared" si="479"/>
        <v>0</v>
      </c>
      <c r="AM1448" s="1">
        <f t="shared" si="480"/>
        <v>0</v>
      </c>
      <c r="AN1448" s="1">
        <f t="shared" si="481"/>
        <v>0</v>
      </c>
      <c r="AO1448" s="1">
        <f t="shared" si="482"/>
        <v>0</v>
      </c>
      <c r="AP1448" s="1">
        <f t="shared" si="483"/>
        <v>0</v>
      </c>
      <c r="AQ1448" s="1">
        <f t="shared" si="484"/>
        <v>0</v>
      </c>
      <c r="AR1448" s="1">
        <f t="shared" si="485"/>
        <v>0</v>
      </c>
      <c r="AS1448" s="1">
        <f t="shared" si="486"/>
        <v>0</v>
      </c>
      <c r="AT1448" s="1">
        <f t="shared" si="487"/>
        <v>0</v>
      </c>
      <c r="AU1448" s="1">
        <f t="shared" si="488"/>
        <v>0</v>
      </c>
      <c r="AV1448" s="1">
        <f t="shared" si="489"/>
        <v>0</v>
      </c>
      <c r="AW1448" s="1">
        <f t="shared" si="490"/>
        <v>0</v>
      </c>
      <c r="AX1448" s="1">
        <f t="shared" si="491"/>
        <v>0</v>
      </c>
      <c r="AY1448" s="1">
        <v>0</v>
      </c>
      <c r="AZ1448" s="1">
        <f t="shared" si="492"/>
        <v>0</v>
      </c>
      <c r="BA1448" s="1">
        <f t="shared" si="493"/>
        <v>0</v>
      </c>
      <c r="BB1448" s="16"/>
      <c r="BC1448" s="16"/>
      <c r="BD1448" s="16"/>
      <c r="BE1448" s="16"/>
      <c r="BF1448" s="17"/>
      <c r="BG1448" s="16"/>
      <c r="BH1448" s="16"/>
      <c r="BI1448" s="16"/>
      <c r="BJ1448" s="16"/>
      <c r="BK1448" s="16"/>
      <c r="BL1448" s="16"/>
      <c r="BM1448" s="16"/>
      <c r="BN1448" s="16"/>
    </row>
    <row r="1449" spans="1:66" x14ac:dyDescent="0.2">
      <c r="A1449" s="9" t="s">
        <v>1005</v>
      </c>
      <c r="B1449" s="43" t="s">
        <v>2149</v>
      </c>
      <c r="C1449" s="9">
        <v>0</v>
      </c>
      <c r="D1449" s="9"/>
      <c r="E1449" s="9"/>
      <c r="F1449" s="9"/>
      <c r="G1449" s="9">
        <v>1</v>
      </c>
      <c r="H1449" s="10">
        <v>20.39</v>
      </c>
      <c r="I1449" s="11">
        <v>1.74</v>
      </c>
      <c r="J1449" s="9">
        <v>517</v>
      </c>
      <c r="K1449" s="2">
        <v>57.362364594660001</v>
      </c>
      <c r="L1449" s="11">
        <v>6.75634765625</v>
      </c>
      <c r="M1449" s="9">
        <v>1</v>
      </c>
      <c r="N1449" s="9">
        <v>1</v>
      </c>
      <c r="O1449" s="9">
        <v>1</v>
      </c>
      <c r="P1449" s="34"/>
      <c r="Q1449" s="12"/>
      <c r="R1449" s="12"/>
      <c r="S1449" s="12"/>
      <c r="T1449" s="35"/>
      <c r="U1449" s="34"/>
      <c r="V1449" s="12"/>
      <c r="W1449" s="12"/>
      <c r="X1449" s="12"/>
      <c r="Y1449" s="35"/>
      <c r="Z1449" s="2"/>
      <c r="AA1449" s="13"/>
      <c r="AB1449" s="13"/>
      <c r="AC1449" s="13"/>
      <c r="AD1449" s="13"/>
      <c r="AE1449" s="14"/>
      <c r="AF1449" s="15"/>
      <c r="AG1449" s="15"/>
      <c r="AH1449" s="15"/>
      <c r="AI1449" s="15"/>
      <c r="AJ1449" s="2"/>
      <c r="AK1449" s="1">
        <f t="shared" si="478"/>
        <v>0</v>
      </c>
      <c r="AL1449" s="1">
        <f t="shared" si="479"/>
        <v>0</v>
      </c>
      <c r="AM1449" s="1">
        <f t="shared" si="480"/>
        <v>0</v>
      </c>
      <c r="AN1449" s="1">
        <f t="shared" si="481"/>
        <v>0</v>
      </c>
      <c r="AO1449" s="1">
        <f t="shared" si="482"/>
        <v>0</v>
      </c>
      <c r="AP1449" s="1">
        <f t="shared" si="483"/>
        <v>0</v>
      </c>
      <c r="AQ1449" s="1">
        <f t="shared" si="484"/>
        <v>0</v>
      </c>
      <c r="AR1449" s="1">
        <f t="shared" si="485"/>
        <v>0</v>
      </c>
      <c r="AS1449" s="1">
        <f t="shared" si="486"/>
        <v>0</v>
      </c>
      <c r="AT1449" s="1">
        <f t="shared" si="487"/>
        <v>0</v>
      </c>
      <c r="AU1449" s="1">
        <f t="shared" si="488"/>
        <v>0</v>
      </c>
      <c r="AV1449" s="1">
        <f t="shared" si="489"/>
        <v>0</v>
      </c>
      <c r="AW1449" s="1">
        <f t="shared" si="490"/>
        <v>0</v>
      </c>
      <c r="AX1449" s="1">
        <f t="shared" si="491"/>
        <v>0</v>
      </c>
      <c r="AY1449" s="1">
        <v>0</v>
      </c>
      <c r="AZ1449" s="1">
        <f t="shared" si="492"/>
        <v>0</v>
      </c>
      <c r="BA1449" s="1">
        <f t="shared" si="493"/>
        <v>0</v>
      </c>
      <c r="BB1449" s="16"/>
      <c r="BC1449" s="16"/>
      <c r="BD1449" s="16"/>
      <c r="BE1449" s="16"/>
      <c r="BF1449" s="17"/>
      <c r="BG1449" s="16"/>
      <c r="BH1449" s="16"/>
      <c r="BI1449" s="16"/>
      <c r="BJ1449" s="16"/>
      <c r="BK1449" s="16"/>
      <c r="BL1449" s="16"/>
      <c r="BM1449" s="16"/>
      <c r="BN1449" s="16"/>
    </row>
    <row r="1450" spans="1:66" x14ac:dyDescent="0.2">
      <c r="A1450" s="9" t="s">
        <v>252</v>
      </c>
      <c r="B1450" s="43" t="s">
        <v>2150</v>
      </c>
      <c r="C1450" s="9">
        <v>0</v>
      </c>
      <c r="D1450" s="9">
        <v>1</v>
      </c>
      <c r="E1450" s="9"/>
      <c r="F1450" s="9"/>
      <c r="G1450" s="9">
        <v>1</v>
      </c>
      <c r="H1450" s="10">
        <v>27.74</v>
      </c>
      <c r="I1450" s="11">
        <v>16.16</v>
      </c>
      <c r="J1450" s="9">
        <v>99</v>
      </c>
      <c r="K1450" s="2">
        <v>10.84549951466</v>
      </c>
      <c r="L1450" s="11">
        <v>5.41455078125</v>
      </c>
      <c r="M1450" s="9">
        <v>1</v>
      </c>
      <c r="N1450" s="9">
        <v>1</v>
      </c>
      <c r="O1450" s="9">
        <v>1</v>
      </c>
      <c r="P1450" s="34"/>
      <c r="Q1450" s="12"/>
      <c r="R1450" s="12"/>
      <c r="S1450" s="12"/>
      <c r="T1450" s="35"/>
      <c r="U1450" s="34"/>
      <c r="V1450" s="12"/>
      <c r="W1450" s="12"/>
      <c r="X1450" s="12"/>
      <c r="Y1450" s="35"/>
      <c r="Z1450" s="2"/>
      <c r="AA1450" s="13"/>
      <c r="AB1450" s="13"/>
      <c r="AC1450" s="13"/>
      <c r="AD1450" s="13"/>
      <c r="AE1450" s="14"/>
      <c r="AF1450" s="15"/>
      <c r="AG1450" s="15"/>
      <c r="AH1450" s="15"/>
      <c r="AI1450" s="15"/>
      <c r="AJ1450" s="2"/>
      <c r="AK1450" s="1">
        <f t="shared" si="478"/>
        <v>0</v>
      </c>
      <c r="AL1450" s="1">
        <f t="shared" si="479"/>
        <v>0</v>
      </c>
      <c r="AM1450" s="1">
        <f t="shared" si="480"/>
        <v>0</v>
      </c>
      <c r="AN1450" s="1">
        <f t="shared" si="481"/>
        <v>0</v>
      </c>
      <c r="AO1450" s="1">
        <f t="shared" si="482"/>
        <v>0</v>
      </c>
      <c r="AP1450" s="1">
        <f t="shared" si="483"/>
        <v>0</v>
      </c>
      <c r="AQ1450" s="1">
        <f t="shared" si="484"/>
        <v>0</v>
      </c>
      <c r="AR1450" s="1">
        <f t="shared" si="485"/>
        <v>0</v>
      </c>
      <c r="AS1450" s="1">
        <f t="shared" si="486"/>
        <v>0</v>
      </c>
      <c r="AT1450" s="1">
        <f t="shared" si="487"/>
        <v>0</v>
      </c>
      <c r="AU1450" s="1">
        <f t="shared" si="488"/>
        <v>0</v>
      </c>
      <c r="AV1450" s="1">
        <f t="shared" si="489"/>
        <v>0</v>
      </c>
      <c r="AW1450" s="1">
        <f t="shared" si="490"/>
        <v>0</v>
      </c>
      <c r="AX1450" s="1">
        <f t="shared" si="491"/>
        <v>0</v>
      </c>
      <c r="AY1450" s="1">
        <v>0</v>
      </c>
      <c r="AZ1450" s="1">
        <f t="shared" si="492"/>
        <v>0</v>
      </c>
      <c r="BA1450" s="1">
        <f t="shared" si="493"/>
        <v>0</v>
      </c>
      <c r="BB1450" s="16"/>
      <c r="BC1450" s="16"/>
      <c r="BD1450" s="16"/>
      <c r="BE1450" s="16"/>
      <c r="BF1450" s="17"/>
      <c r="BG1450" s="16"/>
      <c r="BH1450" s="16"/>
      <c r="BI1450" s="16"/>
      <c r="BJ1450" s="16"/>
      <c r="BK1450" s="16"/>
      <c r="BL1450" s="16"/>
      <c r="BM1450" s="16"/>
      <c r="BN1450" s="16"/>
    </row>
    <row r="1451" spans="1:66" x14ac:dyDescent="0.2">
      <c r="A1451" s="9" t="s">
        <v>50</v>
      </c>
      <c r="B1451" s="43" t="s">
        <v>3176</v>
      </c>
      <c r="C1451" s="9">
        <v>0</v>
      </c>
      <c r="D1451" s="9">
        <v>1</v>
      </c>
      <c r="E1451" s="9"/>
      <c r="F1451" s="9"/>
      <c r="G1451" s="9">
        <v>1</v>
      </c>
      <c r="H1451" s="10">
        <v>52.65</v>
      </c>
      <c r="I1451" s="11">
        <v>2.0099999999999998</v>
      </c>
      <c r="J1451" s="9">
        <v>398</v>
      </c>
      <c r="K1451" s="2">
        <v>43.946896324660003</v>
      </c>
      <c r="L1451" s="11">
        <v>5.80810546875</v>
      </c>
      <c r="M1451" s="9">
        <v>1</v>
      </c>
      <c r="N1451" s="9">
        <v>1</v>
      </c>
      <c r="O1451" s="9">
        <v>1</v>
      </c>
      <c r="P1451" s="34"/>
      <c r="Q1451" s="12"/>
      <c r="R1451" s="12"/>
      <c r="S1451" s="12"/>
      <c r="T1451" s="35"/>
      <c r="U1451" s="34"/>
      <c r="V1451" s="12"/>
      <c r="W1451" s="12"/>
      <c r="X1451" s="12"/>
      <c r="Y1451" s="35"/>
      <c r="Z1451" s="2"/>
      <c r="AA1451" s="13"/>
      <c r="AB1451" s="13"/>
      <c r="AC1451" s="13"/>
      <c r="AD1451" s="13"/>
      <c r="AE1451" s="14"/>
      <c r="AF1451" s="15"/>
      <c r="AG1451" s="15"/>
      <c r="AH1451" s="15"/>
      <c r="AI1451" s="15"/>
      <c r="AJ1451" s="2"/>
      <c r="AK1451" s="1">
        <f t="shared" si="478"/>
        <v>0</v>
      </c>
      <c r="AL1451" s="1">
        <f t="shared" si="479"/>
        <v>0</v>
      </c>
      <c r="AM1451" s="1">
        <f t="shared" si="480"/>
        <v>0</v>
      </c>
      <c r="AN1451" s="1">
        <f t="shared" si="481"/>
        <v>0</v>
      </c>
      <c r="AO1451" s="1">
        <f t="shared" si="482"/>
        <v>0</v>
      </c>
      <c r="AP1451" s="1">
        <f t="shared" si="483"/>
        <v>0</v>
      </c>
      <c r="AQ1451" s="1">
        <f t="shared" si="484"/>
        <v>0</v>
      </c>
      <c r="AR1451" s="1">
        <f t="shared" si="485"/>
        <v>0</v>
      </c>
      <c r="AS1451" s="1">
        <f t="shared" si="486"/>
        <v>0</v>
      </c>
      <c r="AT1451" s="1">
        <f t="shared" si="487"/>
        <v>0</v>
      </c>
      <c r="AU1451" s="1">
        <f t="shared" si="488"/>
        <v>0</v>
      </c>
      <c r="AV1451" s="1">
        <f t="shared" si="489"/>
        <v>0</v>
      </c>
      <c r="AW1451" s="1">
        <f t="shared" si="490"/>
        <v>0</v>
      </c>
      <c r="AX1451" s="1">
        <f t="shared" si="491"/>
        <v>0</v>
      </c>
      <c r="AY1451" s="1">
        <v>0</v>
      </c>
      <c r="AZ1451" s="1">
        <f t="shared" si="492"/>
        <v>0</v>
      </c>
      <c r="BA1451" s="1">
        <f t="shared" si="493"/>
        <v>0</v>
      </c>
      <c r="BB1451" s="16"/>
      <c r="BC1451" s="16"/>
      <c r="BD1451" s="16"/>
      <c r="BE1451" s="16"/>
      <c r="BF1451" s="17"/>
      <c r="BG1451" s="16"/>
      <c r="BH1451" s="16"/>
      <c r="BI1451" s="16"/>
      <c r="BJ1451" s="16"/>
      <c r="BK1451" s="16"/>
      <c r="BL1451" s="16"/>
      <c r="BM1451" s="16"/>
      <c r="BN1451" s="16"/>
    </row>
    <row r="1452" spans="1:66" x14ac:dyDescent="0.2">
      <c r="A1452" s="9" t="s">
        <v>610</v>
      </c>
      <c r="B1452" s="43" t="s">
        <v>2998</v>
      </c>
      <c r="C1452" s="9">
        <v>0</v>
      </c>
      <c r="D1452" s="9"/>
      <c r="E1452" s="9"/>
      <c r="F1452" s="9"/>
      <c r="G1452" s="9">
        <v>1</v>
      </c>
      <c r="H1452" s="10">
        <v>20.170000000000002</v>
      </c>
      <c r="I1452" s="11">
        <v>2.6</v>
      </c>
      <c r="J1452" s="9">
        <v>269</v>
      </c>
      <c r="K1452" s="2">
        <v>28.508059104659999</v>
      </c>
      <c r="L1452" s="11">
        <v>7.41552734375</v>
      </c>
      <c r="M1452" s="9">
        <v>1</v>
      </c>
      <c r="N1452" s="9">
        <v>1</v>
      </c>
      <c r="O1452" s="9">
        <v>1</v>
      </c>
      <c r="P1452" s="34"/>
      <c r="Q1452" s="12"/>
      <c r="R1452" s="12"/>
      <c r="S1452" s="12"/>
      <c r="T1452" s="35"/>
      <c r="U1452" s="34"/>
      <c r="V1452" s="12"/>
      <c r="W1452" s="12"/>
      <c r="X1452" s="12"/>
      <c r="Y1452" s="35"/>
      <c r="Z1452" s="2"/>
      <c r="AA1452" s="13"/>
      <c r="AB1452" s="13"/>
      <c r="AC1452" s="13"/>
      <c r="AD1452" s="13"/>
      <c r="AE1452" s="14"/>
      <c r="AF1452" s="15"/>
      <c r="AG1452" s="15"/>
      <c r="AH1452" s="15"/>
      <c r="AI1452" s="15"/>
      <c r="AJ1452" s="2"/>
      <c r="AK1452" s="1">
        <f t="shared" si="478"/>
        <v>0</v>
      </c>
      <c r="AL1452" s="1">
        <f t="shared" si="479"/>
        <v>0</v>
      </c>
      <c r="AM1452" s="1">
        <f t="shared" si="480"/>
        <v>0</v>
      </c>
      <c r="AN1452" s="1">
        <f t="shared" si="481"/>
        <v>0</v>
      </c>
      <c r="AO1452" s="1">
        <f t="shared" si="482"/>
        <v>0</v>
      </c>
      <c r="AP1452" s="1">
        <f t="shared" si="483"/>
        <v>0</v>
      </c>
      <c r="AQ1452" s="1">
        <f t="shared" si="484"/>
        <v>0</v>
      </c>
      <c r="AR1452" s="1">
        <f t="shared" si="485"/>
        <v>0</v>
      </c>
      <c r="AS1452" s="1">
        <f t="shared" si="486"/>
        <v>0</v>
      </c>
      <c r="AT1452" s="1">
        <f t="shared" si="487"/>
        <v>0</v>
      </c>
      <c r="AU1452" s="1">
        <f t="shared" si="488"/>
        <v>0</v>
      </c>
      <c r="AV1452" s="1">
        <f t="shared" si="489"/>
        <v>0</v>
      </c>
      <c r="AW1452" s="1">
        <f t="shared" si="490"/>
        <v>0</v>
      </c>
      <c r="AX1452" s="1">
        <f t="shared" si="491"/>
        <v>0</v>
      </c>
      <c r="AY1452" s="1">
        <v>0</v>
      </c>
      <c r="AZ1452" s="1">
        <f t="shared" si="492"/>
        <v>0</v>
      </c>
      <c r="BA1452" s="1">
        <f t="shared" si="493"/>
        <v>0</v>
      </c>
      <c r="BB1452" s="16"/>
      <c r="BC1452" s="16"/>
      <c r="BD1452" s="16"/>
      <c r="BE1452" s="16"/>
      <c r="BF1452" s="17"/>
      <c r="BG1452" s="16"/>
      <c r="BH1452" s="16"/>
      <c r="BI1452" s="16"/>
      <c r="BJ1452" s="16"/>
      <c r="BK1452" s="16"/>
      <c r="BL1452" s="16"/>
      <c r="BM1452" s="16"/>
      <c r="BN1452" s="16"/>
    </row>
    <row r="1453" spans="1:66" x14ac:dyDescent="0.2">
      <c r="A1453" s="9" t="s">
        <v>1214</v>
      </c>
      <c r="B1453" s="43" t="s">
        <v>2151</v>
      </c>
      <c r="C1453" s="9">
        <v>0</v>
      </c>
      <c r="D1453" s="9"/>
      <c r="E1453" s="9"/>
      <c r="F1453" s="9"/>
      <c r="G1453" s="9">
        <v>1</v>
      </c>
      <c r="H1453" s="10">
        <v>30.53</v>
      </c>
      <c r="I1453" s="11">
        <v>1.4</v>
      </c>
      <c r="J1453" s="9">
        <v>645</v>
      </c>
      <c r="K1453" s="2">
        <v>73.516101954660101</v>
      </c>
      <c r="L1453" s="11">
        <v>8.01611328125</v>
      </c>
      <c r="M1453" s="9">
        <v>1</v>
      </c>
      <c r="N1453" s="9">
        <v>1</v>
      </c>
      <c r="O1453" s="9">
        <v>1</v>
      </c>
      <c r="P1453" s="34"/>
      <c r="Q1453" s="12"/>
      <c r="R1453" s="12"/>
      <c r="S1453" s="12"/>
      <c r="T1453" s="35"/>
      <c r="U1453" s="34"/>
      <c r="V1453" s="12"/>
      <c r="W1453" s="12"/>
      <c r="X1453" s="12"/>
      <c r="Y1453" s="35"/>
      <c r="Z1453" s="2"/>
      <c r="AA1453" s="13"/>
      <c r="AB1453" s="13"/>
      <c r="AC1453" s="13"/>
      <c r="AD1453" s="13"/>
      <c r="AE1453" s="14"/>
      <c r="AF1453" s="15"/>
      <c r="AG1453" s="15"/>
      <c r="AH1453" s="15"/>
      <c r="AI1453" s="15"/>
      <c r="AJ1453" s="2"/>
      <c r="AK1453" s="1">
        <f t="shared" si="478"/>
        <v>0</v>
      </c>
      <c r="AL1453" s="1">
        <f t="shared" si="479"/>
        <v>0</v>
      </c>
      <c r="AM1453" s="1">
        <f t="shared" si="480"/>
        <v>0</v>
      </c>
      <c r="AN1453" s="1">
        <f t="shared" si="481"/>
        <v>0</v>
      </c>
      <c r="AO1453" s="1">
        <f t="shared" si="482"/>
        <v>0</v>
      </c>
      <c r="AP1453" s="1">
        <f t="shared" si="483"/>
        <v>0</v>
      </c>
      <c r="AQ1453" s="1">
        <f t="shared" si="484"/>
        <v>0</v>
      </c>
      <c r="AR1453" s="1">
        <f t="shared" si="485"/>
        <v>0</v>
      </c>
      <c r="AS1453" s="1">
        <f t="shared" si="486"/>
        <v>0</v>
      </c>
      <c r="AT1453" s="1">
        <f t="shared" si="487"/>
        <v>0</v>
      </c>
      <c r="AU1453" s="1">
        <f t="shared" si="488"/>
        <v>0</v>
      </c>
      <c r="AV1453" s="1">
        <f t="shared" si="489"/>
        <v>0</v>
      </c>
      <c r="AW1453" s="1">
        <f t="shared" si="490"/>
        <v>0</v>
      </c>
      <c r="AX1453" s="1">
        <f t="shared" si="491"/>
        <v>0</v>
      </c>
      <c r="AY1453" s="1">
        <v>0</v>
      </c>
      <c r="AZ1453" s="1">
        <f t="shared" si="492"/>
        <v>0</v>
      </c>
      <c r="BA1453" s="1">
        <f t="shared" si="493"/>
        <v>0</v>
      </c>
      <c r="BB1453" s="16"/>
      <c r="BC1453" s="16"/>
      <c r="BD1453" s="16"/>
      <c r="BE1453" s="16"/>
      <c r="BF1453" s="17"/>
      <c r="BG1453" s="16"/>
      <c r="BH1453" s="16"/>
      <c r="BI1453" s="16"/>
      <c r="BJ1453" s="16"/>
      <c r="BK1453" s="16"/>
      <c r="BL1453" s="16"/>
      <c r="BM1453" s="16"/>
      <c r="BN1453" s="16"/>
    </row>
    <row r="1454" spans="1:66" x14ac:dyDescent="0.2">
      <c r="A1454" s="9" t="s">
        <v>87</v>
      </c>
      <c r="B1454" s="43" t="s">
        <v>2663</v>
      </c>
      <c r="C1454" s="9">
        <v>0</v>
      </c>
      <c r="D1454" s="9"/>
      <c r="E1454" s="9"/>
      <c r="F1454" s="9"/>
      <c r="G1454" s="9">
        <v>1</v>
      </c>
      <c r="H1454" s="10">
        <v>59.04</v>
      </c>
      <c r="I1454" s="11">
        <v>9.77</v>
      </c>
      <c r="J1454" s="9">
        <v>348</v>
      </c>
      <c r="K1454" s="2">
        <v>38.767418874660002</v>
      </c>
      <c r="L1454" s="11">
        <v>4.90673828125</v>
      </c>
      <c r="M1454" s="9">
        <v>1</v>
      </c>
      <c r="N1454" s="9">
        <v>1</v>
      </c>
      <c r="O1454" s="9">
        <v>2</v>
      </c>
      <c r="P1454" s="34"/>
      <c r="Q1454" s="12"/>
      <c r="R1454" s="12"/>
      <c r="S1454" s="12"/>
      <c r="T1454" s="35"/>
      <c r="U1454" s="34"/>
      <c r="V1454" s="12"/>
      <c r="W1454" s="12"/>
      <c r="X1454" s="12"/>
      <c r="Y1454" s="35"/>
      <c r="Z1454" s="2"/>
      <c r="AA1454" s="13"/>
      <c r="AB1454" s="13"/>
      <c r="AC1454" s="13"/>
      <c r="AD1454" s="13"/>
      <c r="AE1454" s="14"/>
      <c r="AF1454" s="15"/>
      <c r="AG1454" s="15"/>
      <c r="AH1454" s="15"/>
      <c r="AI1454" s="15"/>
      <c r="AJ1454" s="2"/>
      <c r="AK1454" s="1">
        <f t="shared" si="478"/>
        <v>0</v>
      </c>
      <c r="AL1454" s="1">
        <f t="shared" si="479"/>
        <v>0</v>
      </c>
      <c r="AM1454" s="1">
        <f t="shared" si="480"/>
        <v>0</v>
      </c>
      <c r="AN1454" s="1">
        <f t="shared" si="481"/>
        <v>0</v>
      </c>
      <c r="AO1454" s="1">
        <f t="shared" si="482"/>
        <v>0</v>
      </c>
      <c r="AP1454" s="1">
        <f t="shared" si="483"/>
        <v>0</v>
      </c>
      <c r="AQ1454" s="1">
        <f t="shared" si="484"/>
        <v>0</v>
      </c>
      <c r="AR1454" s="1">
        <f t="shared" si="485"/>
        <v>0</v>
      </c>
      <c r="AS1454" s="1">
        <f t="shared" si="486"/>
        <v>0</v>
      </c>
      <c r="AT1454" s="1">
        <f t="shared" si="487"/>
        <v>0</v>
      </c>
      <c r="AU1454" s="1">
        <f t="shared" si="488"/>
        <v>0</v>
      </c>
      <c r="AV1454" s="1">
        <f t="shared" si="489"/>
        <v>0</v>
      </c>
      <c r="AW1454" s="1">
        <f t="shared" si="490"/>
        <v>0</v>
      </c>
      <c r="AX1454" s="1">
        <f t="shared" si="491"/>
        <v>0</v>
      </c>
      <c r="AY1454" s="1">
        <v>0</v>
      </c>
      <c r="AZ1454" s="1">
        <f t="shared" si="492"/>
        <v>0</v>
      </c>
      <c r="BA1454" s="1">
        <f t="shared" si="493"/>
        <v>0</v>
      </c>
      <c r="BB1454" s="16"/>
      <c r="BC1454" s="16"/>
      <c r="BD1454" s="16"/>
      <c r="BE1454" s="16"/>
      <c r="BF1454" s="17"/>
      <c r="BG1454" s="16"/>
      <c r="BH1454" s="16"/>
      <c r="BI1454" s="16"/>
      <c r="BJ1454" s="16"/>
      <c r="BK1454" s="16"/>
      <c r="BL1454" s="16"/>
      <c r="BM1454" s="16"/>
      <c r="BN1454" s="16"/>
    </row>
    <row r="1455" spans="1:66" x14ac:dyDescent="0.2">
      <c r="A1455" s="9" t="s">
        <v>713</v>
      </c>
      <c r="B1455" s="43" t="s">
        <v>2999</v>
      </c>
      <c r="C1455" s="9">
        <v>0</v>
      </c>
      <c r="D1455" s="9"/>
      <c r="E1455" s="9"/>
      <c r="F1455" s="9"/>
      <c r="G1455" s="9">
        <v>1</v>
      </c>
      <c r="H1455" s="10">
        <v>58.18</v>
      </c>
      <c r="I1455" s="11">
        <v>4.62</v>
      </c>
      <c r="J1455" s="9">
        <v>649</v>
      </c>
      <c r="K1455" s="2">
        <v>73.409997394660095</v>
      </c>
      <c r="L1455" s="11">
        <v>7.88427734375</v>
      </c>
      <c r="M1455" s="9">
        <v>1</v>
      </c>
      <c r="N1455" s="9">
        <v>1</v>
      </c>
      <c r="O1455" s="9">
        <v>1</v>
      </c>
      <c r="P1455" s="34"/>
      <c r="Q1455" s="12"/>
      <c r="R1455" s="12"/>
      <c r="S1455" s="12"/>
      <c r="T1455" s="35"/>
      <c r="U1455" s="34"/>
      <c r="V1455" s="12"/>
      <c r="W1455" s="12"/>
      <c r="X1455" s="12"/>
      <c r="Y1455" s="35"/>
      <c r="Z1455" s="2"/>
      <c r="AA1455" s="13"/>
      <c r="AB1455" s="13"/>
      <c r="AC1455" s="13"/>
      <c r="AD1455" s="13"/>
      <c r="AE1455" s="14"/>
      <c r="AF1455" s="15"/>
      <c r="AG1455" s="15"/>
      <c r="AH1455" s="15"/>
      <c r="AI1455" s="15"/>
      <c r="AJ1455" s="2"/>
      <c r="AK1455" s="1">
        <f t="shared" si="478"/>
        <v>0</v>
      </c>
      <c r="AL1455" s="1">
        <f t="shared" si="479"/>
        <v>0</v>
      </c>
      <c r="AM1455" s="1">
        <f t="shared" si="480"/>
        <v>0</v>
      </c>
      <c r="AN1455" s="1">
        <f t="shared" si="481"/>
        <v>0</v>
      </c>
      <c r="AO1455" s="1">
        <f t="shared" si="482"/>
        <v>0</v>
      </c>
      <c r="AP1455" s="1">
        <f t="shared" si="483"/>
        <v>0</v>
      </c>
      <c r="AQ1455" s="1">
        <f t="shared" si="484"/>
        <v>0</v>
      </c>
      <c r="AR1455" s="1">
        <f t="shared" si="485"/>
        <v>0</v>
      </c>
      <c r="AS1455" s="1">
        <f t="shared" si="486"/>
        <v>0</v>
      </c>
      <c r="AT1455" s="1">
        <f t="shared" si="487"/>
        <v>0</v>
      </c>
      <c r="AU1455" s="1">
        <f t="shared" si="488"/>
        <v>0</v>
      </c>
      <c r="AV1455" s="1">
        <f t="shared" si="489"/>
        <v>0</v>
      </c>
      <c r="AW1455" s="1">
        <f t="shared" si="490"/>
        <v>0</v>
      </c>
      <c r="AX1455" s="1">
        <f t="shared" si="491"/>
        <v>0</v>
      </c>
      <c r="AY1455" s="1">
        <v>0</v>
      </c>
      <c r="AZ1455" s="1">
        <f t="shared" si="492"/>
        <v>0</v>
      </c>
      <c r="BA1455" s="1">
        <f t="shared" si="493"/>
        <v>0</v>
      </c>
      <c r="BB1455" s="16"/>
      <c r="BC1455" s="16"/>
      <c r="BD1455" s="16"/>
      <c r="BE1455" s="16"/>
      <c r="BF1455" s="17"/>
      <c r="BG1455" s="16"/>
      <c r="BH1455" s="16"/>
      <c r="BI1455" s="16"/>
      <c r="BJ1455" s="16"/>
      <c r="BK1455" s="16"/>
      <c r="BL1455" s="16"/>
      <c r="BM1455" s="16"/>
      <c r="BN1455" s="16"/>
    </row>
    <row r="1456" spans="1:66" x14ac:dyDescent="0.2">
      <c r="A1456" s="9" t="s">
        <v>1294</v>
      </c>
      <c r="B1456" s="43" t="s">
        <v>2152</v>
      </c>
      <c r="C1456" s="9">
        <v>0</v>
      </c>
      <c r="D1456" s="9"/>
      <c r="E1456" s="9"/>
      <c r="F1456" s="9"/>
      <c r="G1456" s="9">
        <v>1</v>
      </c>
      <c r="H1456" s="10">
        <v>39.11</v>
      </c>
      <c r="I1456" s="11">
        <v>1.42</v>
      </c>
      <c r="J1456" s="9">
        <v>563</v>
      </c>
      <c r="K1456" s="2">
        <v>65.132095504660001</v>
      </c>
      <c r="L1456" s="11">
        <v>5.04638671875</v>
      </c>
      <c r="M1456" s="9">
        <v>1</v>
      </c>
      <c r="N1456" s="9">
        <v>1</v>
      </c>
      <c r="O1456" s="9">
        <v>1</v>
      </c>
      <c r="P1456" s="34"/>
      <c r="Q1456" s="12"/>
      <c r="R1456" s="12"/>
      <c r="S1456" s="12"/>
      <c r="T1456" s="35"/>
      <c r="U1456" s="34"/>
      <c r="V1456" s="12"/>
      <c r="W1456" s="12"/>
      <c r="X1456" s="12"/>
      <c r="Y1456" s="35"/>
      <c r="Z1456" s="2"/>
      <c r="AA1456" s="13"/>
      <c r="AB1456" s="13"/>
      <c r="AC1456" s="13"/>
      <c r="AD1456" s="13"/>
      <c r="AE1456" s="14"/>
      <c r="AF1456" s="15"/>
      <c r="AG1456" s="15"/>
      <c r="AH1456" s="15"/>
      <c r="AI1456" s="15"/>
      <c r="AJ1456" s="2"/>
      <c r="AK1456" s="1">
        <f t="shared" si="478"/>
        <v>0</v>
      </c>
      <c r="AL1456" s="1">
        <f t="shared" si="479"/>
        <v>0</v>
      </c>
      <c r="AM1456" s="1">
        <f t="shared" si="480"/>
        <v>0</v>
      </c>
      <c r="AN1456" s="1">
        <f t="shared" si="481"/>
        <v>0</v>
      </c>
      <c r="AO1456" s="1">
        <f t="shared" si="482"/>
        <v>0</v>
      </c>
      <c r="AP1456" s="1">
        <f t="shared" si="483"/>
        <v>0</v>
      </c>
      <c r="AQ1456" s="1">
        <f t="shared" si="484"/>
        <v>0</v>
      </c>
      <c r="AR1456" s="1">
        <f t="shared" si="485"/>
        <v>0</v>
      </c>
      <c r="AS1456" s="1">
        <f t="shared" si="486"/>
        <v>0</v>
      </c>
      <c r="AT1456" s="1">
        <f t="shared" si="487"/>
        <v>0</v>
      </c>
      <c r="AU1456" s="1">
        <f t="shared" si="488"/>
        <v>0</v>
      </c>
      <c r="AV1456" s="1">
        <f t="shared" si="489"/>
        <v>0</v>
      </c>
      <c r="AW1456" s="1">
        <f t="shared" si="490"/>
        <v>0</v>
      </c>
      <c r="AX1456" s="1">
        <f t="shared" si="491"/>
        <v>0</v>
      </c>
      <c r="AY1456" s="1">
        <v>0</v>
      </c>
      <c r="AZ1456" s="1">
        <f t="shared" si="492"/>
        <v>0</v>
      </c>
      <c r="BA1456" s="1">
        <f t="shared" si="493"/>
        <v>0</v>
      </c>
      <c r="BB1456" s="16"/>
      <c r="BC1456" s="16"/>
      <c r="BD1456" s="16"/>
      <c r="BE1456" s="16"/>
      <c r="BF1456" s="17"/>
      <c r="BG1456" s="16"/>
      <c r="BH1456" s="16"/>
      <c r="BI1456" s="16"/>
      <c r="BJ1456" s="16"/>
      <c r="BK1456" s="16"/>
      <c r="BL1456" s="16"/>
      <c r="BM1456" s="16"/>
      <c r="BN1456" s="16"/>
    </row>
    <row r="1457" spans="1:66" x14ac:dyDescent="0.2">
      <c r="A1457" s="9" t="s">
        <v>696</v>
      </c>
      <c r="B1457" s="43" t="s">
        <v>2153</v>
      </c>
      <c r="C1457" s="9">
        <v>0</v>
      </c>
      <c r="D1457" s="9"/>
      <c r="E1457" s="9"/>
      <c r="F1457" s="9"/>
      <c r="G1457" s="9">
        <v>1</v>
      </c>
      <c r="H1457" s="10">
        <v>35.04</v>
      </c>
      <c r="I1457" s="11">
        <v>2.13</v>
      </c>
      <c r="J1457" s="9">
        <v>376</v>
      </c>
      <c r="K1457" s="2">
        <v>42.266726044659997</v>
      </c>
      <c r="L1457" s="11">
        <v>6.40478515625</v>
      </c>
      <c r="M1457" s="9">
        <v>1</v>
      </c>
      <c r="N1457" s="9">
        <v>1</v>
      </c>
      <c r="O1457" s="9">
        <v>1</v>
      </c>
      <c r="P1457" s="34"/>
      <c r="Q1457" s="12"/>
      <c r="R1457" s="12"/>
      <c r="S1457" s="12"/>
      <c r="T1457" s="35"/>
      <c r="U1457" s="34"/>
      <c r="V1457" s="12"/>
      <c r="W1457" s="12"/>
      <c r="X1457" s="12"/>
      <c r="Y1457" s="35"/>
      <c r="Z1457" s="2"/>
      <c r="AA1457" s="13"/>
      <c r="AB1457" s="13"/>
      <c r="AC1457" s="13"/>
      <c r="AD1457" s="13"/>
      <c r="AE1457" s="14"/>
      <c r="AF1457" s="15"/>
      <c r="AG1457" s="15"/>
      <c r="AH1457" s="15"/>
      <c r="AI1457" s="15"/>
      <c r="AJ1457" s="2"/>
      <c r="AK1457" s="1">
        <f t="shared" si="478"/>
        <v>0</v>
      </c>
      <c r="AL1457" s="1">
        <f t="shared" si="479"/>
        <v>0</v>
      </c>
      <c r="AM1457" s="1">
        <f t="shared" si="480"/>
        <v>0</v>
      </c>
      <c r="AN1457" s="1">
        <f t="shared" si="481"/>
        <v>0</v>
      </c>
      <c r="AO1457" s="1">
        <f t="shared" si="482"/>
        <v>0</v>
      </c>
      <c r="AP1457" s="1">
        <f t="shared" si="483"/>
        <v>0</v>
      </c>
      <c r="AQ1457" s="1">
        <f t="shared" si="484"/>
        <v>0</v>
      </c>
      <c r="AR1457" s="1">
        <f t="shared" si="485"/>
        <v>0</v>
      </c>
      <c r="AS1457" s="1">
        <f t="shared" si="486"/>
        <v>0</v>
      </c>
      <c r="AT1457" s="1">
        <f t="shared" si="487"/>
        <v>0</v>
      </c>
      <c r="AU1457" s="1">
        <f t="shared" si="488"/>
        <v>0</v>
      </c>
      <c r="AV1457" s="1">
        <f t="shared" si="489"/>
        <v>0</v>
      </c>
      <c r="AW1457" s="1">
        <f t="shared" si="490"/>
        <v>0</v>
      </c>
      <c r="AX1457" s="1">
        <f t="shared" si="491"/>
        <v>0</v>
      </c>
      <c r="AY1457" s="1">
        <v>0</v>
      </c>
      <c r="AZ1457" s="1">
        <f t="shared" si="492"/>
        <v>0</v>
      </c>
      <c r="BA1457" s="1">
        <f t="shared" si="493"/>
        <v>0</v>
      </c>
      <c r="BB1457" s="16"/>
      <c r="BC1457" s="16"/>
      <c r="BD1457" s="16"/>
      <c r="BE1457" s="16"/>
      <c r="BF1457" s="17"/>
      <c r="BG1457" s="16"/>
      <c r="BH1457" s="16"/>
      <c r="BI1457" s="16"/>
      <c r="BJ1457" s="16"/>
      <c r="BK1457" s="16"/>
      <c r="BL1457" s="16"/>
      <c r="BM1457" s="16"/>
      <c r="BN1457" s="16"/>
    </row>
    <row r="1458" spans="1:66" x14ac:dyDescent="0.2">
      <c r="A1458" s="9" t="s">
        <v>1156</v>
      </c>
      <c r="B1458" s="43" t="s">
        <v>2154</v>
      </c>
      <c r="C1458" s="9">
        <v>0</v>
      </c>
      <c r="D1458" s="9"/>
      <c r="E1458" s="9"/>
      <c r="F1458" s="9"/>
      <c r="G1458" s="9">
        <v>2</v>
      </c>
      <c r="H1458" s="10">
        <v>45.85</v>
      </c>
      <c r="I1458" s="11">
        <v>8.2100000000000009</v>
      </c>
      <c r="J1458" s="9">
        <v>134</v>
      </c>
      <c r="K1458" s="2">
        <v>14.279018644660001</v>
      </c>
      <c r="L1458" s="11">
        <v>4.41162109375</v>
      </c>
      <c r="M1458" s="9">
        <v>1</v>
      </c>
      <c r="N1458" s="9">
        <v>1</v>
      </c>
      <c r="O1458" s="9">
        <v>1</v>
      </c>
      <c r="P1458" s="34"/>
      <c r="Q1458" s="12"/>
      <c r="R1458" s="12"/>
      <c r="S1458" s="12"/>
      <c r="T1458" s="35"/>
      <c r="U1458" s="34"/>
      <c r="V1458" s="12"/>
      <c r="W1458" s="12"/>
      <c r="X1458" s="12"/>
      <c r="Y1458" s="35"/>
      <c r="Z1458" s="2"/>
      <c r="AA1458" s="13"/>
      <c r="AB1458" s="13"/>
      <c r="AC1458" s="13"/>
      <c r="AD1458" s="13"/>
      <c r="AE1458" s="14"/>
      <c r="AF1458" s="15"/>
      <c r="AG1458" s="15"/>
      <c r="AH1458" s="15"/>
      <c r="AI1458" s="15"/>
      <c r="AJ1458" s="2"/>
      <c r="AK1458" s="1">
        <f t="shared" si="478"/>
        <v>0</v>
      </c>
      <c r="AL1458" s="1">
        <f t="shared" si="479"/>
        <v>0</v>
      </c>
      <c r="AM1458" s="1">
        <f t="shared" si="480"/>
        <v>0</v>
      </c>
      <c r="AN1458" s="1">
        <f t="shared" si="481"/>
        <v>0</v>
      </c>
      <c r="AO1458" s="1">
        <f t="shared" si="482"/>
        <v>0</v>
      </c>
      <c r="AP1458" s="1">
        <f t="shared" si="483"/>
        <v>0</v>
      </c>
      <c r="AQ1458" s="1">
        <f t="shared" si="484"/>
        <v>0</v>
      </c>
      <c r="AR1458" s="1">
        <f t="shared" si="485"/>
        <v>0</v>
      </c>
      <c r="AS1458" s="1">
        <f t="shared" si="486"/>
        <v>0</v>
      </c>
      <c r="AT1458" s="1">
        <f t="shared" si="487"/>
        <v>0</v>
      </c>
      <c r="AU1458" s="1">
        <f t="shared" si="488"/>
        <v>0</v>
      </c>
      <c r="AV1458" s="1">
        <f t="shared" si="489"/>
        <v>0</v>
      </c>
      <c r="AW1458" s="1">
        <f t="shared" si="490"/>
        <v>0</v>
      </c>
      <c r="AX1458" s="1">
        <f t="shared" si="491"/>
        <v>0</v>
      </c>
      <c r="AY1458" s="1">
        <v>0</v>
      </c>
      <c r="AZ1458" s="1">
        <f t="shared" si="492"/>
        <v>0</v>
      </c>
      <c r="BA1458" s="1">
        <f t="shared" si="493"/>
        <v>0</v>
      </c>
      <c r="BB1458" s="16"/>
      <c r="BC1458" s="16"/>
      <c r="BD1458" s="16"/>
      <c r="BE1458" s="16"/>
      <c r="BF1458" s="17"/>
      <c r="BG1458" s="16"/>
      <c r="BH1458" s="16"/>
      <c r="BI1458" s="16"/>
      <c r="BJ1458" s="16"/>
      <c r="BK1458" s="16"/>
      <c r="BL1458" s="16"/>
      <c r="BM1458" s="16"/>
      <c r="BN1458" s="16"/>
    </row>
    <row r="1459" spans="1:66" x14ac:dyDescent="0.2">
      <c r="A1459" s="9" t="s">
        <v>502</v>
      </c>
      <c r="B1459" s="43" t="s">
        <v>3146</v>
      </c>
      <c r="C1459" s="9">
        <v>0</v>
      </c>
      <c r="D1459" s="9"/>
      <c r="E1459" s="9"/>
      <c r="F1459" s="9"/>
      <c r="G1459" s="9">
        <v>1</v>
      </c>
      <c r="H1459" s="10">
        <v>25.58</v>
      </c>
      <c r="I1459" s="11">
        <v>0.88</v>
      </c>
      <c r="J1459" s="9">
        <v>906</v>
      </c>
      <c r="K1459" s="2">
        <v>99.7472893946601</v>
      </c>
      <c r="L1459" s="11">
        <v>4.80517578125</v>
      </c>
      <c r="M1459" s="9">
        <v>1</v>
      </c>
      <c r="N1459" s="9">
        <v>1</v>
      </c>
      <c r="O1459" s="9">
        <v>1</v>
      </c>
      <c r="P1459" s="34"/>
      <c r="Q1459" s="12"/>
      <c r="R1459" s="12"/>
      <c r="S1459" s="12"/>
      <c r="T1459" s="35"/>
      <c r="U1459" s="34"/>
      <c r="V1459" s="12"/>
      <c r="W1459" s="12"/>
      <c r="X1459" s="12"/>
      <c r="Y1459" s="35"/>
      <c r="Z1459" s="2"/>
      <c r="AA1459" s="13"/>
      <c r="AB1459" s="13"/>
      <c r="AC1459" s="13"/>
      <c r="AD1459" s="13"/>
      <c r="AE1459" s="14"/>
      <c r="AF1459" s="15"/>
      <c r="AG1459" s="15"/>
      <c r="AH1459" s="15"/>
      <c r="AI1459" s="15"/>
      <c r="AJ1459" s="2"/>
      <c r="AK1459" s="1">
        <f t="shared" si="478"/>
        <v>0</v>
      </c>
      <c r="AL1459" s="1">
        <f t="shared" si="479"/>
        <v>0</v>
      </c>
      <c r="AM1459" s="1">
        <f t="shared" si="480"/>
        <v>0</v>
      </c>
      <c r="AN1459" s="1">
        <f t="shared" si="481"/>
        <v>0</v>
      </c>
      <c r="AO1459" s="1">
        <f t="shared" si="482"/>
        <v>0</v>
      </c>
      <c r="AP1459" s="1">
        <f t="shared" si="483"/>
        <v>0</v>
      </c>
      <c r="AQ1459" s="1">
        <f t="shared" si="484"/>
        <v>0</v>
      </c>
      <c r="AR1459" s="1">
        <f t="shared" si="485"/>
        <v>0</v>
      </c>
      <c r="AS1459" s="1">
        <f t="shared" si="486"/>
        <v>0</v>
      </c>
      <c r="AT1459" s="1">
        <f t="shared" si="487"/>
        <v>0</v>
      </c>
      <c r="AU1459" s="1">
        <f t="shared" si="488"/>
        <v>0</v>
      </c>
      <c r="AV1459" s="1">
        <f t="shared" si="489"/>
        <v>0</v>
      </c>
      <c r="AW1459" s="1">
        <f t="shared" si="490"/>
        <v>0</v>
      </c>
      <c r="AX1459" s="1">
        <f t="shared" si="491"/>
        <v>0</v>
      </c>
      <c r="AY1459" s="1">
        <v>0</v>
      </c>
      <c r="AZ1459" s="1">
        <f t="shared" si="492"/>
        <v>0</v>
      </c>
      <c r="BA1459" s="1">
        <f t="shared" si="493"/>
        <v>0</v>
      </c>
      <c r="BB1459" s="16"/>
      <c r="BC1459" s="16"/>
      <c r="BD1459" s="16"/>
      <c r="BE1459" s="16"/>
      <c r="BF1459" s="17"/>
      <c r="BG1459" s="16"/>
      <c r="BH1459" s="16"/>
      <c r="BI1459" s="16"/>
      <c r="BJ1459" s="16"/>
      <c r="BK1459" s="16"/>
      <c r="BL1459" s="16"/>
      <c r="BM1459" s="16"/>
      <c r="BN1459" s="16"/>
    </row>
    <row r="1460" spans="1:66" x14ac:dyDescent="0.2">
      <c r="A1460" s="9" t="s">
        <v>1568</v>
      </c>
      <c r="B1460" s="43" t="s">
        <v>2155</v>
      </c>
      <c r="C1460" s="9">
        <v>0</v>
      </c>
      <c r="D1460" s="9"/>
      <c r="E1460" s="9"/>
      <c r="F1460" s="9"/>
      <c r="G1460" s="9">
        <v>1</v>
      </c>
      <c r="H1460" s="10">
        <v>256.92159129490801</v>
      </c>
      <c r="I1460" s="11">
        <v>3.13</v>
      </c>
      <c r="J1460" s="9">
        <v>639</v>
      </c>
      <c r="K1460" s="2">
        <v>71.407329414660097</v>
      </c>
      <c r="L1460" s="11">
        <v>6.40478515625</v>
      </c>
      <c r="M1460" s="9">
        <v>1</v>
      </c>
      <c r="N1460" s="9">
        <v>1</v>
      </c>
      <c r="O1460" s="9">
        <v>4</v>
      </c>
      <c r="P1460" s="34"/>
      <c r="Q1460" s="12"/>
      <c r="R1460" s="12"/>
      <c r="S1460" s="12"/>
      <c r="T1460" s="35"/>
      <c r="U1460" s="34"/>
      <c r="V1460" s="12"/>
      <c r="W1460" s="12"/>
      <c r="X1460" s="12"/>
      <c r="Y1460" s="35"/>
      <c r="Z1460" s="2"/>
      <c r="AA1460" s="13"/>
      <c r="AB1460" s="13"/>
      <c r="AC1460" s="13"/>
      <c r="AD1460" s="13"/>
      <c r="AE1460" s="14"/>
      <c r="AF1460" s="15"/>
      <c r="AG1460" s="15"/>
      <c r="AH1460" s="15"/>
      <c r="AI1460" s="15"/>
      <c r="AJ1460" s="2"/>
      <c r="AK1460" s="1">
        <f t="shared" si="478"/>
        <v>0</v>
      </c>
      <c r="AL1460" s="1">
        <f t="shared" si="479"/>
        <v>0</v>
      </c>
      <c r="AM1460" s="1">
        <f t="shared" si="480"/>
        <v>0</v>
      </c>
      <c r="AN1460" s="1">
        <f t="shared" si="481"/>
        <v>0</v>
      </c>
      <c r="AO1460" s="1">
        <f t="shared" si="482"/>
        <v>0</v>
      </c>
      <c r="AP1460" s="1">
        <f t="shared" si="483"/>
        <v>0</v>
      </c>
      <c r="AQ1460" s="1">
        <f t="shared" si="484"/>
        <v>0</v>
      </c>
      <c r="AR1460" s="1">
        <f t="shared" si="485"/>
        <v>0</v>
      </c>
      <c r="AS1460" s="1">
        <f t="shared" si="486"/>
        <v>0</v>
      </c>
      <c r="AT1460" s="1">
        <f t="shared" si="487"/>
        <v>0</v>
      </c>
      <c r="AU1460" s="1">
        <f t="shared" si="488"/>
        <v>0</v>
      </c>
      <c r="AV1460" s="1">
        <f t="shared" si="489"/>
        <v>0</v>
      </c>
      <c r="AW1460" s="1">
        <f t="shared" si="490"/>
        <v>0</v>
      </c>
      <c r="AX1460" s="1">
        <f t="shared" si="491"/>
        <v>0</v>
      </c>
      <c r="AY1460" s="1">
        <v>0</v>
      </c>
      <c r="AZ1460" s="1">
        <f t="shared" si="492"/>
        <v>0</v>
      </c>
      <c r="BA1460" s="1">
        <f t="shared" si="493"/>
        <v>0</v>
      </c>
      <c r="BB1460" s="16"/>
      <c r="BC1460" s="16"/>
      <c r="BD1460" s="16"/>
      <c r="BE1460" s="16"/>
      <c r="BF1460" s="17"/>
      <c r="BG1460" s="16"/>
      <c r="BH1460" s="16"/>
      <c r="BI1460" s="16"/>
      <c r="BJ1460" s="16"/>
      <c r="BK1460" s="16"/>
      <c r="BL1460" s="16"/>
      <c r="BM1460" s="16"/>
      <c r="BN1460" s="16"/>
    </row>
    <row r="1461" spans="1:66" x14ac:dyDescent="0.2">
      <c r="A1461" s="9" t="s">
        <v>1334</v>
      </c>
      <c r="B1461" s="43" t="s">
        <v>2156</v>
      </c>
      <c r="C1461" s="9">
        <v>0</v>
      </c>
      <c r="D1461" s="9"/>
      <c r="E1461" s="9"/>
      <c r="F1461" s="9"/>
      <c r="G1461" s="9">
        <v>1</v>
      </c>
      <c r="H1461" s="10">
        <v>61.507856292956298</v>
      </c>
      <c r="I1461" s="11">
        <v>15.52</v>
      </c>
      <c r="J1461" s="9">
        <v>116</v>
      </c>
      <c r="K1461" s="2">
        <v>13.187444554660001</v>
      </c>
      <c r="L1461" s="11">
        <v>4.99560546875</v>
      </c>
      <c r="M1461" s="9">
        <v>1</v>
      </c>
      <c r="N1461" s="9">
        <v>1</v>
      </c>
      <c r="O1461" s="9">
        <v>3</v>
      </c>
      <c r="P1461" s="34"/>
      <c r="Q1461" s="12"/>
      <c r="R1461" s="12"/>
      <c r="S1461" s="12"/>
      <c r="T1461" s="35"/>
      <c r="U1461" s="34"/>
      <c r="V1461" s="12"/>
      <c r="W1461" s="12"/>
      <c r="X1461" s="12"/>
      <c r="Y1461" s="35"/>
      <c r="Z1461" s="2"/>
      <c r="AA1461" s="13"/>
      <c r="AB1461" s="13"/>
      <c r="AC1461" s="13"/>
      <c r="AD1461" s="13"/>
      <c r="AE1461" s="14"/>
      <c r="AF1461" s="15"/>
      <c r="AG1461" s="15"/>
      <c r="AH1461" s="15"/>
      <c r="AI1461" s="15"/>
      <c r="AJ1461" s="2"/>
      <c r="AK1461" s="1">
        <f t="shared" si="478"/>
        <v>0</v>
      </c>
      <c r="AL1461" s="1">
        <f t="shared" si="479"/>
        <v>0</v>
      </c>
      <c r="AM1461" s="1">
        <f t="shared" si="480"/>
        <v>0</v>
      </c>
      <c r="AN1461" s="1">
        <f t="shared" si="481"/>
        <v>0</v>
      </c>
      <c r="AO1461" s="1">
        <f t="shared" si="482"/>
        <v>0</v>
      </c>
      <c r="AP1461" s="1">
        <f t="shared" si="483"/>
        <v>0</v>
      </c>
      <c r="AQ1461" s="1">
        <f t="shared" si="484"/>
        <v>0</v>
      </c>
      <c r="AR1461" s="1">
        <f t="shared" si="485"/>
        <v>0</v>
      </c>
      <c r="AS1461" s="1">
        <f t="shared" si="486"/>
        <v>0</v>
      </c>
      <c r="AT1461" s="1">
        <f t="shared" si="487"/>
        <v>0</v>
      </c>
      <c r="AU1461" s="1">
        <f t="shared" si="488"/>
        <v>0</v>
      </c>
      <c r="AV1461" s="1">
        <f t="shared" si="489"/>
        <v>0</v>
      </c>
      <c r="AW1461" s="1">
        <f t="shared" si="490"/>
        <v>0</v>
      </c>
      <c r="AX1461" s="1">
        <f t="shared" si="491"/>
        <v>0</v>
      </c>
      <c r="AY1461" s="1">
        <v>0</v>
      </c>
      <c r="AZ1461" s="1">
        <f t="shared" si="492"/>
        <v>0</v>
      </c>
      <c r="BA1461" s="1">
        <f t="shared" si="493"/>
        <v>0</v>
      </c>
      <c r="BB1461" s="16"/>
      <c r="BC1461" s="16"/>
      <c r="BD1461" s="16"/>
      <c r="BE1461" s="16"/>
      <c r="BF1461" s="17"/>
      <c r="BG1461" s="16"/>
      <c r="BH1461" s="16"/>
      <c r="BI1461" s="16"/>
      <c r="BJ1461" s="16"/>
      <c r="BK1461" s="16"/>
      <c r="BL1461" s="16"/>
      <c r="BM1461" s="16"/>
      <c r="BN1461" s="16"/>
    </row>
    <row r="1462" spans="1:66" ht="21" x14ac:dyDescent="0.2">
      <c r="A1462" s="9" t="s">
        <v>1477</v>
      </c>
      <c r="B1462" s="43" t="s">
        <v>2157</v>
      </c>
      <c r="C1462" s="9">
        <v>0</v>
      </c>
      <c r="D1462" s="9"/>
      <c r="E1462" s="9"/>
      <c r="F1462" s="9"/>
      <c r="G1462" s="9">
        <v>1</v>
      </c>
      <c r="H1462" s="10">
        <v>38.36</v>
      </c>
      <c r="I1462" s="11">
        <v>10.38</v>
      </c>
      <c r="J1462" s="9">
        <v>183</v>
      </c>
      <c r="K1462" s="2">
        <v>20.405519444660001</v>
      </c>
      <c r="L1462" s="11">
        <v>5.28759765625</v>
      </c>
      <c r="M1462" s="9">
        <v>1</v>
      </c>
      <c r="N1462" s="9">
        <v>1</v>
      </c>
      <c r="O1462" s="9">
        <v>1</v>
      </c>
      <c r="P1462" s="34"/>
      <c r="Q1462" s="12"/>
      <c r="R1462" s="12"/>
      <c r="S1462" s="12"/>
      <c r="T1462" s="35"/>
      <c r="U1462" s="34"/>
      <c r="V1462" s="12"/>
      <c r="W1462" s="12"/>
      <c r="X1462" s="12"/>
      <c r="Y1462" s="35"/>
      <c r="Z1462" s="2"/>
      <c r="AA1462" s="13"/>
      <c r="AB1462" s="13"/>
      <c r="AC1462" s="13"/>
      <c r="AD1462" s="13"/>
      <c r="AE1462" s="14"/>
      <c r="AF1462" s="15"/>
      <c r="AG1462" s="15"/>
      <c r="AH1462" s="15"/>
      <c r="AI1462" s="15"/>
      <c r="AJ1462" s="2"/>
      <c r="AK1462" s="1">
        <f t="shared" si="478"/>
        <v>0</v>
      </c>
      <c r="AL1462" s="1">
        <f t="shared" si="479"/>
        <v>0</v>
      </c>
      <c r="AM1462" s="1">
        <f t="shared" si="480"/>
        <v>0</v>
      </c>
      <c r="AN1462" s="1">
        <f t="shared" si="481"/>
        <v>0</v>
      </c>
      <c r="AO1462" s="1">
        <f t="shared" si="482"/>
        <v>0</v>
      </c>
      <c r="AP1462" s="1">
        <f t="shared" si="483"/>
        <v>0</v>
      </c>
      <c r="AQ1462" s="1">
        <f t="shared" si="484"/>
        <v>0</v>
      </c>
      <c r="AR1462" s="1">
        <f t="shared" si="485"/>
        <v>0</v>
      </c>
      <c r="AS1462" s="1">
        <f t="shared" si="486"/>
        <v>0</v>
      </c>
      <c r="AT1462" s="1">
        <f t="shared" si="487"/>
        <v>0</v>
      </c>
      <c r="AU1462" s="1">
        <f t="shared" si="488"/>
        <v>0</v>
      </c>
      <c r="AV1462" s="1">
        <f t="shared" si="489"/>
        <v>0</v>
      </c>
      <c r="AW1462" s="1">
        <f t="shared" si="490"/>
        <v>0</v>
      </c>
      <c r="AX1462" s="1">
        <f t="shared" si="491"/>
        <v>0</v>
      </c>
      <c r="AY1462" s="1">
        <v>0</v>
      </c>
      <c r="AZ1462" s="1">
        <f t="shared" si="492"/>
        <v>0</v>
      </c>
      <c r="BA1462" s="1">
        <f t="shared" si="493"/>
        <v>0</v>
      </c>
      <c r="BB1462" s="16"/>
      <c r="BC1462" s="16"/>
      <c r="BD1462" s="16"/>
      <c r="BE1462" s="16"/>
      <c r="BF1462" s="17"/>
      <c r="BG1462" s="16"/>
      <c r="BH1462" s="16"/>
      <c r="BI1462" s="16"/>
      <c r="BJ1462" s="16"/>
      <c r="BK1462" s="16"/>
      <c r="BL1462" s="16"/>
      <c r="BM1462" s="16"/>
      <c r="BN1462" s="16"/>
    </row>
    <row r="1463" spans="1:66" x14ac:dyDescent="0.2">
      <c r="A1463" s="9" t="s">
        <v>870</v>
      </c>
      <c r="B1463" s="43" t="s">
        <v>2158</v>
      </c>
      <c r="C1463" s="9">
        <v>0</v>
      </c>
      <c r="D1463" s="9"/>
      <c r="E1463" s="9"/>
      <c r="F1463" s="9"/>
      <c r="G1463" s="9">
        <v>1</v>
      </c>
      <c r="H1463" s="10">
        <v>38.65</v>
      </c>
      <c r="I1463" s="11">
        <v>6.21</v>
      </c>
      <c r="J1463" s="9">
        <v>177</v>
      </c>
      <c r="K1463" s="2">
        <v>20.185467094660002</v>
      </c>
      <c r="L1463" s="11">
        <v>4.80517578125</v>
      </c>
      <c r="M1463" s="9">
        <v>1</v>
      </c>
      <c r="N1463" s="9">
        <v>1</v>
      </c>
      <c r="O1463" s="9">
        <v>1</v>
      </c>
      <c r="P1463" s="34"/>
      <c r="Q1463" s="12"/>
      <c r="R1463" s="12"/>
      <c r="S1463" s="12"/>
      <c r="T1463" s="35"/>
      <c r="U1463" s="34"/>
      <c r="V1463" s="12"/>
      <c r="W1463" s="12"/>
      <c r="X1463" s="12"/>
      <c r="Y1463" s="35"/>
      <c r="Z1463" s="2"/>
      <c r="AA1463" s="13"/>
      <c r="AB1463" s="13"/>
      <c r="AC1463" s="13"/>
      <c r="AD1463" s="13"/>
      <c r="AE1463" s="14"/>
      <c r="AF1463" s="15"/>
      <c r="AG1463" s="15"/>
      <c r="AH1463" s="15"/>
      <c r="AI1463" s="15"/>
      <c r="AJ1463" s="2"/>
      <c r="AK1463" s="1">
        <f t="shared" si="478"/>
        <v>0</v>
      </c>
      <c r="AL1463" s="1">
        <f t="shared" si="479"/>
        <v>0</v>
      </c>
      <c r="AM1463" s="1">
        <f t="shared" si="480"/>
        <v>0</v>
      </c>
      <c r="AN1463" s="1">
        <f t="shared" si="481"/>
        <v>0</v>
      </c>
      <c r="AO1463" s="1">
        <f t="shared" si="482"/>
        <v>0</v>
      </c>
      <c r="AP1463" s="1">
        <f t="shared" si="483"/>
        <v>0</v>
      </c>
      <c r="AQ1463" s="1">
        <f t="shared" si="484"/>
        <v>0</v>
      </c>
      <c r="AR1463" s="1">
        <f t="shared" si="485"/>
        <v>0</v>
      </c>
      <c r="AS1463" s="1">
        <f t="shared" si="486"/>
        <v>0</v>
      </c>
      <c r="AT1463" s="1">
        <f t="shared" si="487"/>
        <v>0</v>
      </c>
      <c r="AU1463" s="1">
        <f t="shared" si="488"/>
        <v>0</v>
      </c>
      <c r="AV1463" s="1">
        <f t="shared" si="489"/>
        <v>0</v>
      </c>
      <c r="AW1463" s="1">
        <f t="shared" si="490"/>
        <v>0</v>
      </c>
      <c r="AX1463" s="1">
        <f t="shared" si="491"/>
        <v>0</v>
      </c>
      <c r="AY1463" s="1">
        <v>0</v>
      </c>
      <c r="AZ1463" s="1">
        <f t="shared" si="492"/>
        <v>0</v>
      </c>
      <c r="BA1463" s="1">
        <f t="shared" si="493"/>
        <v>0</v>
      </c>
      <c r="BB1463" s="16"/>
      <c r="BC1463" s="16"/>
      <c r="BD1463" s="16"/>
      <c r="BE1463" s="16"/>
      <c r="BF1463" s="17"/>
      <c r="BG1463" s="16"/>
      <c r="BH1463" s="16"/>
      <c r="BI1463" s="16"/>
      <c r="BJ1463" s="16"/>
      <c r="BK1463" s="16"/>
      <c r="BL1463" s="16"/>
      <c r="BM1463" s="16"/>
      <c r="BN1463" s="16"/>
    </row>
    <row r="1464" spans="1:66" ht="21" x14ac:dyDescent="0.2">
      <c r="A1464" s="9" t="s">
        <v>1327</v>
      </c>
      <c r="B1464" s="43" t="s">
        <v>2159</v>
      </c>
      <c r="C1464" s="9">
        <v>0</v>
      </c>
      <c r="D1464" s="9"/>
      <c r="E1464" s="9"/>
      <c r="F1464" s="9"/>
      <c r="G1464" s="9">
        <v>1</v>
      </c>
      <c r="H1464" s="10">
        <v>33.659999999999997</v>
      </c>
      <c r="I1464" s="11">
        <v>4</v>
      </c>
      <c r="J1464" s="9">
        <v>250</v>
      </c>
      <c r="K1464" s="2">
        <v>27.370992924660001</v>
      </c>
      <c r="L1464" s="11">
        <v>8.60205078125</v>
      </c>
      <c r="M1464" s="9">
        <v>1</v>
      </c>
      <c r="N1464" s="9">
        <v>1</v>
      </c>
      <c r="O1464" s="9">
        <v>1</v>
      </c>
      <c r="P1464" s="34"/>
      <c r="Q1464" s="12"/>
      <c r="R1464" s="12"/>
      <c r="S1464" s="12"/>
      <c r="T1464" s="35"/>
      <c r="U1464" s="34"/>
      <c r="V1464" s="12"/>
      <c r="W1464" s="12"/>
      <c r="X1464" s="12"/>
      <c r="Y1464" s="35"/>
      <c r="Z1464" s="2"/>
      <c r="AA1464" s="13"/>
      <c r="AB1464" s="13"/>
      <c r="AC1464" s="13"/>
      <c r="AD1464" s="13"/>
      <c r="AE1464" s="14"/>
      <c r="AF1464" s="15"/>
      <c r="AG1464" s="15"/>
      <c r="AH1464" s="15"/>
      <c r="AI1464" s="15"/>
      <c r="AJ1464" s="2"/>
      <c r="AK1464" s="1">
        <f t="shared" si="478"/>
        <v>0</v>
      </c>
      <c r="AL1464" s="1">
        <f t="shared" si="479"/>
        <v>0</v>
      </c>
      <c r="AM1464" s="1">
        <f t="shared" si="480"/>
        <v>0</v>
      </c>
      <c r="AN1464" s="1">
        <f t="shared" si="481"/>
        <v>0</v>
      </c>
      <c r="AO1464" s="1">
        <f t="shared" si="482"/>
        <v>0</v>
      </c>
      <c r="AP1464" s="1">
        <f t="shared" si="483"/>
        <v>0</v>
      </c>
      <c r="AQ1464" s="1">
        <f t="shared" si="484"/>
        <v>0</v>
      </c>
      <c r="AR1464" s="1">
        <f t="shared" si="485"/>
        <v>0</v>
      </c>
      <c r="AS1464" s="1">
        <f t="shared" si="486"/>
        <v>0</v>
      </c>
      <c r="AT1464" s="1">
        <f t="shared" si="487"/>
        <v>0</v>
      </c>
      <c r="AU1464" s="1">
        <f t="shared" si="488"/>
        <v>0</v>
      </c>
      <c r="AV1464" s="1">
        <f t="shared" si="489"/>
        <v>0</v>
      </c>
      <c r="AW1464" s="1">
        <f t="shared" si="490"/>
        <v>0</v>
      </c>
      <c r="AX1464" s="1">
        <f t="shared" si="491"/>
        <v>0</v>
      </c>
      <c r="AY1464" s="1">
        <v>0</v>
      </c>
      <c r="AZ1464" s="1">
        <f t="shared" si="492"/>
        <v>0</v>
      </c>
      <c r="BA1464" s="1">
        <f t="shared" si="493"/>
        <v>0</v>
      </c>
      <c r="BB1464" s="16"/>
      <c r="BC1464" s="16"/>
      <c r="BD1464" s="16"/>
      <c r="BE1464" s="16"/>
      <c r="BF1464" s="17"/>
      <c r="BG1464" s="16"/>
      <c r="BH1464" s="16"/>
      <c r="BI1464" s="16"/>
      <c r="BJ1464" s="16"/>
      <c r="BK1464" s="16"/>
      <c r="BL1464" s="16"/>
      <c r="BM1464" s="16"/>
      <c r="BN1464" s="16"/>
    </row>
    <row r="1465" spans="1:66" x14ac:dyDescent="0.2">
      <c r="A1465" s="9" t="s">
        <v>1417</v>
      </c>
      <c r="B1465" s="43" t="s">
        <v>2664</v>
      </c>
      <c r="C1465" s="9">
        <v>0</v>
      </c>
      <c r="D1465" s="9"/>
      <c r="E1465" s="9"/>
      <c r="F1465" s="9"/>
      <c r="G1465" s="9">
        <v>1</v>
      </c>
      <c r="H1465" s="10">
        <v>25.11</v>
      </c>
      <c r="I1465" s="11">
        <v>2.23</v>
      </c>
      <c r="J1465" s="9">
        <v>538</v>
      </c>
      <c r="K1465" s="2">
        <v>59.33887229466</v>
      </c>
      <c r="L1465" s="11">
        <v>8.63134765625</v>
      </c>
      <c r="M1465" s="9">
        <v>1</v>
      </c>
      <c r="N1465" s="9">
        <v>1</v>
      </c>
      <c r="O1465" s="9">
        <v>1</v>
      </c>
      <c r="P1465" s="34"/>
      <c r="Q1465" s="12"/>
      <c r="R1465" s="12"/>
      <c r="S1465" s="12"/>
      <c r="T1465" s="35"/>
      <c r="U1465" s="34"/>
      <c r="V1465" s="12"/>
      <c r="W1465" s="12"/>
      <c r="X1465" s="12"/>
      <c r="Y1465" s="35"/>
      <c r="Z1465" s="2"/>
      <c r="AA1465" s="13"/>
      <c r="AB1465" s="13"/>
      <c r="AC1465" s="13"/>
      <c r="AD1465" s="13"/>
      <c r="AE1465" s="14"/>
      <c r="AF1465" s="15"/>
      <c r="AG1465" s="15"/>
      <c r="AH1465" s="15"/>
      <c r="AI1465" s="15"/>
      <c r="AJ1465" s="2"/>
      <c r="AK1465" s="1">
        <f t="shared" si="478"/>
        <v>0</v>
      </c>
      <c r="AL1465" s="1">
        <f t="shared" si="479"/>
        <v>0</v>
      </c>
      <c r="AM1465" s="1">
        <f t="shared" si="480"/>
        <v>0</v>
      </c>
      <c r="AN1465" s="1">
        <f t="shared" si="481"/>
        <v>0</v>
      </c>
      <c r="AO1465" s="1">
        <f t="shared" si="482"/>
        <v>0</v>
      </c>
      <c r="AP1465" s="1">
        <f t="shared" si="483"/>
        <v>0</v>
      </c>
      <c r="AQ1465" s="1">
        <f t="shared" si="484"/>
        <v>0</v>
      </c>
      <c r="AR1465" s="1">
        <f t="shared" si="485"/>
        <v>0</v>
      </c>
      <c r="AS1465" s="1">
        <f t="shared" si="486"/>
        <v>0</v>
      </c>
      <c r="AT1465" s="1">
        <f t="shared" si="487"/>
        <v>0</v>
      </c>
      <c r="AU1465" s="1">
        <f t="shared" si="488"/>
        <v>0</v>
      </c>
      <c r="AV1465" s="1">
        <f t="shared" si="489"/>
        <v>0</v>
      </c>
      <c r="AW1465" s="1">
        <f t="shared" si="490"/>
        <v>0</v>
      </c>
      <c r="AX1465" s="1">
        <f t="shared" si="491"/>
        <v>0</v>
      </c>
      <c r="AY1465" s="1">
        <v>0</v>
      </c>
      <c r="AZ1465" s="1">
        <f t="shared" si="492"/>
        <v>0</v>
      </c>
      <c r="BA1465" s="1">
        <f t="shared" si="493"/>
        <v>0</v>
      </c>
      <c r="BB1465" s="16"/>
      <c r="BC1465" s="16"/>
      <c r="BD1465" s="16"/>
      <c r="BE1465" s="16"/>
      <c r="BF1465" s="17"/>
      <c r="BG1465" s="16"/>
      <c r="BH1465" s="16"/>
      <c r="BI1465" s="16"/>
      <c r="BJ1465" s="16"/>
      <c r="BK1465" s="16"/>
      <c r="BL1465" s="16"/>
      <c r="BM1465" s="16"/>
      <c r="BN1465" s="16"/>
    </row>
    <row r="1466" spans="1:66" x14ac:dyDescent="0.2">
      <c r="A1466" s="9" t="s">
        <v>1365</v>
      </c>
      <c r="B1466" s="43" t="s">
        <v>2665</v>
      </c>
      <c r="C1466" s="9">
        <v>0</v>
      </c>
      <c r="D1466" s="9"/>
      <c r="E1466" s="9"/>
      <c r="F1466" s="9"/>
      <c r="G1466" s="9">
        <v>1</v>
      </c>
      <c r="H1466" s="10">
        <v>68.930000000000007</v>
      </c>
      <c r="I1466" s="11">
        <v>0.72</v>
      </c>
      <c r="J1466" s="9">
        <v>3063</v>
      </c>
      <c r="K1466" s="2">
        <v>332.94056000466003</v>
      </c>
      <c r="L1466" s="11">
        <v>5.52880859375</v>
      </c>
      <c r="M1466" s="9">
        <v>1</v>
      </c>
      <c r="N1466" s="9">
        <v>1</v>
      </c>
      <c r="O1466" s="9">
        <v>2</v>
      </c>
      <c r="P1466" s="34"/>
      <c r="Q1466" s="12"/>
      <c r="R1466" s="12"/>
      <c r="S1466" s="12"/>
      <c r="T1466" s="35"/>
      <c r="U1466" s="34"/>
      <c r="V1466" s="12"/>
      <c r="W1466" s="12"/>
      <c r="X1466" s="12"/>
      <c r="Y1466" s="35"/>
      <c r="Z1466" s="2"/>
      <c r="AA1466" s="13"/>
      <c r="AB1466" s="13"/>
      <c r="AC1466" s="13"/>
      <c r="AD1466" s="13"/>
      <c r="AE1466" s="14"/>
      <c r="AF1466" s="15"/>
      <c r="AG1466" s="15"/>
      <c r="AH1466" s="15"/>
      <c r="AI1466" s="15"/>
      <c r="AJ1466" s="2"/>
      <c r="AK1466" s="1">
        <f t="shared" si="478"/>
        <v>0</v>
      </c>
      <c r="AL1466" s="1">
        <f t="shared" si="479"/>
        <v>0</v>
      </c>
      <c r="AM1466" s="1">
        <f t="shared" si="480"/>
        <v>0</v>
      </c>
      <c r="AN1466" s="1">
        <f t="shared" si="481"/>
        <v>0</v>
      </c>
      <c r="AO1466" s="1">
        <f t="shared" si="482"/>
        <v>0</v>
      </c>
      <c r="AP1466" s="1">
        <f t="shared" si="483"/>
        <v>0</v>
      </c>
      <c r="AQ1466" s="1">
        <f t="shared" si="484"/>
        <v>0</v>
      </c>
      <c r="AR1466" s="1">
        <f t="shared" si="485"/>
        <v>0</v>
      </c>
      <c r="AS1466" s="1">
        <f t="shared" si="486"/>
        <v>0</v>
      </c>
      <c r="AT1466" s="1">
        <f t="shared" si="487"/>
        <v>0</v>
      </c>
      <c r="AU1466" s="1">
        <f t="shared" si="488"/>
        <v>0</v>
      </c>
      <c r="AV1466" s="1">
        <f t="shared" si="489"/>
        <v>0</v>
      </c>
      <c r="AW1466" s="1">
        <f t="shared" si="490"/>
        <v>0</v>
      </c>
      <c r="AX1466" s="1">
        <f t="shared" si="491"/>
        <v>0</v>
      </c>
      <c r="AY1466" s="1">
        <v>0</v>
      </c>
      <c r="AZ1466" s="1">
        <f t="shared" si="492"/>
        <v>0</v>
      </c>
      <c r="BA1466" s="1">
        <f t="shared" si="493"/>
        <v>0</v>
      </c>
      <c r="BB1466" s="16"/>
      <c r="BC1466" s="16"/>
      <c r="BD1466" s="16"/>
      <c r="BE1466" s="16"/>
      <c r="BF1466" s="17"/>
      <c r="BG1466" s="16"/>
      <c r="BH1466" s="16"/>
      <c r="BI1466" s="16"/>
      <c r="BJ1466" s="16"/>
      <c r="BK1466" s="16"/>
      <c r="BL1466" s="16"/>
      <c r="BM1466" s="16"/>
      <c r="BN1466" s="16"/>
    </row>
    <row r="1467" spans="1:66" x14ac:dyDescent="0.2">
      <c r="A1467" s="9" t="s">
        <v>1522</v>
      </c>
      <c r="B1467" s="43" t="s">
        <v>3000</v>
      </c>
      <c r="C1467" s="9">
        <v>0</v>
      </c>
      <c r="D1467" s="9"/>
      <c r="E1467" s="9"/>
      <c r="F1467" s="9"/>
      <c r="G1467" s="9">
        <v>1</v>
      </c>
      <c r="H1467" s="10">
        <v>47.865422044307401</v>
      </c>
      <c r="I1467" s="11">
        <v>1.1399999999999999</v>
      </c>
      <c r="J1467" s="9">
        <v>1497</v>
      </c>
      <c r="K1467" s="2">
        <v>150.326497674661</v>
      </c>
      <c r="L1467" s="11">
        <v>8.79248046875</v>
      </c>
      <c r="M1467" s="9">
        <v>1</v>
      </c>
      <c r="N1467" s="9">
        <v>2</v>
      </c>
      <c r="O1467" s="9">
        <v>9</v>
      </c>
      <c r="P1467" s="34"/>
      <c r="Q1467" s="12"/>
      <c r="R1467" s="12"/>
      <c r="S1467" s="12"/>
      <c r="T1467" s="35"/>
      <c r="U1467" s="34"/>
      <c r="V1467" s="12"/>
      <c r="W1467" s="12"/>
      <c r="X1467" s="12"/>
      <c r="Y1467" s="35"/>
      <c r="Z1467" s="2"/>
      <c r="AA1467" s="13"/>
      <c r="AB1467" s="13"/>
      <c r="AC1467" s="13"/>
      <c r="AD1467" s="13"/>
      <c r="AE1467" s="14"/>
      <c r="AF1467" s="15"/>
      <c r="AG1467" s="15"/>
      <c r="AH1467" s="15"/>
      <c r="AI1467" s="15"/>
      <c r="AJ1467" s="2"/>
      <c r="AK1467" s="1">
        <f t="shared" si="478"/>
        <v>0</v>
      </c>
      <c r="AL1467" s="1">
        <f t="shared" si="479"/>
        <v>0</v>
      </c>
      <c r="AM1467" s="1">
        <f t="shared" si="480"/>
        <v>0</v>
      </c>
      <c r="AN1467" s="1">
        <f t="shared" si="481"/>
        <v>0</v>
      </c>
      <c r="AO1467" s="1">
        <f t="shared" si="482"/>
        <v>0</v>
      </c>
      <c r="AP1467" s="1">
        <f t="shared" si="483"/>
        <v>0</v>
      </c>
      <c r="AQ1467" s="1">
        <f t="shared" si="484"/>
        <v>0</v>
      </c>
      <c r="AR1467" s="1">
        <f t="shared" si="485"/>
        <v>0</v>
      </c>
      <c r="AS1467" s="1">
        <f t="shared" si="486"/>
        <v>0</v>
      </c>
      <c r="AT1467" s="1">
        <f t="shared" si="487"/>
        <v>0</v>
      </c>
      <c r="AU1467" s="1">
        <f t="shared" si="488"/>
        <v>0</v>
      </c>
      <c r="AV1467" s="1">
        <f t="shared" si="489"/>
        <v>0</v>
      </c>
      <c r="AW1467" s="1">
        <f t="shared" si="490"/>
        <v>0</v>
      </c>
      <c r="AX1467" s="1">
        <f t="shared" si="491"/>
        <v>0</v>
      </c>
      <c r="AY1467" s="1">
        <v>0</v>
      </c>
      <c r="AZ1467" s="1">
        <f t="shared" si="492"/>
        <v>0</v>
      </c>
      <c r="BA1467" s="1">
        <f t="shared" si="493"/>
        <v>0</v>
      </c>
      <c r="BB1467" s="16"/>
      <c r="BC1467" s="16"/>
      <c r="BD1467" s="16"/>
      <c r="BE1467" s="16"/>
      <c r="BF1467" s="17"/>
      <c r="BG1467" s="16"/>
      <c r="BH1467" s="16"/>
      <c r="BI1467" s="16"/>
      <c r="BJ1467" s="16"/>
      <c r="BK1467" s="16"/>
      <c r="BL1467" s="16"/>
      <c r="BM1467" s="16"/>
      <c r="BN1467" s="16"/>
    </row>
    <row r="1468" spans="1:66" x14ac:dyDescent="0.2">
      <c r="A1468" s="9" t="s">
        <v>1338</v>
      </c>
      <c r="B1468" s="43" t="s">
        <v>3001</v>
      </c>
      <c r="C1468" s="9">
        <v>0</v>
      </c>
      <c r="D1468" s="9"/>
      <c r="E1468" s="9"/>
      <c r="F1468" s="9"/>
      <c r="G1468" s="9">
        <v>1</v>
      </c>
      <c r="H1468" s="10">
        <v>86.77</v>
      </c>
      <c r="I1468" s="11">
        <v>1.81</v>
      </c>
      <c r="J1468" s="9">
        <v>828</v>
      </c>
      <c r="K1468" s="2">
        <v>94.036337324659897</v>
      </c>
      <c r="L1468" s="11">
        <v>5.56689453125</v>
      </c>
      <c r="M1468" s="9">
        <v>1</v>
      </c>
      <c r="N1468" s="9">
        <v>1</v>
      </c>
      <c r="O1468" s="9">
        <v>4</v>
      </c>
      <c r="P1468" s="34"/>
      <c r="Q1468" s="12"/>
      <c r="R1468" s="12"/>
      <c r="S1468" s="12"/>
      <c r="T1468" s="35"/>
      <c r="U1468" s="34"/>
      <c r="V1468" s="12"/>
      <c r="W1468" s="12"/>
      <c r="X1468" s="12"/>
      <c r="Y1468" s="35"/>
      <c r="Z1468" s="2"/>
      <c r="AA1468" s="13"/>
      <c r="AB1468" s="13"/>
      <c r="AC1468" s="13"/>
      <c r="AD1468" s="13"/>
      <c r="AE1468" s="14"/>
      <c r="AF1468" s="15"/>
      <c r="AG1468" s="15"/>
      <c r="AH1468" s="15"/>
      <c r="AI1468" s="15"/>
      <c r="AJ1468" s="2"/>
      <c r="AK1468" s="1">
        <f t="shared" si="478"/>
        <v>0</v>
      </c>
      <c r="AL1468" s="1">
        <f t="shared" si="479"/>
        <v>0</v>
      </c>
      <c r="AM1468" s="1">
        <f t="shared" si="480"/>
        <v>0</v>
      </c>
      <c r="AN1468" s="1">
        <f t="shared" si="481"/>
        <v>0</v>
      </c>
      <c r="AO1468" s="1">
        <f t="shared" si="482"/>
        <v>0</v>
      </c>
      <c r="AP1468" s="1">
        <f t="shared" si="483"/>
        <v>0</v>
      </c>
      <c r="AQ1468" s="1">
        <f t="shared" si="484"/>
        <v>0</v>
      </c>
      <c r="AR1468" s="1">
        <f t="shared" si="485"/>
        <v>0</v>
      </c>
      <c r="AS1468" s="1">
        <f t="shared" si="486"/>
        <v>0</v>
      </c>
      <c r="AT1468" s="1">
        <f t="shared" si="487"/>
        <v>0</v>
      </c>
      <c r="AU1468" s="1">
        <f t="shared" si="488"/>
        <v>0</v>
      </c>
      <c r="AV1468" s="1">
        <f t="shared" si="489"/>
        <v>0</v>
      </c>
      <c r="AW1468" s="1">
        <f t="shared" si="490"/>
        <v>0</v>
      </c>
      <c r="AX1468" s="1">
        <f t="shared" si="491"/>
        <v>0</v>
      </c>
      <c r="AY1468" s="1">
        <v>0</v>
      </c>
      <c r="AZ1468" s="1">
        <f t="shared" si="492"/>
        <v>0</v>
      </c>
      <c r="BA1468" s="1">
        <f t="shared" si="493"/>
        <v>0</v>
      </c>
      <c r="BB1468" s="16"/>
      <c r="BC1468" s="16"/>
      <c r="BD1468" s="16"/>
      <c r="BE1468" s="16"/>
      <c r="BF1468" s="17"/>
      <c r="BG1468" s="16"/>
      <c r="BH1468" s="16"/>
      <c r="BI1468" s="16"/>
      <c r="BJ1468" s="16"/>
      <c r="BK1468" s="16"/>
      <c r="BL1468" s="16"/>
      <c r="BM1468" s="16"/>
      <c r="BN1468" s="16"/>
    </row>
    <row r="1469" spans="1:66" x14ac:dyDescent="0.2">
      <c r="A1469" s="9" t="s">
        <v>1530</v>
      </c>
      <c r="B1469" s="43" t="s">
        <v>3002</v>
      </c>
      <c r="C1469" s="9">
        <v>0</v>
      </c>
      <c r="D1469" s="9"/>
      <c r="E1469" s="9"/>
      <c r="F1469" s="9"/>
      <c r="G1469" s="9">
        <v>1</v>
      </c>
      <c r="H1469" s="10">
        <v>57.81</v>
      </c>
      <c r="I1469" s="11">
        <v>2.84</v>
      </c>
      <c r="J1469" s="9">
        <v>423</v>
      </c>
      <c r="K1469" s="2">
        <v>47.842015974660001</v>
      </c>
      <c r="L1469" s="11">
        <v>6.65380859375</v>
      </c>
      <c r="M1469" s="9">
        <v>1</v>
      </c>
      <c r="N1469" s="9">
        <v>1</v>
      </c>
      <c r="O1469" s="9">
        <v>2</v>
      </c>
      <c r="P1469" s="34"/>
      <c r="Q1469" s="12"/>
      <c r="R1469" s="12"/>
      <c r="S1469" s="12"/>
      <c r="T1469" s="35"/>
      <c r="U1469" s="34"/>
      <c r="V1469" s="12"/>
      <c r="W1469" s="12"/>
      <c r="X1469" s="12"/>
      <c r="Y1469" s="35"/>
      <c r="Z1469" s="2"/>
      <c r="AA1469" s="13"/>
      <c r="AB1469" s="13"/>
      <c r="AC1469" s="13"/>
      <c r="AD1469" s="13"/>
      <c r="AE1469" s="14"/>
      <c r="AF1469" s="15"/>
      <c r="AG1469" s="15"/>
      <c r="AH1469" s="15"/>
      <c r="AI1469" s="15"/>
      <c r="AJ1469" s="2"/>
      <c r="AK1469" s="1">
        <f t="shared" si="478"/>
        <v>0</v>
      </c>
      <c r="AL1469" s="1">
        <f t="shared" si="479"/>
        <v>0</v>
      </c>
      <c r="AM1469" s="1">
        <f t="shared" si="480"/>
        <v>0</v>
      </c>
      <c r="AN1469" s="1">
        <f t="shared" si="481"/>
        <v>0</v>
      </c>
      <c r="AO1469" s="1">
        <f t="shared" si="482"/>
        <v>0</v>
      </c>
      <c r="AP1469" s="1">
        <f t="shared" si="483"/>
        <v>0</v>
      </c>
      <c r="AQ1469" s="1">
        <f t="shared" si="484"/>
        <v>0</v>
      </c>
      <c r="AR1469" s="1">
        <f t="shared" si="485"/>
        <v>0</v>
      </c>
      <c r="AS1469" s="1">
        <f t="shared" si="486"/>
        <v>0</v>
      </c>
      <c r="AT1469" s="1">
        <f t="shared" si="487"/>
        <v>0</v>
      </c>
      <c r="AU1469" s="1">
        <f t="shared" si="488"/>
        <v>0</v>
      </c>
      <c r="AV1469" s="1">
        <f t="shared" si="489"/>
        <v>0</v>
      </c>
      <c r="AW1469" s="1">
        <f t="shared" si="490"/>
        <v>0</v>
      </c>
      <c r="AX1469" s="1">
        <f t="shared" si="491"/>
        <v>0</v>
      </c>
      <c r="AY1469" s="1">
        <v>0</v>
      </c>
      <c r="AZ1469" s="1">
        <f t="shared" si="492"/>
        <v>0</v>
      </c>
      <c r="BA1469" s="1">
        <f t="shared" si="493"/>
        <v>0</v>
      </c>
      <c r="BB1469" s="16"/>
      <c r="BC1469" s="16"/>
      <c r="BD1469" s="16"/>
      <c r="BE1469" s="16"/>
      <c r="BF1469" s="17"/>
      <c r="BG1469" s="16"/>
      <c r="BH1469" s="16"/>
      <c r="BI1469" s="16"/>
      <c r="BJ1469" s="16"/>
      <c r="BK1469" s="16"/>
      <c r="BL1469" s="16"/>
      <c r="BM1469" s="16"/>
      <c r="BN1469" s="16"/>
    </row>
    <row r="1470" spans="1:66" x14ac:dyDescent="0.2">
      <c r="A1470" s="9" t="s">
        <v>1488</v>
      </c>
      <c r="B1470" s="43" t="s">
        <v>2160</v>
      </c>
      <c r="C1470" s="9">
        <v>0</v>
      </c>
      <c r="D1470" s="9"/>
      <c r="E1470" s="9"/>
      <c r="F1470" s="9"/>
      <c r="G1470" s="9">
        <v>1</v>
      </c>
      <c r="H1470" s="10">
        <v>436.85233439985399</v>
      </c>
      <c r="I1470" s="11">
        <v>19.75</v>
      </c>
      <c r="J1470" s="9">
        <v>81</v>
      </c>
      <c r="K1470" s="2">
        <v>9.0508638946600009</v>
      </c>
      <c r="L1470" s="11">
        <v>6.29052734375</v>
      </c>
      <c r="M1470" s="9">
        <v>1</v>
      </c>
      <c r="N1470" s="9">
        <v>1</v>
      </c>
      <c r="O1470" s="9">
        <v>13</v>
      </c>
      <c r="P1470" s="34"/>
      <c r="Q1470" s="12"/>
      <c r="R1470" s="12"/>
      <c r="S1470" s="12"/>
      <c r="T1470" s="35"/>
      <c r="U1470" s="34"/>
      <c r="V1470" s="12"/>
      <c r="W1470" s="12"/>
      <c r="X1470" s="12"/>
      <c r="Y1470" s="35"/>
      <c r="Z1470" s="2"/>
      <c r="AA1470" s="13"/>
      <c r="AB1470" s="13"/>
      <c r="AC1470" s="13"/>
      <c r="AD1470" s="13"/>
      <c r="AE1470" s="14"/>
      <c r="AF1470" s="15"/>
      <c r="AG1470" s="15"/>
      <c r="AH1470" s="15"/>
      <c r="AI1470" s="15"/>
      <c r="AJ1470" s="2"/>
      <c r="AK1470" s="1">
        <f t="shared" si="478"/>
        <v>0</v>
      </c>
      <c r="AL1470" s="1">
        <f t="shared" si="479"/>
        <v>0</v>
      </c>
      <c r="AM1470" s="1">
        <f t="shared" si="480"/>
        <v>0</v>
      </c>
      <c r="AN1470" s="1">
        <f t="shared" si="481"/>
        <v>0</v>
      </c>
      <c r="AO1470" s="1">
        <f t="shared" si="482"/>
        <v>0</v>
      </c>
      <c r="AP1470" s="1">
        <f t="shared" si="483"/>
        <v>0</v>
      </c>
      <c r="AQ1470" s="1">
        <f t="shared" si="484"/>
        <v>0</v>
      </c>
      <c r="AR1470" s="1">
        <f t="shared" si="485"/>
        <v>0</v>
      </c>
      <c r="AS1470" s="1">
        <f t="shared" si="486"/>
        <v>0</v>
      </c>
      <c r="AT1470" s="1">
        <f t="shared" si="487"/>
        <v>0</v>
      </c>
      <c r="AU1470" s="1">
        <f t="shared" si="488"/>
        <v>0</v>
      </c>
      <c r="AV1470" s="1">
        <f t="shared" si="489"/>
        <v>0</v>
      </c>
      <c r="AW1470" s="1">
        <f t="shared" si="490"/>
        <v>0</v>
      </c>
      <c r="AX1470" s="1">
        <f t="shared" si="491"/>
        <v>0</v>
      </c>
      <c r="AY1470" s="1">
        <v>0</v>
      </c>
      <c r="AZ1470" s="1">
        <f t="shared" si="492"/>
        <v>0</v>
      </c>
      <c r="BA1470" s="1">
        <f t="shared" si="493"/>
        <v>0</v>
      </c>
      <c r="BB1470" s="16"/>
      <c r="BC1470" s="16"/>
      <c r="BD1470" s="16"/>
      <c r="BE1470" s="16"/>
      <c r="BF1470" s="17"/>
      <c r="BG1470" s="16"/>
      <c r="BH1470" s="16"/>
      <c r="BI1470" s="16"/>
      <c r="BJ1470" s="16"/>
      <c r="BK1470" s="16"/>
      <c r="BL1470" s="16"/>
      <c r="BM1470" s="16"/>
      <c r="BN1470" s="16"/>
    </row>
    <row r="1471" spans="1:66" x14ac:dyDescent="0.2">
      <c r="A1471" s="9" t="s">
        <v>53</v>
      </c>
      <c r="B1471" s="43" t="s">
        <v>2666</v>
      </c>
      <c r="C1471" s="9">
        <v>0</v>
      </c>
      <c r="D1471" s="9"/>
      <c r="E1471" s="9"/>
      <c r="F1471" s="9"/>
      <c r="G1471" s="9">
        <v>1</v>
      </c>
      <c r="H1471" s="10">
        <v>117.99</v>
      </c>
      <c r="I1471" s="11">
        <v>1.68</v>
      </c>
      <c r="J1471" s="9">
        <v>1311</v>
      </c>
      <c r="K1471" s="2">
        <v>143.10026745466001</v>
      </c>
      <c r="L1471" s="11">
        <v>5.73193359375</v>
      </c>
      <c r="M1471" s="9">
        <v>1</v>
      </c>
      <c r="N1471" s="9">
        <v>1</v>
      </c>
      <c r="O1471" s="9">
        <v>2</v>
      </c>
      <c r="P1471" s="34"/>
      <c r="Q1471" s="12"/>
      <c r="R1471" s="12"/>
      <c r="S1471" s="12"/>
      <c r="T1471" s="35"/>
      <c r="U1471" s="34"/>
      <c r="V1471" s="12"/>
      <c r="W1471" s="12"/>
      <c r="X1471" s="12"/>
      <c r="Y1471" s="35"/>
      <c r="Z1471" s="2"/>
      <c r="AA1471" s="13"/>
      <c r="AB1471" s="13"/>
      <c r="AC1471" s="13"/>
      <c r="AD1471" s="13"/>
      <c r="AE1471" s="14"/>
      <c r="AF1471" s="15"/>
      <c r="AG1471" s="15"/>
      <c r="AH1471" s="15"/>
      <c r="AI1471" s="15"/>
      <c r="AJ1471" s="2"/>
      <c r="AK1471" s="1">
        <f t="shared" si="478"/>
        <v>0</v>
      </c>
      <c r="AL1471" s="1">
        <f t="shared" si="479"/>
        <v>0</v>
      </c>
      <c r="AM1471" s="1">
        <f t="shared" si="480"/>
        <v>0</v>
      </c>
      <c r="AN1471" s="1">
        <f t="shared" si="481"/>
        <v>0</v>
      </c>
      <c r="AO1471" s="1">
        <f t="shared" si="482"/>
        <v>0</v>
      </c>
      <c r="AP1471" s="1">
        <f t="shared" si="483"/>
        <v>0</v>
      </c>
      <c r="AQ1471" s="1">
        <f t="shared" si="484"/>
        <v>0</v>
      </c>
      <c r="AR1471" s="1">
        <f t="shared" si="485"/>
        <v>0</v>
      </c>
      <c r="AS1471" s="1">
        <f t="shared" si="486"/>
        <v>0</v>
      </c>
      <c r="AT1471" s="1">
        <f t="shared" si="487"/>
        <v>0</v>
      </c>
      <c r="AU1471" s="1">
        <f t="shared" si="488"/>
        <v>0</v>
      </c>
      <c r="AV1471" s="1">
        <f t="shared" si="489"/>
        <v>0</v>
      </c>
      <c r="AW1471" s="1">
        <f t="shared" si="490"/>
        <v>0</v>
      </c>
      <c r="AX1471" s="1">
        <f t="shared" si="491"/>
        <v>0</v>
      </c>
      <c r="AY1471" s="1">
        <v>0</v>
      </c>
      <c r="AZ1471" s="1">
        <f t="shared" si="492"/>
        <v>0</v>
      </c>
      <c r="BA1471" s="1">
        <f t="shared" si="493"/>
        <v>0</v>
      </c>
      <c r="BB1471" s="16"/>
      <c r="BC1471" s="16"/>
      <c r="BD1471" s="16"/>
      <c r="BE1471" s="16"/>
      <c r="BF1471" s="17"/>
      <c r="BG1471" s="16"/>
      <c r="BH1471" s="16"/>
      <c r="BI1471" s="16"/>
      <c r="BJ1471" s="16"/>
      <c r="BK1471" s="16"/>
      <c r="BL1471" s="16"/>
      <c r="BM1471" s="16"/>
      <c r="BN1471" s="16"/>
    </row>
    <row r="1472" spans="1:66" x14ac:dyDescent="0.2">
      <c r="A1472" s="9" t="s">
        <v>749</v>
      </c>
      <c r="B1472" s="43" t="s">
        <v>3003</v>
      </c>
      <c r="C1472" s="9">
        <v>0</v>
      </c>
      <c r="D1472" s="9"/>
      <c r="E1472" s="9"/>
      <c r="F1472" s="9"/>
      <c r="G1472" s="9">
        <v>1</v>
      </c>
      <c r="H1472" s="10">
        <v>27.46</v>
      </c>
      <c r="I1472" s="11">
        <v>2.0099999999999998</v>
      </c>
      <c r="J1472" s="9">
        <v>748</v>
      </c>
      <c r="K1472" s="2">
        <v>85.419233824660097</v>
      </c>
      <c r="L1472" s="11">
        <v>6.75634765625</v>
      </c>
      <c r="M1472" s="9">
        <v>1</v>
      </c>
      <c r="N1472" s="9">
        <v>1</v>
      </c>
      <c r="O1472" s="9">
        <v>1</v>
      </c>
      <c r="P1472" s="34"/>
      <c r="Q1472" s="12"/>
      <c r="R1472" s="12"/>
      <c r="S1472" s="12"/>
      <c r="T1472" s="35"/>
      <c r="U1472" s="34"/>
      <c r="V1472" s="12"/>
      <c r="W1472" s="12"/>
      <c r="X1472" s="12"/>
      <c r="Y1472" s="35"/>
      <c r="Z1472" s="2"/>
      <c r="AA1472" s="13"/>
      <c r="AB1472" s="13"/>
      <c r="AC1472" s="13"/>
      <c r="AD1472" s="13"/>
      <c r="AE1472" s="14"/>
      <c r="AF1472" s="15"/>
      <c r="AG1472" s="15"/>
      <c r="AH1472" s="15"/>
      <c r="AI1472" s="15"/>
      <c r="AJ1472" s="2"/>
      <c r="AK1472" s="1">
        <f t="shared" si="478"/>
        <v>0</v>
      </c>
      <c r="AL1472" s="1">
        <f t="shared" si="479"/>
        <v>0</v>
      </c>
      <c r="AM1472" s="1">
        <f t="shared" si="480"/>
        <v>0</v>
      </c>
      <c r="AN1472" s="1">
        <f t="shared" si="481"/>
        <v>0</v>
      </c>
      <c r="AO1472" s="1">
        <f t="shared" si="482"/>
        <v>0</v>
      </c>
      <c r="AP1472" s="1">
        <f t="shared" si="483"/>
        <v>0</v>
      </c>
      <c r="AQ1472" s="1">
        <f t="shared" si="484"/>
        <v>0</v>
      </c>
      <c r="AR1472" s="1">
        <f t="shared" si="485"/>
        <v>0</v>
      </c>
      <c r="AS1472" s="1">
        <f t="shared" si="486"/>
        <v>0</v>
      </c>
      <c r="AT1472" s="1">
        <f t="shared" si="487"/>
        <v>0</v>
      </c>
      <c r="AU1472" s="1">
        <f t="shared" si="488"/>
        <v>0</v>
      </c>
      <c r="AV1472" s="1">
        <f t="shared" si="489"/>
        <v>0</v>
      </c>
      <c r="AW1472" s="1">
        <f t="shared" si="490"/>
        <v>0</v>
      </c>
      <c r="AX1472" s="1">
        <f t="shared" si="491"/>
        <v>0</v>
      </c>
      <c r="AY1472" s="1">
        <v>0</v>
      </c>
      <c r="AZ1472" s="1">
        <f t="shared" si="492"/>
        <v>0</v>
      </c>
      <c r="BA1472" s="1">
        <f t="shared" si="493"/>
        <v>0</v>
      </c>
      <c r="BB1472" s="16"/>
      <c r="BC1472" s="16"/>
      <c r="BD1472" s="16"/>
      <c r="BE1472" s="16"/>
      <c r="BF1472" s="17"/>
      <c r="BG1472" s="16"/>
      <c r="BH1472" s="16"/>
      <c r="BI1472" s="16"/>
      <c r="BJ1472" s="16"/>
      <c r="BK1472" s="16"/>
      <c r="BL1472" s="16"/>
      <c r="BM1472" s="16"/>
      <c r="BN1472" s="16"/>
    </row>
    <row r="1473" spans="1:66" x14ac:dyDescent="0.2">
      <c r="A1473" s="9" t="s">
        <v>1335</v>
      </c>
      <c r="B1473" s="43" t="s">
        <v>2667</v>
      </c>
      <c r="C1473" s="9">
        <v>0</v>
      </c>
      <c r="D1473" s="9"/>
      <c r="E1473" s="9"/>
      <c r="F1473" s="9"/>
      <c r="G1473" s="9">
        <v>1</v>
      </c>
      <c r="H1473" s="10">
        <v>62.56</v>
      </c>
      <c r="I1473" s="11">
        <v>4.46</v>
      </c>
      <c r="J1473" s="9">
        <v>314</v>
      </c>
      <c r="K1473" s="2">
        <v>35.589497264659997</v>
      </c>
      <c r="L1473" s="11">
        <v>5.12255859375</v>
      </c>
      <c r="M1473" s="9">
        <v>1</v>
      </c>
      <c r="N1473" s="9">
        <v>1</v>
      </c>
      <c r="O1473" s="9">
        <v>1</v>
      </c>
      <c r="P1473" s="34"/>
      <c r="Q1473" s="12"/>
      <c r="R1473" s="12"/>
      <c r="S1473" s="12"/>
      <c r="T1473" s="35"/>
      <c r="U1473" s="34"/>
      <c r="V1473" s="12"/>
      <c r="W1473" s="12"/>
      <c r="X1473" s="12"/>
      <c r="Y1473" s="35"/>
      <c r="Z1473" s="2"/>
      <c r="AA1473" s="13"/>
      <c r="AB1473" s="13"/>
      <c r="AC1473" s="13"/>
      <c r="AD1473" s="13"/>
      <c r="AE1473" s="14"/>
      <c r="AF1473" s="15"/>
      <c r="AG1473" s="15"/>
      <c r="AH1473" s="15"/>
      <c r="AI1473" s="15"/>
      <c r="AJ1473" s="2"/>
      <c r="AK1473" s="1">
        <f t="shared" si="478"/>
        <v>0</v>
      </c>
      <c r="AL1473" s="1">
        <f t="shared" si="479"/>
        <v>0</v>
      </c>
      <c r="AM1473" s="1">
        <f t="shared" si="480"/>
        <v>0</v>
      </c>
      <c r="AN1473" s="1">
        <f t="shared" si="481"/>
        <v>0</v>
      </c>
      <c r="AO1473" s="1">
        <f t="shared" si="482"/>
        <v>0</v>
      </c>
      <c r="AP1473" s="1">
        <f t="shared" si="483"/>
        <v>0</v>
      </c>
      <c r="AQ1473" s="1">
        <f t="shared" si="484"/>
        <v>0</v>
      </c>
      <c r="AR1473" s="1">
        <f t="shared" si="485"/>
        <v>0</v>
      </c>
      <c r="AS1473" s="1">
        <f t="shared" si="486"/>
        <v>0</v>
      </c>
      <c r="AT1473" s="1">
        <f t="shared" si="487"/>
        <v>0</v>
      </c>
      <c r="AU1473" s="1">
        <f t="shared" si="488"/>
        <v>0</v>
      </c>
      <c r="AV1473" s="1">
        <f t="shared" si="489"/>
        <v>0</v>
      </c>
      <c r="AW1473" s="1">
        <f t="shared" si="490"/>
        <v>0</v>
      </c>
      <c r="AX1473" s="1">
        <f t="shared" si="491"/>
        <v>0</v>
      </c>
      <c r="AY1473" s="1">
        <v>0</v>
      </c>
      <c r="AZ1473" s="1">
        <f t="shared" si="492"/>
        <v>0</v>
      </c>
      <c r="BA1473" s="1">
        <f t="shared" si="493"/>
        <v>0</v>
      </c>
      <c r="BB1473" s="16"/>
      <c r="BC1473" s="16"/>
      <c r="BD1473" s="16"/>
      <c r="BE1473" s="16"/>
      <c r="BF1473" s="17"/>
      <c r="BG1473" s="16"/>
      <c r="BH1473" s="16"/>
      <c r="BI1473" s="16"/>
      <c r="BJ1473" s="16"/>
      <c r="BK1473" s="16"/>
      <c r="BL1473" s="16"/>
      <c r="BM1473" s="16"/>
      <c r="BN1473" s="16"/>
    </row>
    <row r="1474" spans="1:66" ht="21" x14ac:dyDescent="0.2">
      <c r="A1474" s="9" t="s">
        <v>398</v>
      </c>
      <c r="B1474" s="43" t="s">
        <v>3004</v>
      </c>
      <c r="C1474" s="9">
        <v>0</v>
      </c>
      <c r="D1474" s="9"/>
      <c r="E1474" s="9"/>
      <c r="F1474" s="9"/>
      <c r="G1474" s="9">
        <v>1</v>
      </c>
      <c r="H1474" s="10">
        <v>25.4</v>
      </c>
      <c r="I1474" s="11">
        <v>2.3199999999999998</v>
      </c>
      <c r="J1474" s="9">
        <v>647</v>
      </c>
      <c r="K1474" s="2">
        <v>68.953082104660197</v>
      </c>
      <c r="L1474" s="11">
        <v>7.84033203125</v>
      </c>
      <c r="M1474" s="9">
        <v>1</v>
      </c>
      <c r="N1474" s="9">
        <v>1</v>
      </c>
      <c r="O1474" s="9">
        <v>1</v>
      </c>
      <c r="P1474" s="34"/>
      <c r="Q1474" s="12"/>
      <c r="R1474" s="12"/>
      <c r="S1474" s="12"/>
      <c r="T1474" s="35"/>
      <c r="U1474" s="34"/>
      <c r="V1474" s="12"/>
      <c r="W1474" s="12"/>
      <c r="X1474" s="12"/>
      <c r="Y1474" s="35"/>
      <c r="Z1474" s="2"/>
      <c r="AA1474" s="13"/>
      <c r="AB1474" s="13"/>
      <c r="AC1474" s="13"/>
      <c r="AD1474" s="13"/>
      <c r="AE1474" s="14"/>
      <c r="AF1474" s="15"/>
      <c r="AG1474" s="15"/>
      <c r="AH1474" s="15"/>
      <c r="AI1474" s="15"/>
      <c r="AJ1474" s="2"/>
      <c r="AK1474" s="1">
        <f t="shared" ref="AK1474:AK1537" si="499">IF(P1474&gt;2.999,5,IF(P1474&gt;2.499,4,IF(P1474&gt;1.999,3,IF(P1474&gt;1.499,2,IF(P1474&gt;1.299,1,IF(P1474="",0,IF(P1474&lt;0.334,4,IF(P1474&lt;0.401,3,IF(P1474&lt;0.501,2,IF(P1474&lt;0.668,1,0))))))))))</f>
        <v>0</v>
      </c>
      <c r="AL1474" s="1">
        <f t="shared" ref="AL1474:AL1537" si="500">IF(Q1474&gt;2.999,5,IF(Q1474&gt;2.499,4,IF(Q1474&gt;1.999,3,IF(Q1474&gt;1.499,2,IF(Q1474&gt;1.299,1,IF(Q1474="",0,IF(Q1474&lt;0.334,4,IF(Q1474&lt;0.401,3,IF(Q1474&lt;0.501,2,IF(Q1474&lt;0.668,1,0))))))))))</f>
        <v>0</v>
      </c>
      <c r="AM1474" s="1">
        <f t="shared" ref="AM1474:AM1537" si="501">IF(R1474&gt;2.999,5,IF(R1474&gt;2.499,4,IF(R1474&gt;1.999,3,IF(R1474&gt;1.499,2,IF(R1474&gt;1.299,1,IF(R1474="",0,IF(R1474&lt;0.334,4,IF(R1474&lt;0.401,3,IF(R1474&lt;0.501,2,IF(R1474&lt;0.668,1,0))))))))))</f>
        <v>0</v>
      </c>
      <c r="AN1474" s="1">
        <f t="shared" ref="AN1474:AN1537" si="502">IF(S1474&gt;2.999,5,IF(S1474&gt;2.499,4,IF(S1474&gt;1.999,3,IF(S1474&gt;1.499,2,IF(S1474&gt;1.299,1,IF(S1474="",0,IF(S1474&lt;0.334,4,IF(S1474&lt;0.401,3,IF(S1474&lt;0.501,2,IF(S1474&lt;0.668,1,0))))))))))</f>
        <v>0</v>
      </c>
      <c r="AO1474" s="1">
        <f t="shared" ref="AO1474:AO1537" si="503">IF(T1474&gt;2.999,-5,IF(T1474&gt;2.499,-4,IF(T1474&gt;1.999,-3,IF(T1474&gt;1.499,-2,IF(T1474&gt;1.299,-1,IF(T1474="",0,IF(T1474&lt;0.334,-4,IF(T1474&lt;0.401,-3,IF(T1474&lt;0.501,-2,IF(T1474&lt;0.668,-1,0))))))))))</f>
        <v>0</v>
      </c>
      <c r="AP1474" s="1">
        <f t="shared" ref="AP1474:AP1537" si="504">AK1474+AL1474+AM1474+AN1474+AO1474</f>
        <v>0</v>
      </c>
      <c r="AQ1474" s="1">
        <f t="shared" ref="AQ1474:AQ1537" si="505">IF(AA1474&gt;11.999,3,IF(AA1474&gt;5.999,2,IF(AA1474&gt;2.999,1,0)))</f>
        <v>0</v>
      </c>
      <c r="AR1474" s="1">
        <f t="shared" ref="AR1474:AR1537" si="506">IF(AF1474="",0,IF(AF1474&lt;10.001,3,IF(AF1474&lt;25.001,2,IF(AF1474&lt;50.001,1,0))))</f>
        <v>0</v>
      </c>
      <c r="AS1474" s="1">
        <f t="shared" ref="AS1474:AS1537" si="507">IF(AG1474="",0,IF(AG1474&lt;10.001,3,IF(AG1474&lt;25.001,2,IF(AG1474&lt;50.001,1,0))))</f>
        <v>0</v>
      </c>
      <c r="AT1474" s="1">
        <f t="shared" ref="AT1474:AT1537" si="508">IF(AH1474="",0,IF(AH1474&lt;10.001,3,IF(AH1474&lt;25.001,2,IF(AH1474&lt;50.001,1,0))))</f>
        <v>0</v>
      </c>
      <c r="AU1474" s="1">
        <f t="shared" ref="AU1474:AU1537" si="509">IF(AI1474="",0,IF(AI1474&lt;10.001,3,IF(AI1474&lt;25.001,2,IF(AI1474&lt;50.001,1,0))))</f>
        <v>0</v>
      </c>
      <c r="AV1474" s="1">
        <f t="shared" ref="AV1474:AV1537" si="510">IF(AJ1474="",0,IF(AJ1474&lt;10.001,3,IF(AJ1474&lt;25.001,2,IF(AJ1474&lt;50.001,1,0))))</f>
        <v>0</v>
      </c>
      <c r="AW1474" s="1">
        <f t="shared" ref="AW1474:AW1537" si="511">AVERAGE(AR1474:AV1474)</f>
        <v>0</v>
      </c>
      <c r="AX1474" s="1">
        <f t="shared" ref="AX1474:AX1537" si="512">IF(M1474&gt;5.999,4,IF(M1474&gt;2.999,2,IF(M1474&gt;1.999,1,0)))</f>
        <v>0</v>
      </c>
      <c r="AY1474" s="1">
        <v>0</v>
      </c>
      <c r="AZ1474" s="1">
        <f t="shared" ref="AZ1474:AZ1537" si="513">IF(AY1474=1,8,IF(AY1474=2,1,IF(AY1474=3,6,IF(AY1474=4,4,IF(AY1474=5,2,0)))))</f>
        <v>0</v>
      </c>
      <c r="BA1474" s="1">
        <f t="shared" ref="BA1474:BA1537" si="514">SUM(AP1474,AQ1474,AW1474,AX1474,AZ1474)</f>
        <v>0</v>
      </c>
      <c r="BB1474" s="16"/>
      <c r="BC1474" s="16"/>
      <c r="BD1474" s="16"/>
      <c r="BE1474" s="16"/>
      <c r="BF1474" s="17"/>
      <c r="BG1474" s="16"/>
      <c r="BH1474" s="16"/>
      <c r="BI1474" s="16"/>
      <c r="BJ1474" s="16"/>
      <c r="BK1474" s="16"/>
      <c r="BL1474" s="16"/>
      <c r="BM1474" s="16"/>
      <c r="BN1474" s="16"/>
    </row>
    <row r="1475" spans="1:66" x14ac:dyDescent="0.2">
      <c r="A1475" s="9" t="s">
        <v>373</v>
      </c>
      <c r="B1475" s="43" t="s">
        <v>2668</v>
      </c>
      <c r="C1475" s="9">
        <v>0</v>
      </c>
      <c r="D1475" s="9"/>
      <c r="E1475" s="9"/>
      <c r="F1475" s="9"/>
      <c r="G1475" s="9">
        <v>1</v>
      </c>
      <c r="H1475" s="10">
        <v>440.70883104940401</v>
      </c>
      <c r="I1475" s="11">
        <v>4.0999999999999996</v>
      </c>
      <c r="J1475" s="9">
        <v>244</v>
      </c>
      <c r="K1475" s="2">
        <v>25.773029714660002</v>
      </c>
      <c r="L1475" s="11">
        <v>7.37158203125</v>
      </c>
      <c r="M1475" s="9">
        <v>1</v>
      </c>
      <c r="N1475" s="9">
        <v>1</v>
      </c>
      <c r="O1475" s="9">
        <v>13</v>
      </c>
      <c r="P1475" s="34"/>
      <c r="Q1475" s="12"/>
      <c r="R1475" s="12"/>
      <c r="S1475" s="12"/>
      <c r="T1475" s="35"/>
      <c r="U1475" s="34"/>
      <c r="V1475" s="12"/>
      <c r="W1475" s="12"/>
      <c r="X1475" s="12"/>
      <c r="Y1475" s="35"/>
      <c r="Z1475" s="2"/>
      <c r="AA1475" s="13"/>
      <c r="AB1475" s="13"/>
      <c r="AC1475" s="13"/>
      <c r="AD1475" s="13"/>
      <c r="AE1475" s="14"/>
      <c r="AF1475" s="15"/>
      <c r="AG1475" s="15"/>
      <c r="AH1475" s="15"/>
      <c r="AI1475" s="15"/>
      <c r="AJ1475" s="2"/>
      <c r="AK1475" s="1">
        <f t="shared" si="499"/>
        <v>0</v>
      </c>
      <c r="AL1475" s="1">
        <f t="shared" si="500"/>
        <v>0</v>
      </c>
      <c r="AM1475" s="1">
        <f t="shared" si="501"/>
        <v>0</v>
      </c>
      <c r="AN1475" s="1">
        <f t="shared" si="502"/>
        <v>0</v>
      </c>
      <c r="AO1475" s="1">
        <f t="shared" si="503"/>
        <v>0</v>
      </c>
      <c r="AP1475" s="1">
        <f t="shared" si="504"/>
        <v>0</v>
      </c>
      <c r="AQ1475" s="1">
        <f t="shared" si="505"/>
        <v>0</v>
      </c>
      <c r="AR1475" s="1">
        <f t="shared" si="506"/>
        <v>0</v>
      </c>
      <c r="AS1475" s="1">
        <f t="shared" si="507"/>
        <v>0</v>
      </c>
      <c r="AT1475" s="1">
        <f t="shared" si="508"/>
        <v>0</v>
      </c>
      <c r="AU1475" s="1">
        <f t="shared" si="509"/>
        <v>0</v>
      </c>
      <c r="AV1475" s="1">
        <f t="shared" si="510"/>
        <v>0</v>
      </c>
      <c r="AW1475" s="1">
        <f t="shared" si="511"/>
        <v>0</v>
      </c>
      <c r="AX1475" s="1">
        <f t="shared" si="512"/>
        <v>0</v>
      </c>
      <c r="AY1475" s="1">
        <v>0</v>
      </c>
      <c r="AZ1475" s="1">
        <f t="shared" si="513"/>
        <v>0</v>
      </c>
      <c r="BA1475" s="1">
        <f t="shared" si="514"/>
        <v>0</v>
      </c>
      <c r="BB1475" s="16"/>
      <c r="BC1475" s="16"/>
      <c r="BD1475" s="16"/>
      <c r="BE1475" s="16"/>
      <c r="BF1475" s="17"/>
      <c r="BG1475" s="16"/>
      <c r="BH1475" s="16"/>
      <c r="BI1475" s="16"/>
      <c r="BJ1475" s="16"/>
      <c r="BK1475" s="16"/>
      <c r="BL1475" s="16"/>
      <c r="BM1475" s="16"/>
      <c r="BN1475" s="16"/>
    </row>
    <row r="1476" spans="1:66" x14ac:dyDescent="0.2">
      <c r="A1476" s="9" t="s">
        <v>562</v>
      </c>
      <c r="B1476" s="43" t="s">
        <v>3005</v>
      </c>
      <c r="C1476" s="9">
        <v>0</v>
      </c>
      <c r="D1476" s="9"/>
      <c r="E1476" s="9"/>
      <c r="F1476" s="9"/>
      <c r="G1476" s="9">
        <v>1</v>
      </c>
      <c r="H1476" s="10">
        <v>61.446203318310403</v>
      </c>
      <c r="I1476" s="11">
        <v>2.35</v>
      </c>
      <c r="J1476" s="9">
        <v>808</v>
      </c>
      <c r="K1476" s="2">
        <v>90.92403090466</v>
      </c>
      <c r="L1476" s="11">
        <v>5.77001953125</v>
      </c>
      <c r="M1476" s="9">
        <v>1</v>
      </c>
      <c r="N1476" s="9">
        <v>2</v>
      </c>
      <c r="O1476" s="9">
        <v>4</v>
      </c>
      <c r="P1476" s="34"/>
      <c r="Q1476" s="12"/>
      <c r="R1476" s="12"/>
      <c r="S1476" s="12"/>
      <c r="T1476" s="35"/>
      <c r="U1476" s="34"/>
      <c r="V1476" s="12"/>
      <c r="W1476" s="12"/>
      <c r="X1476" s="12"/>
      <c r="Y1476" s="35"/>
      <c r="Z1476" s="2"/>
      <c r="AA1476" s="13"/>
      <c r="AB1476" s="13"/>
      <c r="AC1476" s="13"/>
      <c r="AD1476" s="13"/>
      <c r="AE1476" s="14"/>
      <c r="AF1476" s="15"/>
      <c r="AG1476" s="15"/>
      <c r="AH1476" s="15"/>
      <c r="AI1476" s="15"/>
      <c r="AJ1476" s="2"/>
      <c r="AK1476" s="1">
        <f t="shared" si="499"/>
        <v>0</v>
      </c>
      <c r="AL1476" s="1">
        <f t="shared" si="500"/>
        <v>0</v>
      </c>
      <c r="AM1476" s="1">
        <f t="shared" si="501"/>
        <v>0</v>
      </c>
      <c r="AN1476" s="1">
        <f t="shared" si="502"/>
        <v>0</v>
      </c>
      <c r="AO1476" s="1">
        <f t="shared" si="503"/>
        <v>0</v>
      </c>
      <c r="AP1476" s="1">
        <f t="shared" si="504"/>
        <v>0</v>
      </c>
      <c r="AQ1476" s="1">
        <f t="shared" si="505"/>
        <v>0</v>
      </c>
      <c r="AR1476" s="1">
        <f t="shared" si="506"/>
        <v>0</v>
      </c>
      <c r="AS1476" s="1">
        <f t="shared" si="507"/>
        <v>0</v>
      </c>
      <c r="AT1476" s="1">
        <f t="shared" si="508"/>
        <v>0</v>
      </c>
      <c r="AU1476" s="1">
        <f t="shared" si="509"/>
        <v>0</v>
      </c>
      <c r="AV1476" s="1">
        <f t="shared" si="510"/>
        <v>0</v>
      </c>
      <c r="AW1476" s="1">
        <f t="shared" si="511"/>
        <v>0</v>
      </c>
      <c r="AX1476" s="1">
        <f t="shared" si="512"/>
        <v>0</v>
      </c>
      <c r="AY1476" s="1">
        <v>0</v>
      </c>
      <c r="AZ1476" s="1">
        <f t="shared" si="513"/>
        <v>0</v>
      </c>
      <c r="BA1476" s="1">
        <f t="shared" si="514"/>
        <v>0</v>
      </c>
      <c r="BB1476" s="16"/>
      <c r="BC1476" s="16"/>
      <c r="BD1476" s="16"/>
      <c r="BE1476" s="16"/>
      <c r="BF1476" s="17"/>
      <c r="BG1476" s="16"/>
      <c r="BH1476" s="16"/>
      <c r="BI1476" s="16"/>
      <c r="BJ1476" s="16"/>
      <c r="BK1476" s="16"/>
      <c r="BL1476" s="16"/>
      <c r="BM1476" s="16"/>
      <c r="BN1476" s="16"/>
    </row>
    <row r="1477" spans="1:66" ht="21" x14ac:dyDescent="0.2">
      <c r="A1477" s="9" t="s">
        <v>60</v>
      </c>
      <c r="B1477" s="43" t="s">
        <v>2161</v>
      </c>
      <c r="C1477" s="9">
        <v>0</v>
      </c>
      <c r="D1477" s="9"/>
      <c r="E1477" s="9"/>
      <c r="F1477" s="9"/>
      <c r="G1477" s="9">
        <v>1</v>
      </c>
      <c r="H1477" s="10">
        <v>77.44</v>
      </c>
      <c r="I1477" s="11">
        <v>2.89</v>
      </c>
      <c r="J1477" s="9">
        <v>346</v>
      </c>
      <c r="K1477" s="2">
        <v>39.225030424659998</v>
      </c>
      <c r="L1477" s="11">
        <v>5.50341796875</v>
      </c>
      <c r="M1477" s="9">
        <v>1</v>
      </c>
      <c r="N1477" s="9">
        <v>1</v>
      </c>
      <c r="O1477" s="9">
        <v>3</v>
      </c>
      <c r="P1477" s="34"/>
      <c r="Q1477" s="12"/>
      <c r="R1477" s="12"/>
      <c r="S1477" s="12"/>
      <c r="T1477" s="35"/>
      <c r="U1477" s="34"/>
      <c r="V1477" s="12"/>
      <c r="W1477" s="12"/>
      <c r="X1477" s="12"/>
      <c r="Y1477" s="35"/>
      <c r="Z1477" s="2"/>
      <c r="AA1477" s="13"/>
      <c r="AB1477" s="13"/>
      <c r="AC1477" s="13"/>
      <c r="AD1477" s="13"/>
      <c r="AE1477" s="14"/>
      <c r="AF1477" s="15"/>
      <c r="AG1477" s="15"/>
      <c r="AH1477" s="15"/>
      <c r="AI1477" s="15"/>
      <c r="AJ1477" s="2"/>
      <c r="AK1477" s="1">
        <f t="shared" si="499"/>
        <v>0</v>
      </c>
      <c r="AL1477" s="1">
        <f t="shared" si="500"/>
        <v>0</v>
      </c>
      <c r="AM1477" s="1">
        <f t="shared" si="501"/>
        <v>0</v>
      </c>
      <c r="AN1477" s="1">
        <f t="shared" si="502"/>
        <v>0</v>
      </c>
      <c r="AO1477" s="1">
        <f t="shared" si="503"/>
        <v>0</v>
      </c>
      <c r="AP1477" s="1">
        <f t="shared" si="504"/>
        <v>0</v>
      </c>
      <c r="AQ1477" s="1">
        <f t="shared" si="505"/>
        <v>0</v>
      </c>
      <c r="AR1477" s="1">
        <f t="shared" si="506"/>
        <v>0</v>
      </c>
      <c r="AS1477" s="1">
        <f t="shared" si="507"/>
        <v>0</v>
      </c>
      <c r="AT1477" s="1">
        <f t="shared" si="508"/>
        <v>0</v>
      </c>
      <c r="AU1477" s="1">
        <f t="shared" si="509"/>
        <v>0</v>
      </c>
      <c r="AV1477" s="1">
        <f t="shared" si="510"/>
        <v>0</v>
      </c>
      <c r="AW1477" s="1">
        <f t="shared" si="511"/>
        <v>0</v>
      </c>
      <c r="AX1477" s="1">
        <f t="shared" si="512"/>
        <v>0</v>
      </c>
      <c r="AY1477" s="1">
        <v>0</v>
      </c>
      <c r="AZ1477" s="1">
        <f t="shared" si="513"/>
        <v>0</v>
      </c>
      <c r="BA1477" s="1">
        <f t="shared" si="514"/>
        <v>0</v>
      </c>
      <c r="BB1477" s="16"/>
      <c r="BC1477" s="16"/>
      <c r="BD1477" s="16"/>
      <c r="BE1477" s="16"/>
      <c r="BF1477" s="17"/>
      <c r="BG1477" s="16"/>
      <c r="BH1477" s="16"/>
      <c r="BI1477" s="16"/>
      <c r="BJ1477" s="16"/>
      <c r="BK1477" s="16"/>
      <c r="BL1477" s="16"/>
      <c r="BM1477" s="16"/>
      <c r="BN1477" s="16"/>
    </row>
    <row r="1478" spans="1:66" x14ac:dyDescent="0.2">
      <c r="A1478" s="9" t="s">
        <v>1248</v>
      </c>
      <c r="B1478" s="43" t="s">
        <v>2162</v>
      </c>
      <c r="C1478" s="9">
        <v>0</v>
      </c>
      <c r="D1478" s="9"/>
      <c r="E1478" s="9"/>
      <c r="F1478" s="9"/>
      <c r="G1478" s="9">
        <v>1</v>
      </c>
      <c r="H1478" s="10">
        <v>42.67</v>
      </c>
      <c r="I1478" s="11">
        <v>0.74</v>
      </c>
      <c r="J1478" s="9">
        <v>1755</v>
      </c>
      <c r="K1478" s="2">
        <v>200.40776956466101</v>
      </c>
      <c r="L1478" s="11">
        <v>6.23974609375</v>
      </c>
      <c r="M1478" s="9">
        <v>1</v>
      </c>
      <c r="N1478" s="9">
        <v>1</v>
      </c>
      <c r="O1478" s="9">
        <v>1</v>
      </c>
      <c r="P1478" s="34"/>
      <c r="Q1478" s="12"/>
      <c r="R1478" s="12"/>
      <c r="S1478" s="12"/>
      <c r="T1478" s="35"/>
      <c r="U1478" s="34"/>
      <c r="V1478" s="12"/>
      <c r="W1478" s="12"/>
      <c r="X1478" s="12"/>
      <c r="Y1478" s="35"/>
      <c r="Z1478" s="2"/>
      <c r="AA1478" s="13"/>
      <c r="AB1478" s="13"/>
      <c r="AC1478" s="13"/>
      <c r="AD1478" s="13"/>
      <c r="AE1478" s="14"/>
      <c r="AF1478" s="15"/>
      <c r="AG1478" s="15"/>
      <c r="AH1478" s="15"/>
      <c r="AI1478" s="15"/>
      <c r="AJ1478" s="2"/>
      <c r="AK1478" s="1">
        <f t="shared" si="499"/>
        <v>0</v>
      </c>
      <c r="AL1478" s="1">
        <f t="shared" si="500"/>
        <v>0</v>
      </c>
      <c r="AM1478" s="1">
        <f t="shared" si="501"/>
        <v>0</v>
      </c>
      <c r="AN1478" s="1">
        <f t="shared" si="502"/>
        <v>0</v>
      </c>
      <c r="AO1478" s="1">
        <f t="shared" si="503"/>
        <v>0</v>
      </c>
      <c r="AP1478" s="1">
        <f t="shared" si="504"/>
        <v>0</v>
      </c>
      <c r="AQ1478" s="1">
        <f t="shared" si="505"/>
        <v>0</v>
      </c>
      <c r="AR1478" s="1">
        <f t="shared" si="506"/>
        <v>0</v>
      </c>
      <c r="AS1478" s="1">
        <f t="shared" si="507"/>
        <v>0</v>
      </c>
      <c r="AT1478" s="1">
        <f t="shared" si="508"/>
        <v>0</v>
      </c>
      <c r="AU1478" s="1">
        <f t="shared" si="509"/>
        <v>0</v>
      </c>
      <c r="AV1478" s="1">
        <f t="shared" si="510"/>
        <v>0</v>
      </c>
      <c r="AW1478" s="1">
        <f t="shared" si="511"/>
        <v>0</v>
      </c>
      <c r="AX1478" s="1">
        <f t="shared" si="512"/>
        <v>0</v>
      </c>
      <c r="AY1478" s="1">
        <v>0</v>
      </c>
      <c r="AZ1478" s="1">
        <f t="shared" si="513"/>
        <v>0</v>
      </c>
      <c r="BA1478" s="1">
        <f t="shared" si="514"/>
        <v>0</v>
      </c>
      <c r="BB1478" s="16"/>
      <c r="BC1478" s="16"/>
      <c r="BD1478" s="16"/>
      <c r="BE1478" s="16"/>
      <c r="BF1478" s="17"/>
      <c r="BG1478" s="16"/>
      <c r="BH1478" s="16"/>
      <c r="BI1478" s="16"/>
      <c r="BJ1478" s="16"/>
      <c r="BK1478" s="16"/>
      <c r="BL1478" s="16"/>
      <c r="BM1478" s="16"/>
      <c r="BN1478" s="16"/>
    </row>
    <row r="1479" spans="1:66" x14ac:dyDescent="0.2">
      <c r="A1479" s="9" t="s">
        <v>171</v>
      </c>
      <c r="B1479" s="43" t="s">
        <v>2669</v>
      </c>
      <c r="C1479" s="9">
        <v>0</v>
      </c>
      <c r="D1479" s="9"/>
      <c r="E1479" s="9"/>
      <c r="F1479" s="9"/>
      <c r="G1479" s="9">
        <v>1</v>
      </c>
      <c r="H1479" s="10">
        <v>27.81</v>
      </c>
      <c r="I1479" s="11">
        <v>1.01</v>
      </c>
      <c r="J1479" s="9">
        <v>794</v>
      </c>
      <c r="K1479" s="2">
        <v>89.539755114659997</v>
      </c>
      <c r="L1479" s="11">
        <v>6.78564453125</v>
      </c>
      <c r="M1479" s="9">
        <v>1</v>
      </c>
      <c r="N1479" s="9">
        <v>1</v>
      </c>
      <c r="O1479" s="9">
        <v>1</v>
      </c>
      <c r="P1479" s="34"/>
      <c r="Q1479" s="12"/>
      <c r="R1479" s="12"/>
      <c r="S1479" s="12"/>
      <c r="T1479" s="35"/>
      <c r="U1479" s="34"/>
      <c r="V1479" s="12"/>
      <c r="W1479" s="12"/>
      <c r="X1479" s="12"/>
      <c r="Y1479" s="35"/>
      <c r="Z1479" s="2"/>
      <c r="AA1479" s="13"/>
      <c r="AB1479" s="13"/>
      <c r="AC1479" s="13"/>
      <c r="AD1479" s="13"/>
      <c r="AE1479" s="14"/>
      <c r="AF1479" s="15"/>
      <c r="AG1479" s="15"/>
      <c r="AH1479" s="15"/>
      <c r="AI1479" s="15"/>
      <c r="AJ1479" s="2"/>
      <c r="AK1479" s="1">
        <f t="shared" si="499"/>
        <v>0</v>
      </c>
      <c r="AL1479" s="1">
        <f t="shared" si="500"/>
        <v>0</v>
      </c>
      <c r="AM1479" s="1">
        <f t="shared" si="501"/>
        <v>0</v>
      </c>
      <c r="AN1479" s="1">
        <f t="shared" si="502"/>
        <v>0</v>
      </c>
      <c r="AO1479" s="1">
        <f t="shared" si="503"/>
        <v>0</v>
      </c>
      <c r="AP1479" s="1">
        <f t="shared" si="504"/>
        <v>0</v>
      </c>
      <c r="AQ1479" s="1">
        <f t="shared" si="505"/>
        <v>0</v>
      </c>
      <c r="AR1479" s="1">
        <f t="shared" si="506"/>
        <v>0</v>
      </c>
      <c r="AS1479" s="1">
        <f t="shared" si="507"/>
        <v>0</v>
      </c>
      <c r="AT1479" s="1">
        <f t="shared" si="508"/>
        <v>0</v>
      </c>
      <c r="AU1479" s="1">
        <f t="shared" si="509"/>
        <v>0</v>
      </c>
      <c r="AV1479" s="1">
        <f t="shared" si="510"/>
        <v>0</v>
      </c>
      <c r="AW1479" s="1">
        <f t="shared" si="511"/>
        <v>0</v>
      </c>
      <c r="AX1479" s="1">
        <f t="shared" si="512"/>
        <v>0</v>
      </c>
      <c r="AY1479" s="1">
        <v>0</v>
      </c>
      <c r="AZ1479" s="1">
        <f t="shared" si="513"/>
        <v>0</v>
      </c>
      <c r="BA1479" s="1">
        <f t="shared" si="514"/>
        <v>0</v>
      </c>
      <c r="BB1479" s="16"/>
      <c r="BC1479" s="16"/>
      <c r="BD1479" s="16"/>
      <c r="BE1479" s="16"/>
      <c r="BF1479" s="17"/>
      <c r="BG1479" s="16"/>
      <c r="BH1479" s="16"/>
      <c r="BI1479" s="16"/>
      <c r="BJ1479" s="16"/>
      <c r="BK1479" s="16"/>
      <c r="BL1479" s="16"/>
      <c r="BM1479" s="16"/>
      <c r="BN1479" s="16"/>
    </row>
    <row r="1480" spans="1:66" ht="21" x14ac:dyDescent="0.2">
      <c r="A1480" s="9" t="s">
        <v>1312</v>
      </c>
      <c r="B1480" s="43" t="s">
        <v>2163</v>
      </c>
      <c r="C1480" s="9">
        <v>0</v>
      </c>
      <c r="D1480" s="9"/>
      <c r="E1480" s="9"/>
      <c r="F1480" s="9"/>
      <c r="G1480" s="9">
        <v>1</v>
      </c>
      <c r="H1480" s="10">
        <v>52.26</v>
      </c>
      <c r="I1480" s="11">
        <v>8.2799999999999994</v>
      </c>
      <c r="J1480" s="9">
        <v>290</v>
      </c>
      <c r="K1480" s="2">
        <v>32.571486994659999</v>
      </c>
      <c r="L1480" s="11">
        <v>7.06396484375</v>
      </c>
      <c r="M1480" s="9">
        <v>1</v>
      </c>
      <c r="N1480" s="9">
        <v>1</v>
      </c>
      <c r="O1480" s="9">
        <v>1</v>
      </c>
      <c r="P1480" s="34"/>
      <c r="Q1480" s="12"/>
      <c r="R1480" s="12"/>
      <c r="S1480" s="12"/>
      <c r="T1480" s="35"/>
      <c r="U1480" s="34"/>
      <c r="V1480" s="12"/>
      <c r="W1480" s="12"/>
      <c r="X1480" s="12"/>
      <c r="Y1480" s="35"/>
      <c r="Z1480" s="2"/>
      <c r="AA1480" s="13"/>
      <c r="AB1480" s="13"/>
      <c r="AC1480" s="13"/>
      <c r="AD1480" s="13"/>
      <c r="AE1480" s="14"/>
      <c r="AF1480" s="15"/>
      <c r="AG1480" s="15"/>
      <c r="AH1480" s="15"/>
      <c r="AI1480" s="15"/>
      <c r="AJ1480" s="2"/>
      <c r="AK1480" s="1">
        <f t="shared" si="499"/>
        <v>0</v>
      </c>
      <c r="AL1480" s="1">
        <f t="shared" si="500"/>
        <v>0</v>
      </c>
      <c r="AM1480" s="1">
        <f t="shared" si="501"/>
        <v>0</v>
      </c>
      <c r="AN1480" s="1">
        <f t="shared" si="502"/>
        <v>0</v>
      </c>
      <c r="AO1480" s="1">
        <f t="shared" si="503"/>
        <v>0</v>
      </c>
      <c r="AP1480" s="1">
        <f t="shared" si="504"/>
        <v>0</v>
      </c>
      <c r="AQ1480" s="1">
        <f t="shared" si="505"/>
        <v>0</v>
      </c>
      <c r="AR1480" s="1">
        <f t="shared" si="506"/>
        <v>0</v>
      </c>
      <c r="AS1480" s="1">
        <f t="shared" si="507"/>
        <v>0</v>
      </c>
      <c r="AT1480" s="1">
        <f t="shared" si="508"/>
        <v>0</v>
      </c>
      <c r="AU1480" s="1">
        <f t="shared" si="509"/>
        <v>0</v>
      </c>
      <c r="AV1480" s="1">
        <f t="shared" si="510"/>
        <v>0</v>
      </c>
      <c r="AW1480" s="1">
        <f t="shared" si="511"/>
        <v>0</v>
      </c>
      <c r="AX1480" s="1">
        <f t="shared" si="512"/>
        <v>0</v>
      </c>
      <c r="AY1480" s="1">
        <v>0</v>
      </c>
      <c r="AZ1480" s="1">
        <f t="shared" si="513"/>
        <v>0</v>
      </c>
      <c r="BA1480" s="1">
        <f t="shared" si="514"/>
        <v>0</v>
      </c>
      <c r="BB1480" s="16"/>
      <c r="BC1480" s="16"/>
      <c r="BD1480" s="16"/>
      <c r="BE1480" s="16"/>
      <c r="BF1480" s="17"/>
      <c r="BG1480" s="16"/>
      <c r="BH1480" s="16"/>
      <c r="BI1480" s="16"/>
      <c r="BJ1480" s="16"/>
      <c r="BK1480" s="16"/>
      <c r="BL1480" s="16"/>
      <c r="BM1480" s="16"/>
      <c r="BN1480" s="16"/>
    </row>
    <row r="1481" spans="1:66" x14ac:dyDescent="0.2">
      <c r="A1481" s="9" t="s">
        <v>124</v>
      </c>
      <c r="B1481" s="43" t="s">
        <v>2164</v>
      </c>
      <c r="C1481" s="9">
        <v>0</v>
      </c>
      <c r="D1481" s="9"/>
      <c r="E1481" s="9"/>
      <c r="F1481" s="9"/>
      <c r="G1481" s="9">
        <v>1</v>
      </c>
      <c r="H1481" s="10">
        <v>75.892071964126899</v>
      </c>
      <c r="I1481" s="11">
        <v>8.11</v>
      </c>
      <c r="J1481" s="9">
        <v>148</v>
      </c>
      <c r="K1481" s="2">
        <v>16.358879614660001</v>
      </c>
      <c r="L1481" s="11">
        <v>9.94970703125</v>
      </c>
      <c r="M1481" s="9">
        <v>1</v>
      </c>
      <c r="N1481" s="9">
        <v>1</v>
      </c>
      <c r="O1481" s="9">
        <v>3</v>
      </c>
      <c r="P1481" s="34"/>
      <c r="Q1481" s="12"/>
      <c r="R1481" s="12"/>
      <c r="S1481" s="12"/>
      <c r="T1481" s="35"/>
      <c r="U1481" s="34"/>
      <c r="V1481" s="12"/>
      <c r="W1481" s="12"/>
      <c r="X1481" s="12"/>
      <c r="Y1481" s="35"/>
      <c r="Z1481" s="2"/>
      <c r="AA1481" s="13"/>
      <c r="AB1481" s="13"/>
      <c r="AC1481" s="13"/>
      <c r="AD1481" s="13"/>
      <c r="AE1481" s="14"/>
      <c r="AF1481" s="15"/>
      <c r="AG1481" s="15"/>
      <c r="AH1481" s="15"/>
      <c r="AI1481" s="15"/>
      <c r="AJ1481" s="2"/>
      <c r="AK1481" s="1">
        <f t="shared" si="499"/>
        <v>0</v>
      </c>
      <c r="AL1481" s="1">
        <f t="shared" si="500"/>
        <v>0</v>
      </c>
      <c r="AM1481" s="1">
        <f t="shared" si="501"/>
        <v>0</v>
      </c>
      <c r="AN1481" s="1">
        <f t="shared" si="502"/>
        <v>0</v>
      </c>
      <c r="AO1481" s="1">
        <f t="shared" si="503"/>
        <v>0</v>
      </c>
      <c r="AP1481" s="1">
        <f t="shared" si="504"/>
        <v>0</v>
      </c>
      <c r="AQ1481" s="1">
        <f t="shared" si="505"/>
        <v>0</v>
      </c>
      <c r="AR1481" s="1">
        <f t="shared" si="506"/>
        <v>0</v>
      </c>
      <c r="AS1481" s="1">
        <f t="shared" si="507"/>
        <v>0</v>
      </c>
      <c r="AT1481" s="1">
        <f t="shared" si="508"/>
        <v>0</v>
      </c>
      <c r="AU1481" s="1">
        <f t="shared" si="509"/>
        <v>0</v>
      </c>
      <c r="AV1481" s="1">
        <f t="shared" si="510"/>
        <v>0</v>
      </c>
      <c r="AW1481" s="1">
        <f t="shared" si="511"/>
        <v>0</v>
      </c>
      <c r="AX1481" s="1">
        <f t="shared" si="512"/>
        <v>0</v>
      </c>
      <c r="AY1481" s="1">
        <v>0</v>
      </c>
      <c r="AZ1481" s="1">
        <f t="shared" si="513"/>
        <v>0</v>
      </c>
      <c r="BA1481" s="1">
        <f t="shared" si="514"/>
        <v>0</v>
      </c>
      <c r="BB1481" s="16"/>
      <c r="BC1481" s="16"/>
      <c r="BD1481" s="16"/>
      <c r="BE1481" s="16"/>
      <c r="BF1481" s="17"/>
      <c r="BG1481" s="16"/>
      <c r="BH1481" s="16"/>
      <c r="BI1481" s="16"/>
      <c r="BJ1481" s="16"/>
      <c r="BK1481" s="16"/>
      <c r="BL1481" s="16"/>
      <c r="BM1481" s="16"/>
      <c r="BN1481" s="16"/>
    </row>
    <row r="1482" spans="1:66" x14ac:dyDescent="0.2">
      <c r="A1482" s="9" t="s">
        <v>10</v>
      </c>
      <c r="B1482" s="43" t="s">
        <v>3199</v>
      </c>
      <c r="C1482" s="9">
        <v>0</v>
      </c>
      <c r="D1482" s="9"/>
      <c r="E1482" s="9"/>
      <c r="F1482" s="9"/>
      <c r="G1482" s="9">
        <v>1</v>
      </c>
      <c r="H1482" s="10">
        <v>28.79</v>
      </c>
      <c r="I1482" s="11">
        <v>3.32</v>
      </c>
      <c r="J1482" s="9">
        <v>301</v>
      </c>
      <c r="K1482" s="2">
        <v>33.931874894659998</v>
      </c>
      <c r="L1482" s="11">
        <v>6.20166015625</v>
      </c>
      <c r="M1482" s="9">
        <v>1</v>
      </c>
      <c r="N1482" s="9">
        <v>1</v>
      </c>
      <c r="O1482" s="9">
        <v>2</v>
      </c>
      <c r="P1482" s="34"/>
      <c r="Q1482" s="12"/>
      <c r="R1482" s="12"/>
      <c r="S1482" s="12"/>
      <c r="T1482" s="35"/>
      <c r="U1482" s="34"/>
      <c r="V1482" s="12"/>
      <c r="W1482" s="12"/>
      <c r="X1482" s="12"/>
      <c r="Y1482" s="35"/>
      <c r="Z1482" s="2"/>
      <c r="AA1482" s="13"/>
      <c r="AB1482" s="13"/>
      <c r="AC1482" s="13"/>
      <c r="AD1482" s="13"/>
      <c r="AE1482" s="14"/>
      <c r="AF1482" s="15"/>
      <c r="AG1482" s="15"/>
      <c r="AH1482" s="15"/>
      <c r="AI1482" s="15"/>
      <c r="AJ1482" s="2"/>
      <c r="AK1482" s="1">
        <f t="shared" si="499"/>
        <v>0</v>
      </c>
      <c r="AL1482" s="1">
        <f t="shared" si="500"/>
        <v>0</v>
      </c>
      <c r="AM1482" s="1">
        <f t="shared" si="501"/>
        <v>0</v>
      </c>
      <c r="AN1482" s="1">
        <f t="shared" si="502"/>
        <v>0</v>
      </c>
      <c r="AO1482" s="1">
        <f t="shared" si="503"/>
        <v>0</v>
      </c>
      <c r="AP1482" s="1">
        <f t="shared" si="504"/>
        <v>0</v>
      </c>
      <c r="AQ1482" s="1">
        <f t="shared" si="505"/>
        <v>0</v>
      </c>
      <c r="AR1482" s="1">
        <f t="shared" si="506"/>
        <v>0</v>
      </c>
      <c r="AS1482" s="1">
        <f t="shared" si="507"/>
        <v>0</v>
      </c>
      <c r="AT1482" s="1">
        <f t="shared" si="508"/>
        <v>0</v>
      </c>
      <c r="AU1482" s="1">
        <f t="shared" si="509"/>
        <v>0</v>
      </c>
      <c r="AV1482" s="1">
        <f t="shared" si="510"/>
        <v>0</v>
      </c>
      <c r="AW1482" s="1">
        <f t="shared" si="511"/>
        <v>0</v>
      </c>
      <c r="AX1482" s="1">
        <f t="shared" si="512"/>
        <v>0</v>
      </c>
      <c r="AY1482" s="1">
        <v>0</v>
      </c>
      <c r="AZ1482" s="1">
        <f t="shared" si="513"/>
        <v>0</v>
      </c>
      <c r="BA1482" s="1">
        <f t="shared" si="514"/>
        <v>0</v>
      </c>
      <c r="BB1482" s="16"/>
      <c r="BC1482" s="16"/>
      <c r="BD1482" s="16"/>
      <c r="BE1482" s="16"/>
      <c r="BF1482" s="17"/>
      <c r="BG1482" s="16"/>
      <c r="BH1482" s="16"/>
      <c r="BI1482" s="16"/>
      <c r="BJ1482" s="16"/>
      <c r="BK1482" s="16"/>
      <c r="BL1482" s="16"/>
      <c r="BM1482" s="16"/>
      <c r="BN1482" s="16"/>
    </row>
    <row r="1483" spans="1:66" x14ac:dyDescent="0.2">
      <c r="A1483" s="9" t="s">
        <v>1296</v>
      </c>
      <c r="B1483" s="43" t="s">
        <v>2670</v>
      </c>
      <c r="C1483" s="9">
        <v>0</v>
      </c>
      <c r="D1483" s="9"/>
      <c r="E1483" s="9"/>
      <c r="F1483" s="9"/>
      <c r="G1483" s="9">
        <v>1</v>
      </c>
      <c r="H1483" s="10">
        <v>27.87</v>
      </c>
      <c r="I1483" s="11">
        <v>2.68</v>
      </c>
      <c r="J1483" s="9">
        <v>261</v>
      </c>
      <c r="K1483" s="2">
        <v>26.956786164659999</v>
      </c>
      <c r="L1483" s="11">
        <v>6.53662109375</v>
      </c>
      <c r="M1483" s="9">
        <v>1</v>
      </c>
      <c r="N1483" s="9">
        <v>1</v>
      </c>
      <c r="O1483" s="9">
        <v>1</v>
      </c>
      <c r="P1483" s="34"/>
      <c r="Q1483" s="12"/>
      <c r="R1483" s="12"/>
      <c r="S1483" s="12"/>
      <c r="T1483" s="35"/>
      <c r="U1483" s="34"/>
      <c r="V1483" s="12"/>
      <c r="W1483" s="12"/>
      <c r="X1483" s="12"/>
      <c r="Y1483" s="35"/>
      <c r="Z1483" s="2"/>
      <c r="AA1483" s="13"/>
      <c r="AB1483" s="13"/>
      <c r="AC1483" s="13"/>
      <c r="AD1483" s="13"/>
      <c r="AE1483" s="14"/>
      <c r="AF1483" s="15"/>
      <c r="AG1483" s="15"/>
      <c r="AH1483" s="15"/>
      <c r="AI1483" s="15"/>
      <c r="AJ1483" s="2"/>
      <c r="AK1483" s="1">
        <f t="shared" si="499"/>
        <v>0</v>
      </c>
      <c r="AL1483" s="1">
        <f t="shared" si="500"/>
        <v>0</v>
      </c>
      <c r="AM1483" s="1">
        <f t="shared" si="501"/>
        <v>0</v>
      </c>
      <c r="AN1483" s="1">
        <f t="shared" si="502"/>
        <v>0</v>
      </c>
      <c r="AO1483" s="1">
        <f t="shared" si="503"/>
        <v>0</v>
      </c>
      <c r="AP1483" s="1">
        <f t="shared" si="504"/>
        <v>0</v>
      </c>
      <c r="AQ1483" s="1">
        <f t="shared" si="505"/>
        <v>0</v>
      </c>
      <c r="AR1483" s="1">
        <f t="shared" si="506"/>
        <v>0</v>
      </c>
      <c r="AS1483" s="1">
        <f t="shared" si="507"/>
        <v>0</v>
      </c>
      <c r="AT1483" s="1">
        <f t="shared" si="508"/>
        <v>0</v>
      </c>
      <c r="AU1483" s="1">
        <f t="shared" si="509"/>
        <v>0</v>
      </c>
      <c r="AV1483" s="1">
        <f t="shared" si="510"/>
        <v>0</v>
      </c>
      <c r="AW1483" s="1">
        <f t="shared" si="511"/>
        <v>0</v>
      </c>
      <c r="AX1483" s="1">
        <f t="shared" si="512"/>
        <v>0</v>
      </c>
      <c r="AY1483" s="1">
        <v>0</v>
      </c>
      <c r="AZ1483" s="1">
        <f t="shared" si="513"/>
        <v>0</v>
      </c>
      <c r="BA1483" s="1">
        <f t="shared" si="514"/>
        <v>0</v>
      </c>
      <c r="BB1483" s="16"/>
      <c r="BC1483" s="16"/>
      <c r="BD1483" s="16"/>
      <c r="BE1483" s="16"/>
      <c r="BF1483" s="17"/>
      <c r="BG1483" s="16"/>
      <c r="BH1483" s="16"/>
      <c r="BI1483" s="16"/>
      <c r="BJ1483" s="16"/>
      <c r="BK1483" s="16"/>
      <c r="BL1483" s="16"/>
      <c r="BM1483" s="16"/>
      <c r="BN1483" s="16"/>
    </row>
    <row r="1484" spans="1:66" ht="21" x14ac:dyDescent="0.2">
      <c r="A1484" s="9" t="s">
        <v>836</v>
      </c>
      <c r="B1484" s="43" t="s">
        <v>2165</v>
      </c>
      <c r="C1484" s="9">
        <v>0</v>
      </c>
      <c r="D1484" s="9"/>
      <c r="E1484" s="9"/>
      <c r="F1484" s="9"/>
      <c r="G1484" s="9">
        <v>1</v>
      </c>
      <c r="H1484" s="10">
        <v>38.736020021010397</v>
      </c>
      <c r="I1484" s="11">
        <v>1.8</v>
      </c>
      <c r="J1484" s="9">
        <v>445</v>
      </c>
      <c r="K1484" s="2">
        <v>52.187390314660099</v>
      </c>
      <c r="L1484" s="11">
        <v>6.03662109375</v>
      </c>
      <c r="M1484" s="9">
        <v>1</v>
      </c>
      <c r="N1484" s="9">
        <v>1</v>
      </c>
      <c r="O1484" s="9">
        <v>2</v>
      </c>
      <c r="P1484" s="34"/>
      <c r="Q1484" s="12"/>
      <c r="R1484" s="12"/>
      <c r="S1484" s="12"/>
      <c r="T1484" s="35"/>
      <c r="U1484" s="34"/>
      <c r="V1484" s="12"/>
      <c r="W1484" s="12"/>
      <c r="X1484" s="12"/>
      <c r="Y1484" s="35"/>
      <c r="Z1484" s="2"/>
      <c r="AA1484" s="13"/>
      <c r="AB1484" s="13"/>
      <c r="AC1484" s="13"/>
      <c r="AD1484" s="13"/>
      <c r="AE1484" s="14"/>
      <c r="AF1484" s="15"/>
      <c r="AG1484" s="15"/>
      <c r="AH1484" s="15"/>
      <c r="AI1484" s="15"/>
      <c r="AJ1484" s="2"/>
      <c r="AK1484" s="1">
        <f t="shared" si="499"/>
        <v>0</v>
      </c>
      <c r="AL1484" s="1">
        <f t="shared" si="500"/>
        <v>0</v>
      </c>
      <c r="AM1484" s="1">
        <f t="shared" si="501"/>
        <v>0</v>
      </c>
      <c r="AN1484" s="1">
        <f t="shared" si="502"/>
        <v>0</v>
      </c>
      <c r="AO1484" s="1">
        <f t="shared" si="503"/>
        <v>0</v>
      </c>
      <c r="AP1484" s="1">
        <f t="shared" si="504"/>
        <v>0</v>
      </c>
      <c r="AQ1484" s="1">
        <f t="shared" si="505"/>
        <v>0</v>
      </c>
      <c r="AR1484" s="1">
        <f t="shared" si="506"/>
        <v>0</v>
      </c>
      <c r="AS1484" s="1">
        <f t="shared" si="507"/>
        <v>0</v>
      </c>
      <c r="AT1484" s="1">
        <f t="shared" si="508"/>
        <v>0</v>
      </c>
      <c r="AU1484" s="1">
        <f t="shared" si="509"/>
        <v>0</v>
      </c>
      <c r="AV1484" s="1">
        <f t="shared" si="510"/>
        <v>0</v>
      </c>
      <c r="AW1484" s="1">
        <f t="shared" si="511"/>
        <v>0</v>
      </c>
      <c r="AX1484" s="1">
        <f t="shared" si="512"/>
        <v>0</v>
      </c>
      <c r="AY1484" s="1">
        <v>0</v>
      </c>
      <c r="AZ1484" s="1">
        <f t="shared" si="513"/>
        <v>0</v>
      </c>
      <c r="BA1484" s="1">
        <f t="shared" si="514"/>
        <v>0</v>
      </c>
      <c r="BB1484" s="16"/>
      <c r="BC1484" s="16"/>
      <c r="BD1484" s="16"/>
      <c r="BE1484" s="16"/>
      <c r="BF1484" s="17"/>
      <c r="BG1484" s="16"/>
      <c r="BH1484" s="16"/>
      <c r="BI1484" s="16"/>
      <c r="BJ1484" s="16"/>
      <c r="BK1484" s="16"/>
      <c r="BL1484" s="16"/>
      <c r="BM1484" s="16"/>
      <c r="BN1484" s="16"/>
    </row>
    <row r="1485" spans="1:66" x14ac:dyDescent="0.2">
      <c r="A1485" s="9" t="s">
        <v>31</v>
      </c>
      <c r="B1485" s="43" t="s">
        <v>2166</v>
      </c>
      <c r="C1485" s="9">
        <v>0</v>
      </c>
      <c r="D1485" s="9"/>
      <c r="E1485" s="9"/>
      <c r="F1485" s="9"/>
      <c r="G1485" s="9">
        <v>1</v>
      </c>
      <c r="H1485" s="10">
        <v>27.17</v>
      </c>
      <c r="I1485" s="11">
        <v>2.68</v>
      </c>
      <c r="J1485" s="9">
        <v>708</v>
      </c>
      <c r="K1485" s="2">
        <v>81.800758994659901</v>
      </c>
      <c r="L1485" s="11">
        <v>6.71240234375</v>
      </c>
      <c r="M1485" s="9">
        <v>1</v>
      </c>
      <c r="N1485" s="9">
        <v>1</v>
      </c>
      <c r="O1485" s="9">
        <v>1</v>
      </c>
      <c r="P1485" s="34"/>
      <c r="Q1485" s="12"/>
      <c r="R1485" s="12"/>
      <c r="S1485" s="12"/>
      <c r="T1485" s="35"/>
      <c r="U1485" s="34"/>
      <c r="V1485" s="12"/>
      <c r="W1485" s="12"/>
      <c r="X1485" s="12"/>
      <c r="Y1485" s="35"/>
      <c r="Z1485" s="2"/>
      <c r="AA1485" s="13"/>
      <c r="AB1485" s="13"/>
      <c r="AC1485" s="13"/>
      <c r="AD1485" s="13"/>
      <c r="AE1485" s="14"/>
      <c r="AF1485" s="15"/>
      <c r="AG1485" s="15"/>
      <c r="AH1485" s="15"/>
      <c r="AI1485" s="15"/>
      <c r="AJ1485" s="2"/>
      <c r="AK1485" s="1">
        <f t="shared" si="499"/>
        <v>0</v>
      </c>
      <c r="AL1485" s="1">
        <f t="shared" si="500"/>
        <v>0</v>
      </c>
      <c r="AM1485" s="1">
        <f t="shared" si="501"/>
        <v>0</v>
      </c>
      <c r="AN1485" s="1">
        <f t="shared" si="502"/>
        <v>0</v>
      </c>
      <c r="AO1485" s="1">
        <f t="shared" si="503"/>
        <v>0</v>
      </c>
      <c r="AP1485" s="1">
        <f t="shared" si="504"/>
        <v>0</v>
      </c>
      <c r="AQ1485" s="1">
        <f t="shared" si="505"/>
        <v>0</v>
      </c>
      <c r="AR1485" s="1">
        <f t="shared" si="506"/>
        <v>0</v>
      </c>
      <c r="AS1485" s="1">
        <f t="shared" si="507"/>
        <v>0</v>
      </c>
      <c r="AT1485" s="1">
        <f t="shared" si="508"/>
        <v>0</v>
      </c>
      <c r="AU1485" s="1">
        <f t="shared" si="509"/>
        <v>0</v>
      </c>
      <c r="AV1485" s="1">
        <f t="shared" si="510"/>
        <v>0</v>
      </c>
      <c r="AW1485" s="1">
        <f t="shared" si="511"/>
        <v>0</v>
      </c>
      <c r="AX1485" s="1">
        <f t="shared" si="512"/>
        <v>0</v>
      </c>
      <c r="AY1485" s="1">
        <v>0</v>
      </c>
      <c r="AZ1485" s="1">
        <f t="shared" si="513"/>
        <v>0</v>
      </c>
      <c r="BA1485" s="1">
        <f t="shared" si="514"/>
        <v>0</v>
      </c>
      <c r="BB1485" s="16"/>
      <c r="BC1485" s="16"/>
      <c r="BD1485" s="16"/>
      <c r="BE1485" s="16"/>
      <c r="BF1485" s="17"/>
      <c r="BG1485" s="16"/>
      <c r="BH1485" s="16"/>
      <c r="BI1485" s="16"/>
      <c r="BJ1485" s="16"/>
      <c r="BK1485" s="16"/>
      <c r="BL1485" s="16"/>
      <c r="BM1485" s="16"/>
      <c r="BN1485" s="16"/>
    </row>
    <row r="1486" spans="1:66" ht="21" x14ac:dyDescent="0.2">
      <c r="A1486" s="9" t="s">
        <v>1562</v>
      </c>
      <c r="B1486" s="43" t="s">
        <v>2167</v>
      </c>
      <c r="C1486" s="9">
        <v>0</v>
      </c>
      <c r="D1486" s="9"/>
      <c r="E1486" s="9"/>
      <c r="F1486" s="9"/>
      <c r="G1486" s="9">
        <v>1</v>
      </c>
      <c r="H1486" s="10">
        <v>23.32</v>
      </c>
      <c r="I1486" s="11">
        <v>0.67</v>
      </c>
      <c r="J1486" s="9">
        <v>1045</v>
      </c>
      <c r="K1486" s="2">
        <v>118.55872888466</v>
      </c>
      <c r="L1486" s="11">
        <v>8.14794921875</v>
      </c>
      <c r="M1486" s="9">
        <v>1</v>
      </c>
      <c r="N1486" s="9">
        <v>1</v>
      </c>
      <c r="O1486" s="9">
        <v>1</v>
      </c>
      <c r="P1486" s="34"/>
      <c r="Q1486" s="12"/>
      <c r="R1486" s="12"/>
      <c r="S1486" s="12"/>
      <c r="T1486" s="35"/>
      <c r="U1486" s="34"/>
      <c r="V1486" s="12"/>
      <c r="W1486" s="12"/>
      <c r="X1486" s="12"/>
      <c r="Y1486" s="35"/>
      <c r="Z1486" s="2"/>
      <c r="AA1486" s="13"/>
      <c r="AB1486" s="13"/>
      <c r="AC1486" s="13"/>
      <c r="AD1486" s="13"/>
      <c r="AE1486" s="14"/>
      <c r="AF1486" s="15"/>
      <c r="AG1486" s="15"/>
      <c r="AH1486" s="15"/>
      <c r="AI1486" s="15"/>
      <c r="AJ1486" s="2"/>
      <c r="AK1486" s="1">
        <f t="shared" si="499"/>
        <v>0</v>
      </c>
      <c r="AL1486" s="1">
        <f t="shared" si="500"/>
        <v>0</v>
      </c>
      <c r="AM1486" s="1">
        <f t="shared" si="501"/>
        <v>0</v>
      </c>
      <c r="AN1486" s="1">
        <f t="shared" si="502"/>
        <v>0</v>
      </c>
      <c r="AO1486" s="1">
        <f t="shared" si="503"/>
        <v>0</v>
      </c>
      <c r="AP1486" s="1">
        <f t="shared" si="504"/>
        <v>0</v>
      </c>
      <c r="AQ1486" s="1">
        <f t="shared" si="505"/>
        <v>0</v>
      </c>
      <c r="AR1486" s="1">
        <f t="shared" si="506"/>
        <v>0</v>
      </c>
      <c r="AS1486" s="1">
        <f t="shared" si="507"/>
        <v>0</v>
      </c>
      <c r="AT1486" s="1">
        <f t="shared" si="508"/>
        <v>0</v>
      </c>
      <c r="AU1486" s="1">
        <f t="shared" si="509"/>
        <v>0</v>
      </c>
      <c r="AV1486" s="1">
        <f t="shared" si="510"/>
        <v>0</v>
      </c>
      <c r="AW1486" s="1">
        <f t="shared" si="511"/>
        <v>0</v>
      </c>
      <c r="AX1486" s="1">
        <f t="shared" si="512"/>
        <v>0</v>
      </c>
      <c r="AY1486" s="1">
        <v>0</v>
      </c>
      <c r="AZ1486" s="1">
        <f t="shared" si="513"/>
        <v>0</v>
      </c>
      <c r="BA1486" s="1">
        <f t="shared" si="514"/>
        <v>0</v>
      </c>
      <c r="BB1486" s="16"/>
      <c r="BC1486" s="16"/>
      <c r="BD1486" s="16"/>
      <c r="BE1486" s="16"/>
      <c r="BF1486" s="17"/>
      <c r="BG1486" s="16"/>
      <c r="BH1486" s="16"/>
      <c r="BI1486" s="16"/>
      <c r="BJ1486" s="16"/>
      <c r="BK1486" s="16"/>
      <c r="BL1486" s="16"/>
      <c r="BM1486" s="16"/>
      <c r="BN1486" s="16"/>
    </row>
    <row r="1487" spans="1:66" x14ac:dyDescent="0.2">
      <c r="A1487" s="9" t="s">
        <v>1191</v>
      </c>
      <c r="B1487" s="43" t="s">
        <v>3218</v>
      </c>
      <c r="C1487" s="9">
        <v>0</v>
      </c>
      <c r="D1487" s="9"/>
      <c r="E1487" s="9"/>
      <c r="F1487" s="9"/>
      <c r="G1487" s="9">
        <v>1</v>
      </c>
      <c r="H1487" s="10">
        <v>26.28</v>
      </c>
      <c r="I1487" s="11">
        <v>0.12</v>
      </c>
      <c r="J1487" s="9">
        <v>6907</v>
      </c>
      <c r="K1487" s="2">
        <v>780.11920704464603</v>
      </c>
      <c r="L1487" s="11">
        <v>6.71240234375</v>
      </c>
      <c r="M1487" s="9">
        <v>1</v>
      </c>
      <c r="N1487" s="9">
        <v>1</v>
      </c>
      <c r="O1487" s="9">
        <v>1</v>
      </c>
      <c r="P1487" s="34"/>
      <c r="Q1487" s="12"/>
      <c r="R1487" s="12"/>
      <c r="S1487" s="12"/>
      <c r="T1487" s="35"/>
      <c r="U1487" s="34"/>
      <c r="V1487" s="12"/>
      <c r="W1487" s="12"/>
      <c r="X1487" s="12"/>
      <c r="Y1487" s="35"/>
      <c r="Z1487" s="2"/>
      <c r="AA1487" s="13"/>
      <c r="AB1487" s="13"/>
      <c r="AC1487" s="13"/>
      <c r="AD1487" s="13"/>
      <c r="AE1487" s="14"/>
      <c r="AF1487" s="15"/>
      <c r="AG1487" s="15"/>
      <c r="AH1487" s="15"/>
      <c r="AI1487" s="15"/>
      <c r="AJ1487" s="2"/>
      <c r="AK1487" s="1">
        <f t="shared" si="499"/>
        <v>0</v>
      </c>
      <c r="AL1487" s="1">
        <f t="shared" si="500"/>
        <v>0</v>
      </c>
      <c r="AM1487" s="1">
        <f t="shared" si="501"/>
        <v>0</v>
      </c>
      <c r="AN1487" s="1">
        <f t="shared" si="502"/>
        <v>0</v>
      </c>
      <c r="AO1487" s="1">
        <f t="shared" si="503"/>
        <v>0</v>
      </c>
      <c r="AP1487" s="1">
        <f t="shared" si="504"/>
        <v>0</v>
      </c>
      <c r="AQ1487" s="1">
        <f t="shared" si="505"/>
        <v>0</v>
      </c>
      <c r="AR1487" s="1">
        <f t="shared" si="506"/>
        <v>0</v>
      </c>
      <c r="AS1487" s="1">
        <f t="shared" si="507"/>
        <v>0</v>
      </c>
      <c r="AT1487" s="1">
        <f t="shared" si="508"/>
        <v>0</v>
      </c>
      <c r="AU1487" s="1">
        <f t="shared" si="509"/>
        <v>0</v>
      </c>
      <c r="AV1487" s="1">
        <f t="shared" si="510"/>
        <v>0</v>
      </c>
      <c r="AW1487" s="1">
        <f t="shared" si="511"/>
        <v>0</v>
      </c>
      <c r="AX1487" s="1">
        <f t="shared" si="512"/>
        <v>0</v>
      </c>
      <c r="AY1487" s="1">
        <v>0</v>
      </c>
      <c r="AZ1487" s="1">
        <f t="shared" si="513"/>
        <v>0</v>
      </c>
      <c r="BA1487" s="1">
        <f t="shared" si="514"/>
        <v>0</v>
      </c>
      <c r="BB1487" s="16"/>
      <c r="BC1487" s="16"/>
      <c r="BD1487" s="16"/>
      <c r="BE1487" s="16"/>
      <c r="BF1487" s="17"/>
      <c r="BG1487" s="16"/>
      <c r="BH1487" s="16"/>
      <c r="BI1487" s="16"/>
      <c r="BJ1487" s="16"/>
      <c r="BK1487" s="16"/>
      <c r="BL1487" s="16"/>
      <c r="BM1487" s="16"/>
      <c r="BN1487" s="16"/>
    </row>
    <row r="1488" spans="1:66" ht="21" x14ac:dyDescent="0.2">
      <c r="A1488" s="9" t="s">
        <v>774</v>
      </c>
      <c r="B1488" s="43" t="s">
        <v>3006</v>
      </c>
      <c r="C1488" s="9">
        <v>0</v>
      </c>
      <c r="D1488" s="9"/>
      <c r="E1488" s="9"/>
      <c r="F1488" s="9"/>
      <c r="G1488" s="9">
        <v>1</v>
      </c>
      <c r="H1488" s="10">
        <v>50.9148606012211</v>
      </c>
      <c r="I1488" s="11">
        <v>1.29</v>
      </c>
      <c r="J1488" s="9">
        <v>621</v>
      </c>
      <c r="K1488" s="2">
        <v>69.677947044660101</v>
      </c>
      <c r="L1488" s="11">
        <v>6.15087890625</v>
      </c>
      <c r="M1488" s="9">
        <v>1</v>
      </c>
      <c r="N1488" s="9">
        <v>1</v>
      </c>
      <c r="O1488" s="9">
        <v>2</v>
      </c>
      <c r="P1488" s="34"/>
      <c r="Q1488" s="12"/>
      <c r="R1488" s="12"/>
      <c r="S1488" s="12"/>
      <c r="T1488" s="35"/>
      <c r="U1488" s="34"/>
      <c r="V1488" s="12"/>
      <c r="W1488" s="12"/>
      <c r="X1488" s="12"/>
      <c r="Y1488" s="35"/>
      <c r="Z1488" s="2"/>
      <c r="AA1488" s="13"/>
      <c r="AB1488" s="13"/>
      <c r="AC1488" s="13"/>
      <c r="AD1488" s="13"/>
      <c r="AE1488" s="14"/>
      <c r="AF1488" s="15"/>
      <c r="AG1488" s="15"/>
      <c r="AH1488" s="15"/>
      <c r="AI1488" s="15"/>
      <c r="AJ1488" s="2"/>
      <c r="AK1488" s="1">
        <f t="shared" si="499"/>
        <v>0</v>
      </c>
      <c r="AL1488" s="1">
        <f t="shared" si="500"/>
        <v>0</v>
      </c>
      <c r="AM1488" s="1">
        <f t="shared" si="501"/>
        <v>0</v>
      </c>
      <c r="AN1488" s="1">
        <f t="shared" si="502"/>
        <v>0</v>
      </c>
      <c r="AO1488" s="1">
        <f t="shared" si="503"/>
        <v>0</v>
      </c>
      <c r="AP1488" s="1">
        <f t="shared" si="504"/>
        <v>0</v>
      </c>
      <c r="AQ1488" s="1">
        <f t="shared" si="505"/>
        <v>0</v>
      </c>
      <c r="AR1488" s="1">
        <f t="shared" si="506"/>
        <v>0</v>
      </c>
      <c r="AS1488" s="1">
        <f t="shared" si="507"/>
        <v>0</v>
      </c>
      <c r="AT1488" s="1">
        <f t="shared" si="508"/>
        <v>0</v>
      </c>
      <c r="AU1488" s="1">
        <f t="shared" si="509"/>
        <v>0</v>
      </c>
      <c r="AV1488" s="1">
        <f t="shared" si="510"/>
        <v>0</v>
      </c>
      <c r="AW1488" s="1">
        <f t="shared" si="511"/>
        <v>0</v>
      </c>
      <c r="AX1488" s="1">
        <f t="shared" si="512"/>
        <v>0</v>
      </c>
      <c r="AY1488" s="1">
        <v>0</v>
      </c>
      <c r="AZ1488" s="1">
        <f t="shared" si="513"/>
        <v>0</v>
      </c>
      <c r="BA1488" s="1">
        <f t="shared" si="514"/>
        <v>0</v>
      </c>
      <c r="BB1488" s="16"/>
      <c r="BC1488" s="16"/>
      <c r="BD1488" s="16"/>
      <c r="BE1488" s="16"/>
      <c r="BF1488" s="17"/>
      <c r="BG1488" s="16"/>
      <c r="BH1488" s="16"/>
      <c r="BI1488" s="16"/>
      <c r="BJ1488" s="16"/>
      <c r="BK1488" s="16"/>
      <c r="BL1488" s="16"/>
      <c r="BM1488" s="16"/>
      <c r="BN1488" s="16"/>
    </row>
    <row r="1489" spans="1:66" x14ac:dyDescent="0.2">
      <c r="A1489" s="9" t="s">
        <v>1500</v>
      </c>
      <c r="B1489" s="43" t="s">
        <v>2168</v>
      </c>
      <c r="C1489" s="9">
        <v>0</v>
      </c>
      <c r="D1489" s="9"/>
      <c r="E1489" s="9"/>
      <c r="F1489" s="9"/>
      <c r="G1489" s="9">
        <v>1</v>
      </c>
      <c r="H1489" s="10">
        <v>31.67</v>
      </c>
      <c r="I1489" s="11">
        <v>1.42</v>
      </c>
      <c r="J1489" s="9">
        <v>706</v>
      </c>
      <c r="K1489" s="2">
        <v>79.105172234660202</v>
      </c>
      <c r="L1489" s="11">
        <v>6.31591796875</v>
      </c>
      <c r="M1489" s="9">
        <v>1</v>
      </c>
      <c r="N1489" s="9">
        <v>1</v>
      </c>
      <c r="O1489" s="9">
        <v>1</v>
      </c>
      <c r="P1489" s="34"/>
      <c r="Q1489" s="12"/>
      <c r="R1489" s="12"/>
      <c r="S1489" s="12"/>
      <c r="T1489" s="35"/>
      <c r="U1489" s="34"/>
      <c r="V1489" s="12"/>
      <c r="W1489" s="12"/>
      <c r="X1489" s="12"/>
      <c r="Y1489" s="35"/>
      <c r="Z1489" s="2"/>
      <c r="AA1489" s="13"/>
      <c r="AB1489" s="13"/>
      <c r="AC1489" s="13"/>
      <c r="AD1489" s="13"/>
      <c r="AE1489" s="14"/>
      <c r="AF1489" s="15"/>
      <c r="AG1489" s="15"/>
      <c r="AH1489" s="15"/>
      <c r="AI1489" s="15"/>
      <c r="AJ1489" s="2"/>
      <c r="AK1489" s="1">
        <f t="shared" si="499"/>
        <v>0</v>
      </c>
      <c r="AL1489" s="1">
        <f t="shared" si="500"/>
        <v>0</v>
      </c>
      <c r="AM1489" s="1">
        <f t="shared" si="501"/>
        <v>0</v>
      </c>
      <c r="AN1489" s="1">
        <f t="shared" si="502"/>
        <v>0</v>
      </c>
      <c r="AO1489" s="1">
        <f t="shared" si="503"/>
        <v>0</v>
      </c>
      <c r="AP1489" s="1">
        <f t="shared" si="504"/>
        <v>0</v>
      </c>
      <c r="AQ1489" s="1">
        <f t="shared" si="505"/>
        <v>0</v>
      </c>
      <c r="AR1489" s="1">
        <f t="shared" si="506"/>
        <v>0</v>
      </c>
      <c r="AS1489" s="1">
        <f t="shared" si="507"/>
        <v>0</v>
      </c>
      <c r="AT1489" s="1">
        <f t="shared" si="508"/>
        <v>0</v>
      </c>
      <c r="AU1489" s="1">
        <f t="shared" si="509"/>
        <v>0</v>
      </c>
      <c r="AV1489" s="1">
        <f t="shared" si="510"/>
        <v>0</v>
      </c>
      <c r="AW1489" s="1">
        <f t="shared" si="511"/>
        <v>0</v>
      </c>
      <c r="AX1489" s="1">
        <f t="shared" si="512"/>
        <v>0</v>
      </c>
      <c r="AY1489" s="1">
        <v>0</v>
      </c>
      <c r="AZ1489" s="1">
        <f t="shared" si="513"/>
        <v>0</v>
      </c>
      <c r="BA1489" s="1">
        <f t="shared" si="514"/>
        <v>0</v>
      </c>
      <c r="BB1489" s="16"/>
      <c r="BC1489" s="16"/>
      <c r="BD1489" s="16"/>
      <c r="BE1489" s="16"/>
      <c r="BF1489" s="17"/>
      <c r="BG1489" s="16"/>
      <c r="BH1489" s="16"/>
      <c r="BI1489" s="16"/>
      <c r="BJ1489" s="16"/>
      <c r="BK1489" s="16"/>
      <c r="BL1489" s="16"/>
      <c r="BM1489" s="16"/>
      <c r="BN1489" s="16"/>
    </row>
    <row r="1490" spans="1:66" x14ac:dyDescent="0.2">
      <c r="A1490" s="9" t="s">
        <v>951</v>
      </c>
      <c r="B1490" s="43" t="s">
        <v>2671</v>
      </c>
      <c r="C1490" s="9">
        <v>0</v>
      </c>
      <c r="D1490" s="9"/>
      <c r="E1490" s="9"/>
      <c r="F1490" s="9"/>
      <c r="G1490" s="9">
        <v>1</v>
      </c>
      <c r="H1490" s="10">
        <v>122.46909076673499</v>
      </c>
      <c r="I1490" s="11">
        <v>1.9</v>
      </c>
      <c r="J1490" s="9">
        <v>998</v>
      </c>
      <c r="K1490" s="2">
        <v>112.34608200466</v>
      </c>
      <c r="L1490" s="11">
        <v>6.39208984375</v>
      </c>
      <c r="M1490" s="9">
        <v>1</v>
      </c>
      <c r="N1490" s="9">
        <v>1</v>
      </c>
      <c r="O1490" s="9">
        <v>2</v>
      </c>
      <c r="P1490" s="34"/>
      <c r="Q1490" s="12"/>
      <c r="R1490" s="12"/>
      <c r="S1490" s="12"/>
      <c r="T1490" s="35"/>
      <c r="U1490" s="34"/>
      <c r="V1490" s="12"/>
      <c r="W1490" s="12"/>
      <c r="X1490" s="12"/>
      <c r="Y1490" s="35"/>
      <c r="Z1490" s="2"/>
      <c r="AA1490" s="13"/>
      <c r="AB1490" s="13"/>
      <c r="AC1490" s="13"/>
      <c r="AD1490" s="13"/>
      <c r="AE1490" s="14"/>
      <c r="AF1490" s="15"/>
      <c r="AG1490" s="15"/>
      <c r="AH1490" s="15"/>
      <c r="AI1490" s="15"/>
      <c r="AJ1490" s="2"/>
      <c r="AK1490" s="1">
        <f t="shared" si="499"/>
        <v>0</v>
      </c>
      <c r="AL1490" s="1">
        <f t="shared" si="500"/>
        <v>0</v>
      </c>
      <c r="AM1490" s="1">
        <f t="shared" si="501"/>
        <v>0</v>
      </c>
      <c r="AN1490" s="1">
        <f t="shared" si="502"/>
        <v>0</v>
      </c>
      <c r="AO1490" s="1">
        <f t="shared" si="503"/>
        <v>0</v>
      </c>
      <c r="AP1490" s="1">
        <f t="shared" si="504"/>
        <v>0</v>
      </c>
      <c r="AQ1490" s="1">
        <f t="shared" si="505"/>
        <v>0</v>
      </c>
      <c r="AR1490" s="1">
        <f t="shared" si="506"/>
        <v>0</v>
      </c>
      <c r="AS1490" s="1">
        <f t="shared" si="507"/>
        <v>0</v>
      </c>
      <c r="AT1490" s="1">
        <f t="shared" si="508"/>
        <v>0</v>
      </c>
      <c r="AU1490" s="1">
        <f t="shared" si="509"/>
        <v>0</v>
      </c>
      <c r="AV1490" s="1">
        <f t="shared" si="510"/>
        <v>0</v>
      </c>
      <c r="AW1490" s="1">
        <f t="shared" si="511"/>
        <v>0</v>
      </c>
      <c r="AX1490" s="1">
        <f t="shared" si="512"/>
        <v>0</v>
      </c>
      <c r="AY1490" s="1">
        <v>0</v>
      </c>
      <c r="AZ1490" s="1">
        <f t="shared" si="513"/>
        <v>0</v>
      </c>
      <c r="BA1490" s="1">
        <f t="shared" si="514"/>
        <v>0</v>
      </c>
      <c r="BB1490" s="16"/>
      <c r="BC1490" s="16"/>
      <c r="BD1490" s="16"/>
      <c r="BE1490" s="16"/>
      <c r="BF1490" s="17"/>
      <c r="BG1490" s="16"/>
      <c r="BH1490" s="16"/>
      <c r="BI1490" s="16"/>
      <c r="BJ1490" s="16"/>
      <c r="BK1490" s="16"/>
      <c r="BL1490" s="16"/>
      <c r="BM1490" s="16"/>
      <c r="BN1490" s="16"/>
    </row>
    <row r="1491" spans="1:66" x14ac:dyDescent="0.2">
      <c r="A1491" s="9" t="s">
        <v>166</v>
      </c>
      <c r="B1491" s="43" t="s">
        <v>2672</v>
      </c>
      <c r="C1491" s="9">
        <v>0</v>
      </c>
      <c r="D1491" s="9"/>
      <c r="E1491" s="9"/>
      <c r="F1491" s="9"/>
      <c r="G1491" s="9">
        <v>1</v>
      </c>
      <c r="H1491" s="10">
        <v>545.16999999999996</v>
      </c>
      <c r="I1491" s="11">
        <v>7.76</v>
      </c>
      <c r="J1491" s="9">
        <v>335</v>
      </c>
      <c r="K1491" s="2">
        <v>37.408234894659998</v>
      </c>
      <c r="L1491" s="11">
        <v>5.38916015625</v>
      </c>
      <c r="M1491" s="9">
        <v>1</v>
      </c>
      <c r="N1491" s="9">
        <v>1</v>
      </c>
      <c r="O1491" s="9">
        <v>9</v>
      </c>
      <c r="P1491" s="34"/>
      <c r="Q1491" s="12"/>
      <c r="R1491" s="12"/>
      <c r="S1491" s="12"/>
      <c r="T1491" s="35"/>
      <c r="U1491" s="34"/>
      <c r="V1491" s="12"/>
      <c r="W1491" s="12"/>
      <c r="X1491" s="12"/>
      <c r="Y1491" s="35"/>
      <c r="Z1491" s="2"/>
      <c r="AA1491" s="13"/>
      <c r="AB1491" s="13"/>
      <c r="AC1491" s="13"/>
      <c r="AD1491" s="13"/>
      <c r="AE1491" s="14"/>
      <c r="AF1491" s="15"/>
      <c r="AG1491" s="15"/>
      <c r="AH1491" s="15"/>
      <c r="AI1491" s="15"/>
      <c r="AJ1491" s="2"/>
      <c r="AK1491" s="1">
        <f t="shared" si="499"/>
        <v>0</v>
      </c>
      <c r="AL1491" s="1">
        <f t="shared" si="500"/>
        <v>0</v>
      </c>
      <c r="AM1491" s="1">
        <f t="shared" si="501"/>
        <v>0</v>
      </c>
      <c r="AN1491" s="1">
        <f t="shared" si="502"/>
        <v>0</v>
      </c>
      <c r="AO1491" s="1">
        <f t="shared" si="503"/>
        <v>0</v>
      </c>
      <c r="AP1491" s="1">
        <f t="shared" si="504"/>
        <v>0</v>
      </c>
      <c r="AQ1491" s="1">
        <f t="shared" si="505"/>
        <v>0</v>
      </c>
      <c r="AR1491" s="1">
        <f t="shared" si="506"/>
        <v>0</v>
      </c>
      <c r="AS1491" s="1">
        <f t="shared" si="507"/>
        <v>0</v>
      </c>
      <c r="AT1491" s="1">
        <f t="shared" si="508"/>
        <v>0</v>
      </c>
      <c r="AU1491" s="1">
        <f t="shared" si="509"/>
        <v>0</v>
      </c>
      <c r="AV1491" s="1">
        <f t="shared" si="510"/>
        <v>0</v>
      </c>
      <c r="AW1491" s="1">
        <f t="shared" si="511"/>
        <v>0</v>
      </c>
      <c r="AX1491" s="1">
        <f t="shared" si="512"/>
        <v>0</v>
      </c>
      <c r="AY1491" s="1">
        <v>0</v>
      </c>
      <c r="AZ1491" s="1">
        <f t="shared" si="513"/>
        <v>0</v>
      </c>
      <c r="BA1491" s="1">
        <f t="shared" si="514"/>
        <v>0</v>
      </c>
      <c r="BB1491" s="16"/>
      <c r="BC1491" s="16"/>
      <c r="BD1491" s="16"/>
      <c r="BE1491" s="16"/>
      <c r="BF1491" s="17"/>
      <c r="BG1491" s="16"/>
      <c r="BH1491" s="16"/>
      <c r="BI1491" s="16"/>
      <c r="BJ1491" s="16"/>
      <c r="BK1491" s="16"/>
      <c r="BL1491" s="16"/>
      <c r="BM1491" s="16"/>
      <c r="BN1491" s="16"/>
    </row>
    <row r="1492" spans="1:66" ht="21" x14ac:dyDescent="0.2">
      <c r="A1492" s="9" t="s">
        <v>1482</v>
      </c>
      <c r="B1492" s="43" t="s">
        <v>2673</v>
      </c>
      <c r="C1492" s="9">
        <v>0</v>
      </c>
      <c r="D1492" s="9"/>
      <c r="E1492" s="9"/>
      <c r="F1492" s="9"/>
      <c r="G1492" s="9">
        <v>2</v>
      </c>
      <c r="H1492" s="10">
        <v>74.319999999999993</v>
      </c>
      <c r="I1492" s="11">
        <v>13.17</v>
      </c>
      <c r="J1492" s="9">
        <v>205</v>
      </c>
      <c r="K1492" s="2">
        <v>23.56104811466</v>
      </c>
      <c r="L1492" s="11">
        <v>8.35302734375</v>
      </c>
      <c r="M1492" s="9">
        <v>1</v>
      </c>
      <c r="N1492" s="9">
        <v>1</v>
      </c>
      <c r="O1492" s="9">
        <v>1</v>
      </c>
      <c r="P1492" s="34"/>
      <c r="Q1492" s="12"/>
      <c r="R1492" s="12"/>
      <c r="S1492" s="12"/>
      <c r="T1492" s="35"/>
      <c r="U1492" s="34"/>
      <c r="V1492" s="12"/>
      <c r="W1492" s="12"/>
      <c r="X1492" s="12"/>
      <c r="Y1492" s="35"/>
      <c r="Z1492" s="2"/>
      <c r="AA1492" s="13"/>
      <c r="AB1492" s="13"/>
      <c r="AC1492" s="13"/>
      <c r="AD1492" s="13"/>
      <c r="AE1492" s="14"/>
      <c r="AF1492" s="15"/>
      <c r="AG1492" s="15"/>
      <c r="AH1492" s="15"/>
      <c r="AI1492" s="15"/>
      <c r="AJ1492" s="2"/>
      <c r="AK1492" s="1">
        <f t="shared" si="499"/>
        <v>0</v>
      </c>
      <c r="AL1492" s="1">
        <f t="shared" si="500"/>
        <v>0</v>
      </c>
      <c r="AM1492" s="1">
        <f t="shared" si="501"/>
        <v>0</v>
      </c>
      <c r="AN1492" s="1">
        <f t="shared" si="502"/>
        <v>0</v>
      </c>
      <c r="AO1492" s="1">
        <f t="shared" si="503"/>
        <v>0</v>
      </c>
      <c r="AP1492" s="1">
        <f t="shared" si="504"/>
        <v>0</v>
      </c>
      <c r="AQ1492" s="1">
        <f t="shared" si="505"/>
        <v>0</v>
      </c>
      <c r="AR1492" s="1">
        <f t="shared" si="506"/>
        <v>0</v>
      </c>
      <c r="AS1492" s="1">
        <f t="shared" si="507"/>
        <v>0</v>
      </c>
      <c r="AT1492" s="1">
        <f t="shared" si="508"/>
        <v>0</v>
      </c>
      <c r="AU1492" s="1">
        <f t="shared" si="509"/>
        <v>0</v>
      </c>
      <c r="AV1492" s="1">
        <f t="shared" si="510"/>
        <v>0</v>
      </c>
      <c r="AW1492" s="1">
        <f t="shared" si="511"/>
        <v>0</v>
      </c>
      <c r="AX1492" s="1">
        <f t="shared" si="512"/>
        <v>0</v>
      </c>
      <c r="AY1492" s="1">
        <v>0</v>
      </c>
      <c r="AZ1492" s="1">
        <f t="shared" si="513"/>
        <v>0</v>
      </c>
      <c r="BA1492" s="1">
        <f t="shared" si="514"/>
        <v>0</v>
      </c>
      <c r="BB1492" s="16"/>
      <c r="BC1492" s="16"/>
      <c r="BD1492" s="16"/>
      <c r="BE1492" s="16"/>
      <c r="BF1492" s="17"/>
      <c r="BG1492" s="16"/>
      <c r="BH1492" s="16"/>
      <c r="BI1492" s="16"/>
      <c r="BJ1492" s="16"/>
      <c r="BK1492" s="16"/>
      <c r="BL1492" s="16"/>
      <c r="BM1492" s="16"/>
      <c r="BN1492" s="16"/>
    </row>
    <row r="1493" spans="1:66" x14ac:dyDescent="0.2">
      <c r="A1493" s="9" t="s">
        <v>1427</v>
      </c>
      <c r="B1493" s="43" t="s">
        <v>3147</v>
      </c>
      <c r="C1493" s="9">
        <v>0</v>
      </c>
      <c r="D1493" s="9"/>
      <c r="E1493" s="9"/>
      <c r="F1493" s="9"/>
      <c r="G1493" s="9">
        <v>1</v>
      </c>
      <c r="H1493" s="10">
        <v>60.65</v>
      </c>
      <c r="I1493" s="11">
        <v>1.52</v>
      </c>
      <c r="J1493" s="9">
        <v>528</v>
      </c>
      <c r="K1493" s="2">
        <v>60.555982104660202</v>
      </c>
      <c r="L1493" s="11">
        <v>5.05908203125</v>
      </c>
      <c r="M1493" s="9">
        <v>1</v>
      </c>
      <c r="N1493" s="9">
        <v>1</v>
      </c>
      <c r="O1493" s="9">
        <v>1</v>
      </c>
      <c r="P1493" s="34"/>
      <c r="Q1493" s="12"/>
      <c r="R1493" s="12"/>
      <c r="S1493" s="12"/>
      <c r="T1493" s="35"/>
      <c r="U1493" s="34"/>
      <c r="V1493" s="12"/>
      <c r="W1493" s="12"/>
      <c r="X1493" s="12"/>
      <c r="Y1493" s="35"/>
      <c r="Z1493" s="2"/>
      <c r="AA1493" s="13"/>
      <c r="AB1493" s="13"/>
      <c r="AC1493" s="13"/>
      <c r="AD1493" s="13"/>
      <c r="AE1493" s="14"/>
      <c r="AF1493" s="15"/>
      <c r="AG1493" s="15"/>
      <c r="AH1493" s="15"/>
      <c r="AI1493" s="15"/>
      <c r="AJ1493" s="2"/>
      <c r="AK1493" s="1">
        <f t="shared" si="499"/>
        <v>0</v>
      </c>
      <c r="AL1493" s="1">
        <f t="shared" si="500"/>
        <v>0</v>
      </c>
      <c r="AM1493" s="1">
        <f t="shared" si="501"/>
        <v>0</v>
      </c>
      <c r="AN1493" s="1">
        <f t="shared" si="502"/>
        <v>0</v>
      </c>
      <c r="AO1493" s="1">
        <f t="shared" si="503"/>
        <v>0</v>
      </c>
      <c r="AP1493" s="1">
        <f t="shared" si="504"/>
        <v>0</v>
      </c>
      <c r="AQ1493" s="1">
        <f t="shared" si="505"/>
        <v>0</v>
      </c>
      <c r="AR1493" s="1">
        <f t="shared" si="506"/>
        <v>0</v>
      </c>
      <c r="AS1493" s="1">
        <f t="shared" si="507"/>
        <v>0</v>
      </c>
      <c r="AT1493" s="1">
        <f t="shared" si="508"/>
        <v>0</v>
      </c>
      <c r="AU1493" s="1">
        <f t="shared" si="509"/>
        <v>0</v>
      </c>
      <c r="AV1493" s="1">
        <f t="shared" si="510"/>
        <v>0</v>
      </c>
      <c r="AW1493" s="1">
        <f t="shared" si="511"/>
        <v>0</v>
      </c>
      <c r="AX1493" s="1">
        <f t="shared" si="512"/>
        <v>0</v>
      </c>
      <c r="AY1493" s="1">
        <v>0</v>
      </c>
      <c r="AZ1493" s="1">
        <f t="shared" si="513"/>
        <v>0</v>
      </c>
      <c r="BA1493" s="1">
        <f t="shared" si="514"/>
        <v>0</v>
      </c>
      <c r="BB1493" s="16"/>
      <c r="BC1493" s="16"/>
      <c r="BD1493" s="16"/>
      <c r="BE1493" s="16"/>
      <c r="BF1493" s="17"/>
      <c r="BG1493" s="16"/>
      <c r="BH1493" s="16"/>
      <c r="BI1493" s="16"/>
      <c r="BJ1493" s="16"/>
      <c r="BK1493" s="16"/>
      <c r="BL1493" s="16"/>
      <c r="BM1493" s="16"/>
      <c r="BN1493" s="16"/>
    </row>
    <row r="1494" spans="1:66" x14ac:dyDescent="0.2">
      <c r="A1494" s="9" t="s">
        <v>603</v>
      </c>
      <c r="B1494" s="43" t="s">
        <v>2674</v>
      </c>
      <c r="C1494" s="9">
        <v>0</v>
      </c>
      <c r="D1494" s="9"/>
      <c r="E1494" s="9"/>
      <c r="F1494" s="9"/>
      <c r="G1494" s="9">
        <v>1</v>
      </c>
      <c r="H1494" s="10">
        <v>33.57</v>
      </c>
      <c r="I1494" s="11">
        <v>5.53</v>
      </c>
      <c r="J1494" s="9">
        <v>217</v>
      </c>
      <c r="K1494" s="2">
        <v>23.994476954660001</v>
      </c>
      <c r="L1494" s="11">
        <v>5.21142578125</v>
      </c>
      <c r="M1494" s="9">
        <v>1</v>
      </c>
      <c r="N1494" s="9">
        <v>1</v>
      </c>
      <c r="O1494" s="9">
        <v>1</v>
      </c>
      <c r="P1494" s="34"/>
      <c r="Q1494" s="12"/>
      <c r="R1494" s="12"/>
      <c r="S1494" s="12"/>
      <c r="T1494" s="35"/>
      <c r="U1494" s="34"/>
      <c r="V1494" s="12"/>
      <c r="W1494" s="12"/>
      <c r="X1494" s="12"/>
      <c r="Y1494" s="35"/>
      <c r="Z1494" s="2"/>
      <c r="AA1494" s="13"/>
      <c r="AB1494" s="13"/>
      <c r="AC1494" s="13"/>
      <c r="AD1494" s="13"/>
      <c r="AE1494" s="14"/>
      <c r="AF1494" s="15"/>
      <c r="AG1494" s="15"/>
      <c r="AH1494" s="15"/>
      <c r="AI1494" s="15"/>
      <c r="AJ1494" s="2"/>
      <c r="AK1494" s="1">
        <f t="shared" si="499"/>
        <v>0</v>
      </c>
      <c r="AL1494" s="1">
        <f t="shared" si="500"/>
        <v>0</v>
      </c>
      <c r="AM1494" s="1">
        <f t="shared" si="501"/>
        <v>0</v>
      </c>
      <c r="AN1494" s="1">
        <f t="shared" si="502"/>
        <v>0</v>
      </c>
      <c r="AO1494" s="1">
        <f t="shared" si="503"/>
        <v>0</v>
      </c>
      <c r="AP1494" s="1">
        <f t="shared" si="504"/>
        <v>0</v>
      </c>
      <c r="AQ1494" s="1">
        <f t="shared" si="505"/>
        <v>0</v>
      </c>
      <c r="AR1494" s="1">
        <f t="shared" si="506"/>
        <v>0</v>
      </c>
      <c r="AS1494" s="1">
        <f t="shared" si="507"/>
        <v>0</v>
      </c>
      <c r="AT1494" s="1">
        <f t="shared" si="508"/>
        <v>0</v>
      </c>
      <c r="AU1494" s="1">
        <f t="shared" si="509"/>
        <v>0</v>
      </c>
      <c r="AV1494" s="1">
        <f t="shared" si="510"/>
        <v>0</v>
      </c>
      <c r="AW1494" s="1">
        <f t="shared" si="511"/>
        <v>0</v>
      </c>
      <c r="AX1494" s="1">
        <f t="shared" si="512"/>
        <v>0</v>
      </c>
      <c r="AY1494" s="1">
        <v>0</v>
      </c>
      <c r="AZ1494" s="1">
        <f t="shared" si="513"/>
        <v>0</v>
      </c>
      <c r="BA1494" s="1">
        <f t="shared" si="514"/>
        <v>0</v>
      </c>
      <c r="BB1494" s="16"/>
      <c r="BC1494" s="16"/>
      <c r="BD1494" s="16"/>
      <c r="BE1494" s="16"/>
      <c r="BF1494" s="17"/>
      <c r="BG1494" s="16"/>
      <c r="BH1494" s="16"/>
      <c r="BI1494" s="16"/>
      <c r="BJ1494" s="16"/>
      <c r="BK1494" s="16"/>
      <c r="BL1494" s="16"/>
      <c r="BM1494" s="16"/>
      <c r="BN1494" s="16"/>
    </row>
    <row r="1495" spans="1:66" x14ac:dyDescent="0.2">
      <c r="A1495" s="9" t="s">
        <v>1185</v>
      </c>
      <c r="B1495" s="43" t="s">
        <v>2169</v>
      </c>
      <c r="C1495" s="9">
        <v>0</v>
      </c>
      <c r="D1495" s="9"/>
      <c r="E1495" s="9"/>
      <c r="F1495" s="9"/>
      <c r="G1495" s="9">
        <v>1</v>
      </c>
      <c r="H1495" s="10">
        <v>150.928096791596</v>
      </c>
      <c r="I1495" s="11">
        <v>2.14</v>
      </c>
      <c r="J1495" s="9">
        <v>841</v>
      </c>
      <c r="K1495" s="2">
        <v>95.930837114659994</v>
      </c>
      <c r="L1495" s="11">
        <v>5.10986328125</v>
      </c>
      <c r="M1495" s="9">
        <v>1</v>
      </c>
      <c r="N1495" s="9">
        <v>2</v>
      </c>
      <c r="O1495" s="9">
        <v>4</v>
      </c>
      <c r="P1495" s="34"/>
      <c r="Q1495" s="12"/>
      <c r="R1495" s="12"/>
      <c r="S1495" s="12"/>
      <c r="T1495" s="35"/>
      <c r="U1495" s="34"/>
      <c r="V1495" s="12"/>
      <c r="W1495" s="12"/>
      <c r="X1495" s="12"/>
      <c r="Y1495" s="35"/>
      <c r="Z1495" s="2"/>
      <c r="AA1495" s="13"/>
      <c r="AB1495" s="13"/>
      <c r="AC1495" s="13"/>
      <c r="AD1495" s="13"/>
      <c r="AE1495" s="14"/>
      <c r="AF1495" s="15"/>
      <c r="AG1495" s="15"/>
      <c r="AH1495" s="15"/>
      <c r="AI1495" s="15"/>
      <c r="AJ1495" s="2"/>
      <c r="AK1495" s="1">
        <f t="shared" si="499"/>
        <v>0</v>
      </c>
      <c r="AL1495" s="1">
        <f t="shared" si="500"/>
        <v>0</v>
      </c>
      <c r="AM1495" s="1">
        <f t="shared" si="501"/>
        <v>0</v>
      </c>
      <c r="AN1495" s="1">
        <f t="shared" si="502"/>
        <v>0</v>
      </c>
      <c r="AO1495" s="1">
        <f t="shared" si="503"/>
        <v>0</v>
      </c>
      <c r="AP1495" s="1">
        <f t="shared" si="504"/>
        <v>0</v>
      </c>
      <c r="AQ1495" s="1">
        <f t="shared" si="505"/>
        <v>0</v>
      </c>
      <c r="AR1495" s="1">
        <f t="shared" si="506"/>
        <v>0</v>
      </c>
      <c r="AS1495" s="1">
        <f t="shared" si="507"/>
        <v>0</v>
      </c>
      <c r="AT1495" s="1">
        <f t="shared" si="508"/>
        <v>0</v>
      </c>
      <c r="AU1495" s="1">
        <f t="shared" si="509"/>
        <v>0</v>
      </c>
      <c r="AV1495" s="1">
        <f t="shared" si="510"/>
        <v>0</v>
      </c>
      <c r="AW1495" s="1">
        <f t="shared" si="511"/>
        <v>0</v>
      </c>
      <c r="AX1495" s="1">
        <f t="shared" si="512"/>
        <v>0</v>
      </c>
      <c r="AY1495" s="1">
        <v>0</v>
      </c>
      <c r="AZ1495" s="1">
        <f t="shared" si="513"/>
        <v>0</v>
      </c>
      <c r="BA1495" s="1">
        <f t="shared" si="514"/>
        <v>0</v>
      </c>
      <c r="BB1495" s="16"/>
      <c r="BC1495" s="16"/>
      <c r="BD1495" s="16"/>
      <c r="BE1495" s="16"/>
      <c r="BF1495" s="17"/>
      <c r="BG1495" s="16"/>
      <c r="BH1495" s="16"/>
      <c r="BI1495" s="16"/>
      <c r="BJ1495" s="16"/>
      <c r="BK1495" s="16"/>
      <c r="BL1495" s="16"/>
      <c r="BM1495" s="16"/>
      <c r="BN1495" s="16"/>
    </row>
    <row r="1496" spans="1:66" ht="21" x14ac:dyDescent="0.2">
      <c r="A1496" s="9" t="s">
        <v>763</v>
      </c>
      <c r="B1496" s="43" t="s">
        <v>2170</v>
      </c>
      <c r="C1496" s="9">
        <v>0</v>
      </c>
      <c r="D1496" s="9"/>
      <c r="E1496" s="9"/>
      <c r="F1496" s="9"/>
      <c r="G1496" s="9">
        <v>1</v>
      </c>
      <c r="H1496" s="10">
        <v>168.25842398600599</v>
      </c>
      <c r="I1496" s="11">
        <v>16.18</v>
      </c>
      <c r="J1496" s="9">
        <v>68</v>
      </c>
      <c r="K1496" s="2">
        <v>7.2006770746599997</v>
      </c>
      <c r="L1496" s="11">
        <v>7.85498046875</v>
      </c>
      <c r="M1496" s="9">
        <v>1</v>
      </c>
      <c r="N1496" s="9">
        <v>1</v>
      </c>
      <c r="O1496" s="9">
        <v>4</v>
      </c>
      <c r="P1496" s="34"/>
      <c r="Q1496" s="12"/>
      <c r="R1496" s="12"/>
      <c r="S1496" s="12"/>
      <c r="T1496" s="35"/>
      <c r="U1496" s="34"/>
      <c r="V1496" s="12"/>
      <c r="W1496" s="12"/>
      <c r="X1496" s="12"/>
      <c r="Y1496" s="35"/>
      <c r="Z1496" s="2"/>
      <c r="AA1496" s="13"/>
      <c r="AB1496" s="13"/>
      <c r="AC1496" s="13"/>
      <c r="AD1496" s="13"/>
      <c r="AE1496" s="14"/>
      <c r="AF1496" s="15"/>
      <c r="AG1496" s="15"/>
      <c r="AH1496" s="15"/>
      <c r="AI1496" s="15"/>
      <c r="AJ1496" s="2"/>
      <c r="AK1496" s="1">
        <f t="shared" si="499"/>
        <v>0</v>
      </c>
      <c r="AL1496" s="1">
        <f t="shared" si="500"/>
        <v>0</v>
      </c>
      <c r="AM1496" s="1">
        <f t="shared" si="501"/>
        <v>0</v>
      </c>
      <c r="AN1496" s="1">
        <f t="shared" si="502"/>
        <v>0</v>
      </c>
      <c r="AO1496" s="1">
        <f t="shared" si="503"/>
        <v>0</v>
      </c>
      <c r="AP1496" s="1">
        <f t="shared" si="504"/>
        <v>0</v>
      </c>
      <c r="AQ1496" s="1">
        <f t="shared" si="505"/>
        <v>0</v>
      </c>
      <c r="AR1496" s="1">
        <f t="shared" si="506"/>
        <v>0</v>
      </c>
      <c r="AS1496" s="1">
        <f t="shared" si="507"/>
        <v>0</v>
      </c>
      <c r="AT1496" s="1">
        <f t="shared" si="508"/>
        <v>0</v>
      </c>
      <c r="AU1496" s="1">
        <f t="shared" si="509"/>
        <v>0</v>
      </c>
      <c r="AV1496" s="1">
        <f t="shared" si="510"/>
        <v>0</v>
      </c>
      <c r="AW1496" s="1">
        <f t="shared" si="511"/>
        <v>0</v>
      </c>
      <c r="AX1496" s="1">
        <f t="shared" si="512"/>
        <v>0</v>
      </c>
      <c r="AY1496" s="1">
        <v>0</v>
      </c>
      <c r="AZ1496" s="1">
        <f t="shared" si="513"/>
        <v>0</v>
      </c>
      <c r="BA1496" s="1">
        <f t="shared" si="514"/>
        <v>0</v>
      </c>
      <c r="BB1496" s="16"/>
      <c r="BC1496" s="16"/>
      <c r="BD1496" s="16"/>
      <c r="BE1496" s="16"/>
      <c r="BF1496" s="17"/>
      <c r="BG1496" s="16"/>
      <c r="BH1496" s="16"/>
      <c r="BI1496" s="16"/>
      <c r="BJ1496" s="16"/>
      <c r="BK1496" s="16"/>
      <c r="BL1496" s="16"/>
      <c r="BM1496" s="16"/>
      <c r="BN1496" s="16"/>
    </row>
    <row r="1497" spans="1:66" ht="21" x14ac:dyDescent="0.2">
      <c r="A1497" s="9" t="s">
        <v>831</v>
      </c>
      <c r="B1497" s="43" t="s">
        <v>2675</v>
      </c>
      <c r="C1497" s="9">
        <v>0</v>
      </c>
      <c r="D1497" s="9"/>
      <c r="E1497" s="9"/>
      <c r="F1497" s="9"/>
      <c r="G1497" s="9">
        <v>1</v>
      </c>
      <c r="H1497" s="10">
        <v>20.170000000000002</v>
      </c>
      <c r="I1497" s="11">
        <v>16.899999999999999</v>
      </c>
      <c r="J1497" s="9">
        <v>71</v>
      </c>
      <c r="K1497" s="2">
        <v>7.8450344946600001</v>
      </c>
      <c r="L1497" s="11">
        <v>7.98681640625</v>
      </c>
      <c r="M1497" s="9">
        <v>1</v>
      </c>
      <c r="N1497" s="9">
        <v>1</v>
      </c>
      <c r="O1497" s="9">
        <v>2</v>
      </c>
      <c r="P1497" s="34"/>
      <c r="Q1497" s="12"/>
      <c r="R1497" s="12"/>
      <c r="S1497" s="12"/>
      <c r="T1497" s="35"/>
      <c r="U1497" s="34"/>
      <c r="V1497" s="12"/>
      <c r="W1497" s="12"/>
      <c r="X1497" s="12"/>
      <c r="Y1497" s="35"/>
      <c r="Z1497" s="2"/>
      <c r="AA1497" s="13"/>
      <c r="AB1497" s="13"/>
      <c r="AC1497" s="13"/>
      <c r="AD1497" s="13"/>
      <c r="AE1497" s="14"/>
      <c r="AF1497" s="15"/>
      <c r="AG1497" s="15"/>
      <c r="AH1497" s="15"/>
      <c r="AI1497" s="15"/>
      <c r="AJ1497" s="2"/>
      <c r="AK1497" s="1">
        <f t="shared" si="499"/>
        <v>0</v>
      </c>
      <c r="AL1497" s="1">
        <f t="shared" si="500"/>
        <v>0</v>
      </c>
      <c r="AM1497" s="1">
        <f t="shared" si="501"/>
        <v>0</v>
      </c>
      <c r="AN1497" s="1">
        <f t="shared" si="502"/>
        <v>0</v>
      </c>
      <c r="AO1497" s="1">
        <f t="shared" si="503"/>
        <v>0</v>
      </c>
      <c r="AP1497" s="1">
        <f t="shared" si="504"/>
        <v>0</v>
      </c>
      <c r="AQ1497" s="1">
        <f t="shared" si="505"/>
        <v>0</v>
      </c>
      <c r="AR1497" s="1">
        <f t="shared" si="506"/>
        <v>0</v>
      </c>
      <c r="AS1497" s="1">
        <f t="shared" si="507"/>
        <v>0</v>
      </c>
      <c r="AT1497" s="1">
        <f t="shared" si="508"/>
        <v>0</v>
      </c>
      <c r="AU1497" s="1">
        <f t="shared" si="509"/>
        <v>0</v>
      </c>
      <c r="AV1497" s="1">
        <f t="shared" si="510"/>
        <v>0</v>
      </c>
      <c r="AW1497" s="1">
        <f t="shared" si="511"/>
        <v>0</v>
      </c>
      <c r="AX1497" s="1">
        <f t="shared" si="512"/>
        <v>0</v>
      </c>
      <c r="AY1497" s="1">
        <v>0</v>
      </c>
      <c r="AZ1497" s="1">
        <f t="shared" si="513"/>
        <v>0</v>
      </c>
      <c r="BA1497" s="1">
        <f t="shared" si="514"/>
        <v>0</v>
      </c>
      <c r="BB1497" s="16"/>
      <c r="BC1497" s="16"/>
      <c r="BD1497" s="16"/>
      <c r="BE1497" s="16"/>
      <c r="BF1497" s="17"/>
      <c r="BG1497" s="16"/>
      <c r="BH1497" s="16"/>
      <c r="BI1497" s="16"/>
      <c r="BJ1497" s="16"/>
      <c r="BK1497" s="16"/>
      <c r="BL1497" s="16"/>
      <c r="BM1497" s="16"/>
      <c r="BN1497" s="16"/>
    </row>
    <row r="1498" spans="1:66" ht="21" x14ac:dyDescent="0.2">
      <c r="A1498" s="9" t="s">
        <v>189</v>
      </c>
      <c r="B1498" s="43" t="s">
        <v>3200</v>
      </c>
      <c r="C1498" s="9">
        <v>0</v>
      </c>
      <c r="D1498" s="9"/>
      <c r="E1498" s="9"/>
      <c r="F1498" s="9"/>
      <c r="G1498" s="9">
        <v>3</v>
      </c>
      <c r="H1498" s="10">
        <v>42.34</v>
      </c>
      <c r="I1498" s="11">
        <v>3.1</v>
      </c>
      <c r="J1498" s="9">
        <v>355</v>
      </c>
      <c r="K1498" s="2">
        <v>41.544185654659998</v>
      </c>
      <c r="L1498" s="11">
        <v>6.07470703125</v>
      </c>
      <c r="M1498" s="9">
        <v>1</v>
      </c>
      <c r="N1498" s="9">
        <v>1</v>
      </c>
      <c r="O1498" s="9">
        <v>1</v>
      </c>
      <c r="P1498" s="34"/>
      <c r="Q1498" s="12"/>
      <c r="R1498" s="12"/>
      <c r="S1498" s="12"/>
      <c r="T1498" s="35"/>
      <c r="U1498" s="34"/>
      <c r="V1498" s="12"/>
      <c r="W1498" s="12"/>
      <c r="X1498" s="12"/>
      <c r="Y1498" s="35"/>
      <c r="Z1498" s="2"/>
      <c r="AA1498" s="13"/>
      <c r="AB1498" s="13"/>
      <c r="AC1498" s="13"/>
      <c r="AD1498" s="13"/>
      <c r="AE1498" s="14"/>
      <c r="AF1498" s="15"/>
      <c r="AG1498" s="15"/>
      <c r="AH1498" s="15"/>
      <c r="AI1498" s="15"/>
      <c r="AJ1498" s="2"/>
      <c r="AK1498" s="1">
        <f t="shared" si="499"/>
        <v>0</v>
      </c>
      <c r="AL1498" s="1">
        <f t="shared" si="500"/>
        <v>0</v>
      </c>
      <c r="AM1498" s="1">
        <f t="shared" si="501"/>
        <v>0</v>
      </c>
      <c r="AN1498" s="1">
        <f t="shared" si="502"/>
        <v>0</v>
      </c>
      <c r="AO1498" s="1">
        <f t="shared" si="503"/>
        <v>0</v>
      </c>
      <c r="AP1498" s="1">
        <f t="shared" si="504"/>
        <v>0</v>
      </c>
      <c r="AQ1498" s="1">
        <f t="shared" si="505"/>
        <v>0</v>
      </c>
      <c r="AR1498" s="1">
        <f t="shared" si="506"/>
        <v>0</v>
      </c>
      <c r="AS1498" s="1">
        <f t="shared" si="507"/>
        <v>0</v>
      </c>
      <c r="AT1498" s="1">
        <f t="shared" si="508"/>
        <v>0</v>
      </c>
      <c r="AU1498" s="1">
        <f t="shared" si="509"/>
        <v>0</v>
      </c>
      <c r="AV1498" s="1">
        <f t="shared" si="510"/>
        <v>0</v>
      </c>
      <c r="AW1498" s="1">
        <f t="shared" si="511"/>
        <v>0</v>
      </c>
      <c r="AX1498" s="1">
        <f t="shared" si="512"/>
        <v>0</v>
      </c>
      <c r="AY1498" s="1">
        <v>0</v>
      </c>
      <c r="AZ1498" s="1">
        <f t="shared" si="513"/>
        <v>0</v>
      </c>
      <c r="BA1498" s="1">
        <f t="shared" si="514"/>
        <v>0</v>
      </c>
      <c r="BB1498" s="16"/>
      <c r="BC1498" s="16"/>
      <c r="BD1498" s="16"/>
      <c r="BE1498" s="16"/>
      <c r="BF1498" s="17"/>
      <c r="BG1498" s="16"/>
      <c r="BH1498" s="16"/>
      <c r="BI1498" s="16"/>
      <c r="BJ1498" s="16"/>
      <c r="BK1498" s="16"/>
      <c r="BL1498" s="16"/>
      <c r="BM1498" s="16"/>
      <c r="BN1498" s="16"/>
    </row>
    <row r="1499" spans="1:66" ht="21" x14ac:dyDescent="0.2">
      <c r="A1499" s="9" t="s">
        <v>1260</v>
      </c>
      <c r="B1499" s="43" t="s">
        <v>3007</v>
      </c>
      <c r="C1499" s="9">
        <v>0</v>
      </c>
      <c r="D1499" s="9"/>
      <c r="E1499" s="9"/>
      <c r="F1499" s="9"/>
      <c r="G1499" s="9">
        <v>1</v>
      </c>
      <c r="H1499" s="10">
        <v>21.61</v>
      </c>
      <c r="I1499" s="11">
        <v>8.94</v>
      </c>
      <c r="J1499" s="9">
        <v>179</v>
      </c>
      <c r="K1499" s="2">
        <v>20.31666832466</v>
      </c>
      <c r="L1499" s="11">
        <v>6.74169921875</v>
      </c>
      <c r="M1499" s="9">
        <v>1</v>
      </c>
      <c r="N1499" s="9">
        <v>1</v>
      </c>
      <c r="O1499" s="9">
        <v>1</v>
      </c>
      <c r="P1499" s="34"/>
      <c r="Q1499" s="12"/>
      <c r="R1499" s="12"/>
      <c r="S1499" s="12"/>
      <c r="T1499" s="35"/>
      <c r="U1499" s="34"/>
      <c r="V1499" s="12"/>
      <c r="W1499" s="12"/>
      <c r="X1499" s="12"/>
      <c r="Y1499" s="35"/>
      <c r="Z1499" s="2"/>
      <c r="AA1499" s="13"/>
      <c r="AB1499" s="13"/>
      <c r="AC1499" s="13"/>
      <c r="AD1499" s="13"/>
      <c r="AE1499" s="14"/>
      <c r="AF1499" s="15"/>
      <c r="AG1499" s="15"/>
      <c r="AH1499" s="15"/>
      <c r="AI1499" s="15"/>
      <c r="AJ1499" s="2"/>
      <c r="AK1499" s="1">
        <f t="shared" si="499"/>
        <v>0</v>
      </c>
      <c r="AL1499" s="1">
        <f t="shared" si="500"/>
        <v>0</v>
      </c>
      <c r="AM1499" s="1">
        <f t="shared" si="501"/>
        <v>0</v>
      </c>
      <c r="AN1499" s="1">
        <f t="shared" si="502"/>
        <v>0</v>
      </c>
      <c r="AO1499" s="1">
        <f t="shared" si="503"/>
        <v>0</v>
      </c>
      <c r="AP1499" s="1">
        <f t="shared" si="504"/>
        <v>0</v>
      </c>
      <c r="AQ1499" s="1">
        <f t="shared" si="505"/>
        <v>0</v>
      </c>
      <c r="AR1499" s="1">
        <f t="shared" si="506"/>
        <v>0</v>
      </c>
      <c r="AS1499" s="1">
        <f t="shared" si="507"/>
        <v>0</v>
      </c>
      <c r="AT1499" s="1">
        <f t="shared" si="508"/>
        <v>0</v>
      </c>
      <c r="AU1499" s="1">
        <f t="shared" si="509"/>
        <v>0</v>
      </c>
      <c r="AV1499" s="1">
        <f t="shared" si="510"/>
        <v>0</v>
      </c>
      <c r="AW1499" s="1">
        <f t="shared" si="511"/>
        <v>0</v>
      </c>
      <c r="AX1499" s="1">
        <f t="shared" si="512"/>
        <v>0</v>
      </c>
      <c r="AY1499" s="1">
        <v>0</v>
      </c>
      <c r="AZ1499" s="1">
        <f t="shared" si="513"/>
        <v>0</v>
      </c>
      <c r="BA1499" s="1">
        <f t="shared" si="514"/>
        <v>0</v>
      </c>
      <c r="BB1499" s="16"/>
      <c r="BC1499" s="16"/>
      <c r="BD1499" s="16"/>
      <c r="BE1499" s="16"/>
      <c r="BF1499" s="17"/>
      <c r="BG1499" s="16"/>
      <c r="BH1499" s="16"/>
      <c r="BI1499" s="16"/>
      <c r="BJ1499" s="16"/>
      <c r="BK1499" s="16"/>
      <c r="BL1499" s="16"/>
      <c r="BM1499" s="16"/>
      <c r="BN1499" s="16"/>
    </row>
    <row r="1500" spans="1:66" x14ac:dyDescent="0.2">
      <c r="A1500" s="9" t="s">
        <v>1449</v>
      </c>
      <c r="B1500" s="43" t="s">
        <v>2171</v>
      </c>
      <c r="C1500" s="9">
        <v>0</v>
      </c>
      <c r="D1500" s="9"/>
      <c r="E1500" s="9"/>
      <c r="F1500" s="9"/>
      <c r="G1500" s="9">
        <v>1</v>
      </c>
      <c r="H1500" s="10">
        <v>56.84</v>
      </c>
      <c r="I1500" s="11">
        <v>4.9000000000000004</v>
      </c>
      <c r="J1500" s="9">
        <v>347</v>
      </c>
      <c r="K1500" s="2">
        <v>40.119064684660003</v>
      </c>
      <c r="L1500" s="11">
        <v>6.49365234375</v>
      </c>
      <c r="M1500" s="9">
        <v>1</v>
      </c>
      <c r="N1500" s="9">
        <v>1</v>
      </c>
      <c r="O1500" s="9">
        <v>1</v>
      </c>
      <c r="P1500" s="34"/>
      <c r="Q1500" s="12"/>
      <c r="R1500" s="12"/>
      <c r="S1500" s="12"/>
      <c r="T1500" s="35"/>
      <c r="U1500" s="34"/>
      <c r="V1500" s="12"/>
      <c r="W1500" s="12"/>
      <c r="X1500" s="12"/>
      <c r="Y1500" s="35"/>
      <c r="Z1500" s="2"/>
      <c r="AA1500" s="13"/>
      <c r="AB1500" s="13"/>
      <c r="AC1500" s="13"/>
      <c r="AD1500" s="13"/>
      <c r="AE1500" s="14"/>
      <c r="AF1500" s="15"/>
      <c r="AG1500" s="15"/>
      <c r="AH1500" s="15"/>
      <c r="AI1500" s="15"/>
      <c r="AJ1500" s="2"/>
      <c r="AK1500" s="1">
        <f t="shared" si="499"/>
        <v>0</v>
      </c>
      <c r="AL1500" s="1">
        <f t="shared" si="500"/>
        <v>0</v>
      </c>
      <c r="AM1500" s="1">
        <f t="shared" si="501"/>
        <v>0</v>
      </c>
      <c r="AN1500" s="1">
        <f t="shared" si="502"/>
        <v>0</v>
      </c>
      <c r="AO1500" s="1">
        <f t="shared" si="503"/>
        <v>0</v>
      </c>
      <c r="AP1500" s="1">
        <f t="shared" si="504"/>
        <v>0</v>
      </c>
      <c r="AQ1500" s="1">
        <f t="shared" si="505"/>
        <v>0</v>
      </c>
      <c r="AR1500" s="1">
        <f t="shared" si="506"/>
        <v>0</v>
      </c>
      <c r="AS1500" s="1">
        <f t="shared" si="507"/>
        <v>0</v>
      </c>
      <c r="AT1500" s="1">
        <f t="shared" si="508"/>
        <v>0</v>
      </c>
      <c r="AU1500" s="1">
        <f t="shared" si="509"/>
        <v>0</v>
      </c>
      <c r="AV1500" s="1">
        <f t="shared" si="510"/>
        <v>0</v>
      </c>
      <c r="AW1500" s="1">
        <f t="shared" si="511"/>
        <v>0</v>
      </c>
      <c r="AX1500" s="1">
        <f t="shared" si="512"/>
        <v>0</v>
      </c>
      <c r="AY1500" s="1">
        <v>0</v>
      </c>
      <c r="AZ1500" s="1">
        <f t="shared" si="513"/>
        <v>0</v>
      </c>
      <c r="BA1500" s="1">
        <f t="shared" si="514"/>
        <v>0</v>
      </c>
      <c r="BB1500" s="16"/>
      <c r="BC1500" s="16"/>
      <c r="BD1500" s="16"/>
      <c r="BE1500" s="16"/>
      <c r="BF1500" s="17"/>
      <c r="BG1500" s="16"/>
      <c r="BH1500" s="16"/>
      <c r="BI1500" s="16"/>
      <c r="BJ1500" s="16"/>
      <c r="BK1500" s="16"/>
      <c r="BL1500" s="16"/>
      <c r="BM1500" s="16"/>
      <c r="BN1500" s="16"/>
    </row>
    <row r="1501" spans="1:66" x14ac:dyDescent="0.2">
      <c r="A1501" s="9" t="s">
        <v>90</v>
      </c>
      <c r="B1501" s="43" t="s">
        <v>2172</v>
      </c>
      <c r="C1501" s="9">
        <v>0</v>
      </c>
      <c r="D1501" s="9"/>
      <c r="E1501" s="9"/>
      <c r="F1501" s="9"/>
      <c r="G1501" s="9">
        <v>1</v>
      </c>
      <c r="H1501" s="10">
        <v>157.01</v>
      </c>
      <c r="I1501" s="11">
        <v>2.12</v>
      </c>
      <c r="J1501" s="9">
        <v>755</v>
      </c>
      <c r="K1501" s="2">
        <v>85.800565554660196</v>
      </c>
      <c r="L1501" s="11">
        <v>4.39892578125</v>
      </c>
      <c r="M1501" s="9">
        <v>1</v>
      </c>
      <c r="N1501" s="9">
        <v>1</v>
      </c>
      <c r="O1501" s="9">
        <v>2</v>
      </c>
      <c r="P1501" s="34"/>
      <c r="Q1501" s="12"/>
      <c r="R1501" s="12"/>
      <c r="S1501" s="12"/>
      <c r="T1501" s="35"/>
      <c r="U1501" s="34"/>
      <c r="V1501" s="12"/>
      <c r="W1501" s="12"/>
      <c r="X1501" s="12"/>
      <c r="Y1501" s="35"/>
      <c r="Z1501" s="2"/>
      <c r="AA1501" s="13"/>
      <c r="AB1501" s="13"/>
      <c r="AC1501" s="13"/>
      <c r="AD1501" s="13"/>
      <c r="AE1501" s="14"/>
      <c r="AF1501" s="15"/>
      <c r="AG1501" s="15"/>
      <c r="AH1501" s="15"/>
      <c r="AI1501" s="15"/>
      <c r="AJ1501" s="2"/>
      <c r="AK1501" s="1">
        <f t="shared" si="499"/>
        <v>0</v>
      </c>
      <c r="AL1501" s="1">
        <f t="shared" si="500"/>
        <v>0</v>
      </c>
      <c r="AM1501" s="1">
        <f t="shared" si="501"/>
        <v>0</v>
      </c>
      <c r="AN1501" s="1">
        <f t="shared" si="502"/>
        <v>0</v>
      </c>
      <c r="AO1501" s="1">
        <f t="shared" si="503"/>
        <v>0</v>
      </c>
      <c r="AP1501" s="1">
        <f t="shared" si="504"/>
        <v>0</v>
      </c>
      <c r="AQ1501" s="1">
        <f t="shared" si="505"/>
        <v>0</v>
      </c>
      <c r="AR1501" s="1">
        <f t="shared" si="506"/>
        <v>0</v>
      </c>
      <c r="AS1501" s="1">
        <f t="shared" si="507"/>
        <v>0</v>
      </c>
      <c r="AT1501" s="1">
        <f t="shared" si="508"/>
        <v>0</v>
      </c>
      <c r="AU1501" s="1">
        <f t="shared" si="509"/>
        <v>0</v>
      </c>
      <c r="AV1501" s="1">
        <f t="shared" si="510"/>
        <v>0</v>
      </c>
      <c r="AW1501" s="1">
        <f t="shared" si="511"/>
        <v>0</v>
      </c>
      <c r="AX1501" s="1">
        <f t="shared" si="512"/>
        <v>0</v>
      </c>
      <c r="AY1501" s="1">
        <v>0</v>
      </c>
      <c r="AZ1501" s="1">
        <f t="shared" si="513"/>
        <v>0</v>
      </c>
      <c r="BA1501" s="1">
        <f t="shared" si="514"/>
        <v>0</v>
      </c>
      <c r="BB1501" s="16"/>
      <c r="BC1501" s="16"/>
      <c r="BD1501" s="16"/>
      <c r="BE1501" s="16"/>
      <c r="BF1501" s="17"/>
      <c r="BG1501" s="16"/>
      <c r="BH1501" s="16"/>
      <c r="BI1501" s="16"/>
      <c r="BJ1501" s="16"/>
      <c r="BK1501" s="16"/>
      <c r="BL1501" s="16"/>
      <c r="BM1501" s="16"/>
      <c r="BN1501" s="16"/>
    </row>
    <row r="1502" spans="1:66" x14ac:dyDescent="0.2">
      <c r="A1502" s="9" t="s">
        <v>1330</v>
      </c>
      <c r="B1502" s="43" t="s">
        <v>3008</v>
      </c>
      <c r="C1502" s="9">
        <v>0</v>
      </c>
      <c r="D1502" s="9"/>
      <c r="E1502" s="9"/>
      <c r="F1502" s="9"/>
      <c r="G1502" s="9">
        <v>1</v>
      </c>
      <c r="H1502" s="10">
        <v>49.573333333333302</v>
      </c>
      <c r="I1502" s="11">
        <v>5.77</v>
      </c>
      <c r="J1502" s="9">
        <v>208</v>
      </c>
      <c r="K1502" s="2">
        <v>23.514673914660001</v>
      </c>
      <c r="L1502" s="11">
        <v>4.75439453125</v>
      </c>
      <c r="M1502" s="9">
        <v>1</v>
      </c>
      <c r="N1502" s="9">
        <v>1</v>
      </c>
      <c r="O1502" s="9">
        <v>3</v>
      </c>
      <c r="P1502" s="34"/>
      <c r="Q1502" s="12"/>
      <c r="R1502" s="12"/>
      <c r="S1502" s="12"/>
      <c r="T1502" s="35"/>
      <c r="U1502" s="34"/>
      <c r="V1502" s="12"/>
      <c r="W1502" s="12"/>
      <c r="X1502" s="12"/>
      <c r="Y1502" s="35"/>
      <c r="Z1502" s="2"/>
      <c r="AA1502" s="13"/>
      <c r="AB1502" s="13"/>
      <c r="AC1502" s="13"/>
      <c r="AD1502" s="13"/>
      <c r="AE1502" s="14"/>
      <c r="AF1502" s="15"/>
      <c r="AG1502" s="15"/>
      <c r="AH1502" s="15"/>
      <c r="AI1502" s="15"/>
      <c r="AJ1502" s="2"/>
      <c r="AK1502" s="1">
        <f t="shared" si="499"/>
        <v>0</v>
      </c>
      <c r="AL1502" s="1">
        <f t="shared" si="500"/>
        <v>0</v>
      </c>
      <c r="AM1502" s="1">
        <f t="shared" si="501"/>
        <v>0</v>
      </c>
      <c r="AN1502" s="1">
        <f t="shared" si="502"/>
        <v>0</v>
      </c>
      <c r="AO1502" s="1">
        <f t="shared" si="503"/>
        <v>0</v>
      </c>
      <c r="AP1502" s="1">
        <f t="shared" si="504"/>
        <v>0</v>
      </c>
      <c r="AQ1502" s="1">
        <f t="shared" si="505"/>
        <v>0</v>
      </c>
      <c r="AR1502" s="1">
        <f t="shared" si="506"/>
        <v>0</v>
      </c>
      <c r="AS1502" s="1">
        <f t="shared" si="507"/>
        <v>0</v>
      </c>
      <c r="AT1502" s="1">
        <f t="shared" si="508"/>
        <v>0</v>
      </c>
      <c r="AU1502" s="1">
        <f t="shared" si="509"/>
        <v>0</v>
      </c>
      <c r="AV1502" s="1">
        <f t="shared" si="510"/>
        <v>0</v>
      </c>
      <c r="AW1502" s="1">
        <f t="shared" si="511"/>
        <v>0</v>
      </c>
      <c r="AX1502" s="1">
        <f t="shared" si="512"/>
        <v>0</v>
      </c>
      <c r="AY1502" s="1">
        <v>0</v>
      </c>
      <c r="AZ1502" s="1">
        <f t="shared" si="513"/>
        <v>0</v>
      </c>
      <c r="BA1502" s="1">
        <f t="shared" si="514"/>
        <v>0</v>
      </c>
      <c r="BB1502" s="16"/>
      <c r="BC1502" s="16"/>
      <c r="BD1502" s="16"/>
      <c r="BE1502" s="16"/>
      <c r="BF1502" s="17"/>
      <c r="BG1502" s="16"/>
      <c r="BH1502" s="16"/>
      <c r="BI1502" s="16"/>
      <c r="BJ1502" s="16"/>
      <c r="BK1502" s="16"/>
      <c r="BL1502" s="16"/>
      <c r="BM1502" s="16"/>
      <c r="BN1502" s="16"/>
    </row>
    <row r="1503" spans="1:66" ht="21" x14ac:dyDescent="0.2">
      <c r="A1503" s="9" t="s">
        <v>1264</v>
      </c>
      <c r="B1503" s="43" t="s">
        <v>3211</v>
      </c>
      <c r="C1503" s="9">
        <v>0</v>
      </c>
      <c r="D1503" s="9"/>
      <c r="E1503" s="9"/>
      <c r="F1503" s="9"/>
      <c r="G1503" s="9">
        <v>1</v>
      </c>
      <c r="H1503" s="10">
        <v>45.72</v>
      </c>
      <c r="I1503" s="11">
        <v>1.1499999999999999</v>
      </c>
      <c r="J1503" s="9">
        <v>608</v>
      </c>
      <c r="K1503" s="2">
        <v>69.349812694660002</v>
      </c>
      <c r="L1503" s="11">
        <v>5.38916015625</v>
      </c>
      <c r="M1503" s="9">
        <v>1</v>
      </c>
      <c r="N1503" s="9">
        <v>1</v>
      </c>
      <c r="O1503" s="9">
        <v>2</v>
      </c>
      <c r="P1503" s="34"/>
      <c r="Q1503" s="12"/>
      <c r="R1503" s="12"/>
      <c r="S1503" s="12"/>
      <c r="T1503" s="35"/>
      <c r="U1503" s="34"/>
      <c r="V1503" s="12"/>
      <c r="W1503" s="12"/>
      <c r="X1503" s="12"/>
      <c r="Y1503" s="35"/>
      <c r="Z1503" s="2"/>
      <c r="AA1503" s="13"/>
      <c r="AB1503" s="13"/>
      <c r="AC1503" s="13"/>
      <c r="AD1503" s="13"/>
      <c r="AE1503" s="14"/>
      <c r="AF1503" s="15"/>
      <c r="AG1503" s="15"/>
      <c r="AH1503" s="15"/>
      <c r="AI1503" s="15"/>
      <c r="AJ1503" s="2"/>
      <c r="AK1503" s="1">
        <f t="shared" si="499"/>
        <v>0</v>
      </c>
      <c r="AL1503" s="1">
        <f t="shared" si="500"/>
        <v>0</v>
      </c>
      <c r="AM1503" s="1">
        <f t="shared" si="501"/>
        <v>0</v>
      </c>
      <c r="AN1503" s="1">
        <f t="shared" si="502"/>
        <v>0</v>
      </c>
      <c r="AO1503" s="1">
        <f t="shared" si="503"/>
        <v>0</v>
      </c>
      <c r="AP1503" s="1">
        <f t="shared" si="504"/>
        <v>0</v>
      </c>
      <c r="AQ1503" s="1">
        <f t="shared" si="505"/>
        <v>0</v>
      </c>
      <c r="AR1503" s="1">
        <f t="shared" si="506"/>
        <v>0</v>
      </c>
      <c r="AS1503" s="1">
        <f t="shared" si="507"/>
        <v>0</v>
      </c>
      <c r="AT1503" s="1">
        <f t="shared" si="508"/>
        <v>0</v>
      </c>
      <c r="AU1503" s="1">
        <f t="shared" si="509"/>
        <v>0</v>
      </c>
      <c r="AV1503" s="1">
        <f t="shared" si="510"/>
        <v>0</v>
      </c>
      <c r="AW1503" s="1">
        <f t="shared" si="511"/>
        <v>0</v>
      </c>
      <c r="AX1503" s="1">
        <f t="shared" si="512"/>
        <v>0</v>
      </c>
      <c r="AY1503" s="1">
        <v>0</v>
      </c>
      <c r="AZ1503" s="1">
        <f t="shared" si="513"/>
        <v>0</v>
      </c>
      <c r="BA1503" s="1">
        <f t="shared" si="514"/>
        <v>0</v>
      </c>
      <c r="BB1503" s="16"/>
      <c r="BC1503" s="16"/>
      <c r="BD1503" s="16"/>
      <c r="BE1503" s="16"/>
      <c r="BF1503" s="17"/>
      <c r="BG1503" s="16"/>
      <c r="BH1503" s="16"/>
      <c r="BI1503" s="16"/>
      <c r="BJ1503" s="16"/>
      <c r="BK1503" s="16"/>
      <c r="BL1503" s="16"/>
      <c r="BM1503" s="16"/>
      <c r="BN1503" s="16"/>
    </row>
    <row r="1504" spans="1:66" x14ac:dyDescent="0.2">
      <c r="A1504" s="9" t="s">
        <v>1440</v>
      </c>
      <c r="B1504" s="43" t="s">
        <v>2676</v>
      </c>
      <c r="C1504" s="9">
        <v>0</v>
      </c>
      <c r="D1504" s="9"/>
      <c r="E1504" s="9"/>
      <c r="F1504" s="9"/>
      <c r="G1504" s="9">
        <v>1</v>
      </c>
      <c r="H1504" s="10">
        <v>25.34</v>
      </c>
      <c r="I1504" s="11">
        <v>2.59</v>
      </c>
      <c r="J1504" s="9">
        <v>309</v>
      </c>
      <c r="K1504" s="2">
        <v>34.390239234660001</v>
      </c>
      <c r="L1504" s="11">
        <v>7.32763671875</v>
      </c>
      <c r="M1504" s="9">
        <v>1</v>
      </c>
      <c r="N1504" s="9">
        <v>1</v>
      </c>
      <c r="O1504" s="9">
        <v>1</v>
      </c>
      <c r="P1504" s="34"/>
      <c r="Q1504" s="12"/>
      <c r="R1504" s="12"/>
      <c r="S1504" s="12"/>
      <c r="T1504" s="35"/>
      <c r="U1504" s="34"/>
      <c r="V1504" s="12"/>
      <c r="W1504" s="12"/>
      <c r="X1504" s="12"/>
      <c r="Y1504" s="35"/>
      <c r="Z1504" s="2"/>
      <c r="AA1504" s="13"/>
      <c r="AB1504" s="13"/>
      <c r="AC1504" s="13"/>
      <c r="AD1504" s="13"/>
      <c r="AE1504" s="14"/>
      <c r="AF1504" s="15"/>
      <c r="AG1504" s="15"/>
      <c r="AH1504" s="15"/>
      <c r="AI1504" s="15"/>
      <c r="AJ1504" s="2"/>
      <c r="AK1504" s="1">
        <f t="shared" si="499"/>
        <v>0</v>
      </c>
      <c r="AL1504" s="1">
        <f t="shared" si="500"/>
        <v>0</v>
      </c>
      <c r="AM1504" s="1">
        <f t="shared" si="501"/>
        <v>0</v>
      </c>
      <c r="AN1504" s="1">
        <f t="shared" si="502"/>
        <v>0</v>
      </c>
      <c r="AO1504" s="1">
        <f t="shared" si="503"/>
        <v>0</v>
      </c>
      <c r="AP1504" s="1">
        <f t="shared" si="504"/>
        <v>0</v>
      </c>
      <c r="AQ1504" s="1">
        <f t="shared" si="505"/>
        <v>0</v>
      </c>
      <c r="AR1504" s="1">
        <f t="shared" si="506"/>
        <v>0</v>
      </c>
      <c r="AS1504" s="1">
        <f t="shared" si="507"/>
        <v>0</v>
      </c>
      <c r="AT1504" s="1">
        <f t="shared" si="508"/>
        <v>0</v>
      </c>
      <c r="AU1504" s="1">
        <f t="shared" si="509"/>
        <v>0</v>
      </c>
      <c r="AV1504" s="1">
        <f t="shared" si="510"/>
        <v>0</v>
      </c>
      <c r="AW1504" s="1">
        <f t="shared" si="511"/>
        <v>0</v>
      </c>
      <c r="AX1504" s="1">
        <f t="shared" si="512"/>
        <v>0</v>
      </c>
      <c r="AY1504" s="1">
        <v>0</v>
      </c>
      <c r="AZ1504" s="1">
        <f t="shared" si="513"/>
        <v>0</v>
      </c>
      <c r="BA1504" s="1">
        <f t="shared" si="514"/>
        <v>0</v>
      </c>
      <c r="BB1504" s="16"/>
      <c r="BC1504" s="16"/>
      <c r="BD1504" s="16"/>
      <c r="BE1504" s="16"/>
      <c r="BF1504" s="17"/>
      <c r="BG1504" s="16"/>
      <c r="BH1504" s="16"/>
      <c r="BI1504" s="16"/>
      <c r="BJ1504" s="16"/>
      <c r="BK1504" s="16"/>
      <c r="BL1504" s="16"/>
      <c r="BM1504" s="16"/>
      <c r="BN1504" s="16"/>
    </row>
    <row r="1505" spans="1:66" x14ac:dyDescent="0.2">
      <c r="A1505" s="9" t="s">
        <v>177</v>
      </c>
      <c r="B1505" s="43" t="s">
        <v>2677</v>
      </c>
      <c r="C1505" s="9">
        <v>0</v>
      </c>
      <c r="D1505" s="9"/>
      <c r="E1505" s="9"/>
      <c r="F1505" s="9"/>
      <c r="G1505" s="9">
        <v>1</v>
      </c>
      <c r="H1505" s="10">
        <v>26.25</v>
      </c>
      <c r="I1505" s="11">
        <v>3.24</v>
      </c>
      <c r="J1505" s="9">
        <v>432</v>
      </c>
      <c r="K1505" s="2">
        <v>51.43513451466</v>
      </c>
      <c r="L1505" s="11">
        <v>9.78857421875</v>
      </c>
      <c r="M1505" s="9">
        <v>1</v>
      </c>
      <c r="N1505" s="9">
        <v>1</v>
      </c>
      <c r="O1505" s="9">
        <v>1</v>
      </c>
      <c r="P1505" s="34"/>
      <c r="Q1505" s="12"/>
      <c r="R1505" s="12"/>
      <c r="S1505" s="12"/>
      <c r="T1505" s="35"/>
      <c r="U1505" s="34"/>
      <c r="V1505" s="12"/>
      <c r="W1505" s="12"/>
      <c r="X1505" s="12"/>
      <c r="Y1505" s="35"/>
      <c r="Z1505" s="2"/>
      <c r="AA1505" s="13"/>
      <c r="AB1505" s="13"/>
      <c r="AC1505" s="13"/>
      <c r="AD1505" s="13"/>
      <c r="AE1505" s="14"/>
      <c r="AF1505" s="15"/>
      <c r="AG1505" s="15"/>
      <c r="AH1505" s="15"/>
      <c r="AI1505" s="15"/>
      <c r="AJ1505" s="2"/>
      <c r="AK1505" s="1">
        <f t="shared" si="499"/>
        <v>0</v>
      </c>
      <c r="AL1505" s="1">
        <f t="shared" si="500"/>
        <v>0</v>
      </c>
      <c r="AM1505" s="1">
        <f t="shared" si="501"/>
        <v>0</v>
      </c>
      <c r="AN1505" s="1">
        <f t="shared" si="502"/>
        <v>0</v>
      </c>
      <c r="AO1505" s="1">
        <f t="shared" si="503"/>
        <v>0</v>
      </c>
      <c r="AP1505" s="1">
        <f t="shared" si="504"/>
        <v>0</v>
      </c>
      <c r="AQ1505" s="1">
        <f t="shared" si="505"/>
        <v>0</v>
      </c>
      <c r="AR1505" s="1">
        <f t="shared" si="506"/>
        <v>0</v>
      </c>
      <c r="AS1505" s="1">
        <f t="shared" si="507"/>
        <v>0</v>
      </c>
      <c r="AT1505" s="1">
        <f t="shared" si="508"/>
        <v>0</v>
      </c>
      <c r="AU1505" s="1">
        <f t="shared" si="509"/>
        <v>0</v>
      </c>
      <c r="AV1505" s="1">
        <f t="shared" si="510"/>
        <v>0</v>
      </c>
      <c r="AW1505" s="1">
        <f t="shared" si="511"/>
        <v>0</v>
      </c>
      <c r="AX1505" s="1">
        <f t="shared" si="512"/>
        <v>0</v>
      </c>
      <c r="AY1505" s="1">
        <v>0</v>
      </c>
      <c r="AZ1505" s="1">
        <f t="shared" si="513"/>
        <v>0</v>
      </c>
      <c r="BA1505" s="1">
        <f t="shared" si="514"/>
        <v>0</v>
      </c>
      <c r="BB1505" s="16"/>
      <c r="BC1505" s="16"/>
      <c r="BD1505" s="16"/>
      <c r="BE1505" s="16"/>
      <c r="BF1505" s="17"/>
      <c r="BG1505" s="16"/>
      <c r="BH1505" s="16"/>
      <c r="BI1505" s="16"/>
      <c r="BJ1505" s="16"/>
      <c r="BK1505" s="16"/>
      <c r="BL1505" s="16"/>
      <c r="BM1505" s="16"/>
      <c r="BN1505" s="16"/>
    </row>
    <row r="1506" spans="1:66" ht="21" x14ac:dyDescent="0.2">
      <c r="A1506" s="9" t="s">
        <v>1336</v>
      </c>
      <c r="B1506" s="43" t="s">
        <v>2173</v>
      </c>
      <c r="C1506" s="9">
        <v>0</v>
      </c>
      <c r="D1506" s="9"/>
      <c r="E1506" s="9"/>
      <c r="F1506" s="9"/>
      <c r="G1506" s="9">
        <v>1</v>
      </c>
      <c r="H1506" s="10">
        <v>36.68</v>
      </c>
      <c r="I1506" s="11">
        <v>2.86</v>
      </c>
      <c r="J1506" s="9">
        <v>420</v>
      </c>
      <c r="K1506" s="2">
        <v>46.262079204659997</v>
      </c>
      <c r="L1506" s="11">
        <v>7.21044921875</v>
      </c>
      <c r="M1506" s="9">
        <v>1</v>
      </c>
      <c r="N1506" s="9">
        <v>1</v>
      </c>
      <c r="O1506" s="9">
        <v>1</v>
      </c>
      <c r="P1506" s="34"/>
      <c r="Q1506" s="12"/>
      <c r="R1506" s="12"/>
      <c r="S1506" s="12"/>
      <c r="T1506" s="35"/>
      <c r="U1506" s="34"/>
      <c r="V1506" s="12"/>
      <c r="W1506" s="12"/>
      <c r="X1506" s="12"/>
      <c r="Y1506" s="35"/>
      <c r="Z1506" s="2"/>
      <c r="AA1506" s="13"/>
      <c r="AB1506" s="13"/>
      <c r="AC1506" s="13"/>
      <c r="AD1506" s="13"/>
      <c r="AE1506" s="14"/>
      <c r="AF1506" s="15"/>
      <c r="AG1506" s="15"/>
      <c r="AH1506" s="15"/>
      <c r="AI1506" s="15"/>
      <c r="AJ1506" s="2"/>
      <c r="AK1506" s="1">
        <f t="shared" si="499"/>
        <v>0</v>
      </c>
      <c r="AL1506" s="1">
        <f t="shared" si="500"/>
        <v>0</v>
      </c>
      <c r="AM1506" s="1">
        <f t="shared" si="501"/>
        <v>0</v>
      </c>
      <c r="AN1506" s="1">
        <f t="shared" si="502"/>
        <v>0</v>
      </c>
      <c r="AO1506" s="1">
        <f t="shared" si="503"/>
        <v>0</v>
      </c>
      <c r="AP1506" s="1">
        <f t="shared" si="504"/>
        <v>0</v>
      </c>
      <c r="AQ1506" s="1">
        <f t="shared" si="505"/>
        <v>0</v>
      </c>
      <c r="AR1506" s="1">
        <f t="shared" si="506"/>
        <v>0</v>
      </c>
      <c r="AS1506" s="1">
        <f t="shared" si="507"/>
        <v>0</v>
      </c>
      <c r="AT1506" s="1">
        <f t="shared" si="508"/>
        <v>0</v>
      </c>
      <c r="AU1506" s="1">
        <f t="shared" si="509"/>
        <v>0</v>
      </c>
      <c r="AV1506" s="1">
        <f t="shared" si="510"/>
        <v>0</v>
      </c>
      <c r="AW1506" s="1">
        <f t="shared" si="511"/>
        <v>0</v>
      </c>
      <c r="AX1506" s="1">
        <f t="shared" si="512"/>
        <v>0</v>
      </c>
      <c r="AY1506" s="1">
        <v>0</v>
      </c>
      <c r="AZ1506" s="1">
        <f t="shared" si="513"/>
        <v>0</v>
      </c>
      <c r="BA1506" s="1">
        <f t="shared" si="514"/>
        <v>0</v>
      </c>
      <c r="BB1506" s="16"/>
      <c r="BC1506" s="16"/>
      <c r="BD1506" s="16"/>
      <c r="BE1506" s="16"/>
      <c r="BF1506" s="17"/>
      <c r="BG1506" s="16"/>
      <c r="BH1506" s="16"/>
      <c r="BI1506" s="16"/>
      <c r="BJ1506" s="16"/>
      <c r="BK1506" s="16"/>
      <c r="BL1506" s="16"/>
      <c r="BM1506" s="16"/>
      <c r="BN1506" s="16"/>
    </row>
    <row r="1507" spans="1:66" x14ac:dyDescent="0.2">
      <c r="A1507" s="9" t="s">
        <v>1247</v>
      </c>
      <c r="B1507" s="43" t="s">
        <v>2678</v>
      </c>
      <c r="C1507" s="9">
        <v>0</v>
      </c>
      <c r="D1507" s="9"/>
      <c r="E1507" s="9"/>
      <c r="F1507" s="9"/>
      <c r="G1507" s="9">
        <v>1</v>
      </c>
      <c r="H1507" s="10">
        <v>123.237553419558</v>
      </c>
      <c r="I1507" s="11">
        <v>1.83</v>
      </c>
      <c r="J1507" s="9">
        <v>876</v>
      </c>
      <c r="K1507" s="2">
        <v>98.368205734660407</v>
      </c>
      <c r="L1507" s="11">
        <v>9.31982421875</v>
      </c>
      <c r="M1507" s="9">
        <v>1</v>
      </c>
      <c r="N1507" s="9">
        <v>1</v>
      </c>
      <c r="O1507" s="9">
        <v>12</v>
      </c>
      <c r="P1507" s="34"/>
      <c r="Q1507" s="12"/>
      <c r="R1507" s="12"/>
      <c r="S1507" s="12"/>
      <c r="T1507" s="35"/>
      <c r="U1507" s="34"/>
      <c r="V1507" s="12"/>
      <c r="W1507" s="12"/>
      <c r="X1507" s="12"/>
      <c r="Y1507" s="35"/>
      <c r="Z1507" s="2"/>
      <c r="AA1507" s="13"/>
      <c r="AB1507" s="13"/>
      <c r="AC1507" s="13"/>
      <c r="AD1507" s="13"/>
      <c r="AE1507" s="14"/>
      <c r="AF1507" s="15"/>
      <c r="AG1507" s="15"/>
      <c r="AH1507" s="15"/>
      <c r="AI1507" s="15"/>
      <c r="AJ1507" s="2"/>
      <c r="AK1507" s="1">
        <f t="shared" si="499"/>
        <v>0</v>
      </c>
      <c r="AL1507" s="1">
        <f t="shared" si="500"/>
        <v>0</v>
      </c>
      <c r="AM1507" s="1">
        <f t="shared" si="501"/>
        <v>0</v>
      </c>
      <c r="AN1507" s="1">
        <f t="shared" si="502"/>
        <v>0</v>
      </c>
      <c r="AO1507" s="1">
        <f t="shared" si="503"/>
        <v>0</v>
      </c>
      <c r="AP1507" s="1">
        <f t="shared" si="504"/>
        <v>0</v>
      </c>
      <c r="AQ1507" s="1">
        <f t="shared" si="505"/>
        <v>0</v>
      </c>
      <c r="AR1507" s="1">
        <f t="shared" si="506"/>
        <v>0</v>
      </c>
      <c r="AS1507" s="1">
        <f t="shared" si="507"/>
        <v>0</v>
      </c>
      <c r="AT1507" s="1">
        <f t="shared" si="508"/>
        <v>0</v>
      </c>
      <c r="AU1507" s="1">
        <f t="shared" si="509"/>
        <v>0</v>
      </c>
      <c r="AV1507" s="1">
        <f t="shared" si="510"/>
        <v>0</v>
      </c>
      <c r="AW1507" s="1">
        <f t="shared" si="511"/>
        <v>0</v>
      </c>
      <c r="AX1507" s="1">
        <f t="shared" si="512"/>
        <v>0</v>
      </c>
      <c r="AY1507" s="1">
        <v>0</v>
      </c>
      <c r="AZ1507" s="1">
        <f t="shared" si="513"/>
        <v>0</v>
      </c>
      <c r="BA1507" s="1">
        <f t="shared" si="514"/>
        <v>0</v>
      </c>
      <c r="BB1507" s="16"/>
      <c r="BC1507" s="16"/>
      <c r="BD1507" s="16"/>
      <c r="BE1507" s="16"/>
      <c r="BF1507" s="17"/>
      <c r="BG1507" s="16"/>
      <c r="BH1507" s="16"/>
      <c r="BI1507" s="16"/>
      <c r="BJ1507" s="16"/>
      <c r="BK1507" s="16"/>
      <c r="BL1507" s="16"/>
      <c r="BM1507" s="16"/>
      <c r="BN1507" s="16"/>
    </row>
    <row r="1508" spans="1:66" x14ac:dyDescent="0.2">
      <c r="A1508" s="9" t="s">
        <v>1357</v>
      </c>
      <c r="B1508" s="43" t="s">
        <v>3201</v>
      </c>
      <c r="C1508" s="9">
        <v>0</v>
      </c>
      <c r="D1508" s="9"/>
      <c r="E1508" s="9"/>
      <c r="F1508" s="9"/>
      <c r="G1508" s="9">
        <v>1</v>
      </c>
      <c r="H1508" s="10">
        <v>36.58</v>
      </c>
      <c r="I1508" s="11">
        <v>1.72</v>
      </c>
      <c r="J1508" s="9">
        <v>582</v>
      </c>
      <c r="K1508" s="2">
        <v>62.261234504660102</v>
      </c>
      <c r="L1508" s="11">
        <v>8.77783203125</v>
      </c>
      <c r="M1508" s="9">
        <v>1</v>
      </c>
      <c r="N1508" s="9">
        <v>1</v>
      </c>
      <c r="O1508" s="9">
        <v>1</v>
      </c>
      <c r="P1508" s="34"/>
      <c r="Q1508" s="12"/>
      <c r="R1508" s="12"/>
      <c r="S1508" s="12"/>
      <c r="T1508" s="35"/>
      <c r="U1508" s="34"/>
      <c r="V1508" s="12"/>
      <c r="W1508" s="12"/>
      <c r="X1508" s="12"/>
      <c r="Y1508" s="35"/>
      <c r="Z1508" s="2"/>
      <c r="AA1508" s="13"/>
      <c r="AB1508" s="13"/>
      <c r="AC1508" s="13"/>
      <c r="AD1508" s="13"/>
      <c r="AE1508" s="14"/>
      <c r="AF1508" s="15"/>
      <c r="AG1508" s="15"/>
      <c r="AH1508" s="15"/>
      <c r="AI1508" s="15"/>
      <c r="AJ1508" s="2"/>
      <c r="AK1508" s="1">
        <f t="shared" si="499"/>
        <v>0</v>
      </c>
      <c r="AL1508" s="1">
        <f t="shared" si="500"/>
        <v>0</v>
      </c>
      <c r="AM1508" s="1">
        <f t="shared" si="501"/>
        <v>0</v>
      </c>
      <c r="AN1508" s="1">
        <f t="shared" si="502"/>
        <v>0</v>
      </c>
      <c r="AO1508" s="1">
        <f t="shared" si="503"/>
        <v>0</v>
      </c>
      <c r="AP1508" s="1">
        <f t="shared" si="504"/>
        <v>0</v>
      </c>
      <c r="AQ1508" s="1">
        <f t="shared" si="505"/>
        <v>0</v>
      </c>
      <c r="AR1508" s="1">
        <f t="shared" si="506"/>
        <v>0</v>
      </c>
      <c r="AS1508" s="1">
        <f t="shared" si="507"/>
        <v>0</v>
      </c>
      <c r="AT1508" s="1">
        <f t="shared" si="508"/>
        <v>0</v>
      </c>
      <c r="AU1508" s="1">
        <f t="shared" si="509"/>
        <v>0</v>
      </c>
      <c r="AV1508" s="1">
        <f t="shared" si="510"/>
        <v>0</v>
      </c>
      <c r="AW1508" s="1">
        <f t="shared" si="511"/>
        <v>0</v>
      </c>
      <c r="AX1508" s="1">
        <f t="shared" si="512"/>
        <v>0</v>
      </c>
      <c r="AY1508" s="1">
        <v>0</v>
      </c>
      <c r="AZ1508" s="1">
        <f t="shared" si="513"/>
        <v>0</v>
      </c>
      <c r="BA1508" s="1">
        <f t="shared" si="514"/>
        <v>0</v>
      </c>
      <c r="BB1508" s="16"/>
      <c r="BC1508" s="16"/>
      <c r="BD1508" s="16"/>
      <c r="BE1508" s="16"/>
      <c r="BF1508" s="17"/>
      <c r="BG1508" s="16"/>
      <c r="BH1508" s="16"/>
      <c r="BI1508" s="16"/>
      <c r="BJ1508" s="16"/>
      <c r="BK1508" s="16"/>
      <c r="BL1508" s="16"/>
      <c r="BM1508" s="16"/>
      <c r="BN1508" s="16"/>
    </row>
    <row r="1509" spans="1:66" ht="21" x14ac:dyDescent="0.2">
      <c r="A1509" s="9" t="s">
        <v>103</v>
      </c>
      <c r="B1509" s="43" t="s">
        <v>2679</v>
      </c>
      <c r="C1509" s="9">
        <v>0</v>
      </c>
      <c r="D1509" s="9"/>
      <c r="E1509" s="9"/>
      <c r="F1509" s="9"/>
      <c r="G1509" s="9">
        <v>1</v>
      </c>
      <c r="H1509" s="10">
        <v>45.074450023791499</v>
      </c>
      <c r="I1509" s="11">
        <v>0.62</v>
      </c>
      <c r="J1509" s="9">
        <v>1454</v>
      </c>
      <c r="K1509" s="2">
        <v>160.50402795466101</v>
      </c>
      <c r="L1509" s="11">
        <v>8.73388671875</v>
      </c>
      <c r="M1509" s="9">
        <v>1</v>
      </c>
      <c r="N1509" s="9">
        <v>1</v>
      </c>
      <c r="O1509" s="9">
        <v>3</v>
      </c>
      <c r="P1509" s="34"/>
      <c r="Q1509" s="12"/>
      <c r="R1509" s="12"/>
      <c r="S1509" s="12"/>
      <c r="T1509" s="35"/>
      <c r="U1509" s="34"/>
      <c r="V1509" s="12"/>
      <c r="W1509" s="12"/>
      <c r="X1509" s="12"/>
      <c r="Y1509" s="35"/>
      <c r="Z1509" s="2"/>
      <c r="AA1509" s="13"/>
      <c r="AB1509" s="13"/>
      <c r="AC1509" s="13"/>
      <c r="AD1509" s="13"/>
      <c r="AE1509" s="14"/>
      <c r="AF1509" s="15"/>
      <c r="AG1509" s="15"/>
      <c r="AH1509" s="15"/>
      <c r="AI1509" s="15"/>
      <c r="AJ1509" s="2"/>
      <c r="AK1509" s="1">
        <f t="shared" si="499"/>
        <v>0</v>
      </c>
      <c r="AL1509" s="1">
        <f t="shared" si="500"/>
        <v>0</v>
      </c>
      <c r="AM1509" s="1">
        <f t="shared" si="501"/>
        <v>0</v>
      </c>
      <c r="AN1509" s="1">
        <f t="shared" si="502"/>
        <v>0</v>
      </c>
      <c r="AO1509" s="1">
        <f t="shared" si="503"/>
        <v>0</v>
      </c>
      <c r="AP1509" s="1">
        <f t="shared" si="504"/>
        <v>0</v>
      </c>
      <c r="AQ1509" s="1">
        <f t="shared" si="505"/>
        <v>0</v>
      </c>
      <c r="AR1509" s="1">
        <f t="shared" si="506"/>
        <v>0</v>
      </c>
      <c r="AS1509" s="1">
        <f t="shared" si="507"/>
        <v>0</v>
      </c>
      <c r="AT1509" s="1">
        <f t="shared" si="508"/>
        <v>0</v>
      </c>
      <c r="AU1509" s="1">
        <f t="shared" si="509"/>
        <v>0</v>
      </c>
      <c r="AV1509" s="1">
        <f t="shared" si="510"/>
        <v>0</v>
      </c>
      <c r="AW1509" s="1">
        <f t="shared" si="511"/>
        <v>0</v>
      </c>
      <c r="AX1509" s="1">
        <f t="shared" si="512"/>
        <v>0</v>
      </c>
      <c r="AY1509" s="1">
        <v>0</v>
      </c>
      <c r="AZ1509" s="1">
        <f t="shared" si="513"/>
        <v>0</v>
      </c>
      <c r="BA1509" s="1">
        <f t="shared" si="514"/>
        <v>0</v>
      </c>
      <c r="BB1509" s="16"/>
      <c r="BC1509" s="16"/>
      <c r="BD1509" s="16"/>
      <c r="BE1509" s="16"/>
      <c r="BF1509" s="17"/>
      <c r="BG1509" s="16"/>
      <c r="BH1509" s="16"/>
      <c r="BI1509" s="16"/>
      <c r="BJ1509" s="16"/>
      <c r="BK1509" s="16"/>
      <c r="BL1509" s="16"/>
      <c r="BM1509" s="16"/>
      <c r="BN1509" s="16"/>
    </row>
    <row r="1510" spans="1:66" ht="21" x14ac:dyDescent="0.2">
      <c r="A1510" s="9" t="s">
        <v>1554</v>
      </c>
      <c r="B1510" s="43" t="s">
        <v>2174</v>
      </c>
      <c r="C1510" s="9">
        <v>0</v>
      </c>
      <c r="D1510" s="9"/>
      <c r="E1510" s="9"/>
      <c r="F1510" s="9"/>
      <c r="G1510" s="9">
        <v>1</v>
      </c>
      <c r="H1510" s="10">
        <v>81.5</v>
      </c>
      <c r="I1510" s="11">
        <v>10.69</v>
      </c>
      <c r="J1510" s="9">
        <v>131</v>
      </c>
      <c r="K1510" s="2">
        <v>15.794924164659999</v>
      </c>
      <c r="L1510" s="11">
        <v>8.54345703125</v>
      </c>
      <c r="M1510" s="9">
        <v>1</v>
      </c>
      <c r="N1510" s="9">
        <v>1</v>
      </c>
      <c r="O1510" s="9">
        <v>3</v>
      </c>
      <c r="P1510" s="34"/>
      <c r="Q1510" s="12"/>
      <c r="R1510" s="12"/>
      <c r="S1510" s="12"/>
      <c r="T1510" s="35"/>
      <c r="U1510" s="34"/>
      <c r="V1510" s="12"/>
      <c r="W1510" s="12"/>
      <c r="X1510" s="12"/>
      <c r="Y1510" s="35"/>
      <c r="Z1510" s="2"/>
      <c r="AA1510" s="13"/>
      <c r="AB1510" s="13"/>
      <c r="AC1510" s="13"/>
      <c r="AD1510" s="13"/>
      <c r="AE1510" s="14"/>
      <c r="AF1510" s="15"/>
      <c r="AG1510" s="15"/>
      <c r="AH1510" s="15"/>
      <c r="AI1510" s="15"/>
      <c r="AJ1510" s="2"/>
      <c r="AK1510" s="1">
        <f t="shared" si="499"/>
        <v>0</v>
      </c>
      <c r="AL1510" s="1">
        <f t="shared" si="500"/>
        <v>0</v>
      </c>
      <c r="AM1510" s="1">
        <f t="shared" si="501"/>
        <v>0</v>
      </c>
      <c r="AN1510" s="1">
        <f t="shared" si="502"/>
        <v>0</v>
      </c>
      <c r="AO1510" s="1">
        <f t="shared" si="503"/>
        <v>0</v>
      </c>
      <c r="AP1510" s="1">
        <f t="shared" si="504"/>
        <v>0</v>
      </c>
      <c r="AQ1510" s="1">
        <f t="shared" si="505"/>
        <v>0</v>
      </c>
      <c r="AR1510" s="1">
        <f t="shared" si="506"/>
        <v>0</v>
      </c>
      <c r="AS1510" s="1">
        <f t="shared" si="507"/>
        <v>0</v>
      </c>
      <c r="AT1510" s="1">
        <f t="shared" si="508"/>
        <v>0</v>
      </c>
      <c r="AU1510" s="1">
        <f t="shared" si="509"/>
        <v>0</v>
      </c>
      <c r="AV1510" s="1">
        <f t="shared" si="510"/>
        <v>0</v>
      </c>
      <c r="AW1510" s="1">
        <f t="shared" si="511"/>
        <v>0</v>
      </c>
      <c r="AX1510" s="1">
        <f t="shared" si="512"/>
        <v>0</v>
      </c>
      <c r="AY1510" s="1">
        <v>0</v>
      </c>
      <c r="AZ1510" s="1">
        <f t="shared" si="513"/>
        <v>0</v>
      </c>
      <c r="BA1510" s="1">
        <f t="shared" si="514"/>
        <v>0</v>
      </c>
      <c r="BB1510" s="16"/>
      <c r="BC1510" s="16"/>
      <c r="BD1510" s="16"/>
      <c r="BE1510" s="16"/>
      <c r="BF1510" s="17"/>
      <c r="BG1510" s="16"/>
      <c r="BH1510" s="16"/>
      <c r="BI1510" s="16"/>
      <c r="BJ1510" s="16"/>
      <c r="BK1510" s="16"/>
      <c r="BL1510" s="16"/>
      <c r="BM1510" s="16"/>
      <c r="BN1510" s="16"/>
    </row>
    <row r="1511" spans="1:66" ht="21" x14ac:dyDescent="0.2">
      <c r="A1511" s="9" t="s">
        <v>1567</v>
      </c>
      <c r="B1511" s="43" t="s">
        <v>2175</v>
      </c>
      <c r="C1511" s="9">
        <v>0</v>
      </c>
      <c r="D1511" s="9"/>
      <c r="E1511" s="9"/>
      <c r="F1511" s="9"/>
      <c r="G1511" s="9">
        <v>1</v>
      </c>
      <c r="H1511" s="10">
        <v>354.18172082205001</v>
      </c>
      <c r="I1511" s="11">
        <v>15.66</v>
      </c>
      <c r="J1511" s="9">
        <v>83</v>
      </c>
      <c r="K1511" s="2">
        <v>9.3375367246599996</v>
      </c>
      <c r="L1511" s="11">
        <v>5.12255859375</v>
      </c>
      <c r="M1511" s="9">
        <v>1</v>
      </c>
      <c r="N1511" s="9">
        <v>1</v>
      </c>
      <c r="O1511" s="9">
        <v>10</v>
      </c>
      <c r="P1511" s="34"/>
      <c r="Q1511" s="12"/>
      <c r="R1511" s="12"/>
      <c r="S1511" s="12"/>
      <c r="T1511" s="35"/>
      <c r="U1511" s="34"/>
      <c r="V1511" s="12"/>
      <c r="W1511" s="12"/>
      <c r="X1511" s="12"/>
      <c r="Y1511" s="35"/>
      <c r="Z1511" s="2"/>
      <c r="AA1511" s="13"/>
      <c r="AB1511" s="13"/>
      <c r="AC1511" s="13"/>
      <c r="AD1511" s="13"/>
      <c r="AE1511" s="14"/>
      <c r="AF1511" s="15"/>
      <c r="AG1511" s="15"/>
      <c r="AH1511" s="15"/>
      <c r="AI1511" s="15"/>
      <c r="AJ1511" s="2"/>
      <c r="AK1511" s="1">
        <f t="shared" si="499"/>
        <v>0</v>
      </c>
      <c r="AL1511" s="1">
        <f t="shared" si="500"/>
        <v>0</v>
      </c>
      <c r="AM1511" s="1">
        <f t="shared" si="501"/>
        <v>0</v>
      </c>
      <c r="AN1511" s="1">
        <f t="shared" si="502"/>
        <v>0</v>
      </c>
      <c r="AO1511" s="1">
        <f t="shared" si="503"/>
        <v>0</v>
      </c>
      <c r="AP1511" s="1">
        <f t="shared" si="504"/>
        <v>0</v>
      </c>
      <c r="AQ1511" s="1">
        <f t="shared" si="505"/>
        <v>0</v>
      </c>
      <c r="AR1511" s="1">
        <f t="shared" si="506"/>
        <v>0</v>
      </c>
      <c r="AS1511" s="1">
        <f t="shared" si="507"/>
        <v>0</v>
      </c>
      <c r="AT1511" s="1">
        <f t="shared" si="508"/>
        <v>0</v>
      </c>
      <c r="AU1511" s="1">
        <f t="shared" si="509"/>
        <v>0</v>
      </c>
      <c r="AV1511" s="1">
        <f t="shared" si="510"/>
        <v>0</v>
      </c>
      <c r="AW1511" s="1">
        <f t="shared" si="511"/>
        <v>0</v>
      </c>
      <c r="AX1511" s="1">
        <f t="shared" si="512"/>
        <v>0</v>
      </c>
      <c r="AY1511" s="1">
        <v>0</v>
      </c>
      <c r="AZ1511" s="1">
        <f t="shared" si="513"/>
        <v>0</v>
      </c>
      <c r="BA1511" s="1">
        <f t="shared" si="514"/>
        <v>0</v>
      </c>
      <c r="BB1511" s="16"/>
      <c r="BC1511" s="16"/>
      <c r="BD1511" s="16"/>
      <c r="BE1511" s="16"/>
      <c r="BF1511" s="17"/>
      <c r="BG1511" s="16"/>
      <c r="BH1511" s="16"/>
      <c r="BI1511" s="16"/>
      <c r="BJ1511" s="16"/>
      <c r="BK1511" s="16"/>
      <c r="BL1511" s="16"/>
      <c r="BM1511" s="16"/>
      <c r="BN1511" s="16"/>
    </row>
    <row r="1512" spans="1:66" x14ac:dyDescent="0.2">
      <c r="A1512" s="9" t="s">
        <v>1162</v>
      </c>
      <c r="B1512" s="43" t="s">
        <v>3009</v>
      </c>
      <c r="C1512" s="9">
        <v>0</v>
      </c>
      <c r="D1512" s="9"/>
      <c r="E1512" s="9"/>
      <c r="F1512" s="9"/>
      <c r="G1512" s="9">
        <v>1</v>
      </c>
      <c r="H1512" s="10">
        <v>42.36</v>
      </c>
      <c r="I1512" s="11">
        <v>2.2200000000000002</v>
      </c>
      <c r="J1512" s="9">
        <v>360</v>
      </c>
      <c r="K1512" s="2">
        <v>41.267011934659998</v>
      </c>
      <c r="L1512" s="11">
        <v>5.78271484375</v>
      </c>
      <c r="M1512" s="9">
        <v>1</v>
      </c>
      <c r="N1512" s="9">
        <v>1</v>
      </c>
      <c r="O1512" s="9">
        <v>1</v>
      </c>
      <c r="P1512" s="34"/>
      <c r="Q1512" s="12"/>
      <c r="R1512" s="12"/>
      <c r="S1512" s="12"/>
      <c r="T1512" s="35"/>
      <c r="U1512" s="34"/>
      <c r="V1512" s="12"/>
      <c r="W1512" s="12"/>
      <c r="X1512" s="12"/>
      <c r="Y1512" s="35"/>
      <c r="Z1512" s="2"/>
      <c r="AA1512" s="13"/>
      <c r="AB1512" s="13"/>
      <c r="AC1512" s="13"/>
      <c r="AD1512" s="13"/>
      <c r="AE1512" s="14"/>
      <c r="AF1512" s="15"/>
      <c r="AG1512" s="15"/>
      <c r="AH1512" s="15"/>
      <c r="AI1512" s="15"/>
      <c r="AJ1512" s="2"/>
      <c r="AK1512" s="1">
        <f t="shared" si="499"/>
        <v>0</v>
      </c>
      <c r="AL1512" s="1">
        <f t="shared" si="500"/>
        <v>0</v>
      </c>
      <c r="AM1512" s="1">
        <f t="shared" si="501"/>
        <v>0</v>
      </c>
      <c r="AN1512" s="1">
        <f t="shared" si="502"/>
        <v>0</v>
      </c>
      <c r="AO1512" s="1">
        <f t="shared" si="503"/>
        <v>0</v>
      </c>
      <c r="AP1512" s="1">
        <f t="shared" si="504"/>
        <v>0</v>
      </c>
      <c r="AQ1512" s="1">
        <f t="shared" si="505"/>
        <v>0</v>
      </c>
      <c r="AR1512" s="1">
        <f t="shared" si="506"/>
        <v>0</v>
      </c>
      <c r="AS1512" s="1">
        <f t="shared" si="507"/>
        <v>0</v>
      </c>
      <c r="AT1512" s="1">
        <f t="shared" si="508"/>
        <v>0</v>
      </c>
      <c r="AU1512" s="1">
        <f t="shared" si="509"/>
        <v>0</v>
      </c>
      <c r="AV1512" s="1">
        <f t="shared" si="510"/>
        <v>0</v>
      </c>
      <c r="AW1512" s="1">
        <f t="shared" si="511"/>
        <v>0</v>
      </c>
      <c r="AX1512" s="1">
        <f t="shared" si="512"/>
        <v>0</v>
      </c>
      <c r="AY1512" s="1">
        <v>0</v>
      </c>
      <c r="AZ1512" s="1">
        <f t="shared" si="513"/>
        <v>0</v>
      </c>
      <c r="BA1512" s="1">
        <f t="shared" si="514"/>
        <v>0</v>
      </c>
      <c r="BB1512" s="16"/>
      <c r="BC1512" s="16"/>
      <c r="BD1512" s="16"/>
      <c r="BE1512" s="16"/>
      <c r="BF1512" s="17"/>
      <c r="BG1512" s="16"/>
      <c r="BH1512" s="16"/>
      <c r="BI1512" s="16"/>
      <c r="BJ1512" s="16"/>
      <c r="BK1512" s="16"/>
      <c r="BL1512" s="16"/>
      <c r="BM1512" s="16"/>
      <c r="BN1512" s="16"/>
    </row>
    <row r="1513" spans="1:66" x14ac:dyDescent="0.2">
      <c r="A1513" s="9" t="s">
        <v>557</v>
      </c>
      <c r="B1513" s="43" t="s">
        <v>3010</v>
      </c>
      <c r="C1513" s="9">
        <v>0</v>
      </c>
      <c r="D1513" s="9"/>
      <c r="E1513" s="9"/>
      <c r="F1513" s="9"/>
      <c r="G1513" s="9">
        <v>1</v>
      </c>
      <c r="H1513" s="10">
        <v>29.43</v>
      </c>
      <c r="I1513" s="11">
        <v>4.6900000000000004</v>
      </c>
      <c r="J1513" s="9">
        <v>256</v>
      </c>
      <c r="K1513" s="2">
        <v>27.789272414660001</v>
      </c>
      <c r="L1513" s="11">
        <v>8.35302734375</v>
      </c>
      <c r="M1513" s="9">
        <v>1</v>
      </c>
      <c r="N1513" s="9">
        <v>1</v>
      </c>
      <c r="O1513" s="9">
        <v>1</v>
      </c>
      <c r="P1513" s="34"/>
      <c r="Q1513" s="12"/>
      <c r="R1513" s="12"/>
      <c r="S1513" s="12"/>
      <c r="T1513" s="35"/>
      <c r="U1513" s="34"/>
      <c r="V1513" s="12"/>
      <c r="W1513" s="12"/>
      <c r="X1513" s="12"/>
      <c r="Y1513" s="35"/>
      <c r="Z1513" s="2"/>
      <c r="AA1513" s="13"/>
      <c r="AB1513" s="13"/>
      <c r="AC1513" s="13"/>
      <c r="AD1513" s="13"/>
      <c r="AE1513" s="14"/>
      <c r="AF1513" s="15"/>
      <c r="AG1513" s="15"/>
      <c r="AH1513" s="15"/>
      <c r="AI1513" s="15"/>
      <c r="AJ1513" s="2"/>
      <c r="AK1513" s="1">
        <f t="shared" si="499"/>
        <v>0</v>
      </c>
      <c r="AL1513" s="1">
        <f t="shared" si="500"/>
        <v>0</v>
      </c>
      <c r="AM1513" s="1">
        <f t="shared" si="501"/>
        <v>0</v>
      </c>
      <c r="AN1513" s="1">
        <f t="shared" si="502"/>
        <v>0</v>
      </c>
      <c r="AO1513" s="1">
        <f t="shared" si="503"/>
        <v>0</v>
      </c>
      <c r="AP1513" s="1">
        <f t="shared" si="504"/>
        <v>0</v>
      </c>
      <c r="AQ1513" s="1">
        <f t="shared" si="505"/>
        <v>0</v>
      </c>
      <c r="AR1513" s="1">
        <f t="shared" si="506"/>
        <v>0</v>
      </c>
      <c r="AS1513" s="1">
        <f t="shared" si="507"/>
        <v>0</v>
      </c>
      <c r="AT1513" s="1">
        <f t="shared" si="508"/>
        <v>0</v>
      </c>
      <c r="AU1513" s="1">
        <f t="shared" si="509"/>
        <v>0</v>
      </c>
      <c r="AV1513" s="1">
        <f t="shared" si="510"/>
        <v>0</v>
      </c>
      <c r="AW1513" s="1">
        <f t="shared" si="511"/>
        <v>0</v>
      </c>
      <c r="AX1513" s="1">
        <f t="shared" si="512"/>
        <v>0</v>
      </c>
      <c r="AY1513" s="1">
        <v>0</v>
      </c>
      <c r="AZ1513" s="1">
        <f t="shared" si="513"/>
        <v>0</v>
      </c>
      <c r="BA1513" s="1">
        <f t="shared" si="514"/>
        <v>0</v>
      </c>
      <c r="BB1513" s="16"/>
      <c r="BC1513" s="16"/>
      <c r="BD1513" s="16"/>
      <c r="BE1513" s="16"/>
      <c r="BF1513" s="17"/>
      <c r="BG1513" s="16"/>
      <c r="BH1513" s="16"/>
      <c r="BI1513" s="16"/>
      <c r="BJ1513" s="16"/>
      <c r="BK1513" s="16"/>
      <c r="BL1513" s="16"/>
      <c r="BM1513" s="16"/>
      <c r="BN1513" s="16"/>
    </row>
    <row r="1514" spans="1:66" x14ac:dyDescent="0.2">
      <c r="A1514" s="9" t="s">
        <v>549</v>
      </c>
      <c r="B1514" s="43" t="s">
        <v>2176</v>
      </c>
      <c r="C1514" s="9">
        <v>0</v>
      </c>
      <c r="D1514" s="9"/>
      <c r="E1514" s="9"/>
      <c r="F1514" s="9"/>
      <c r="G1514" s="9">
        <v>1</v>
      </c>
      <c r="H1514" s="10">
        <v>49.6</v>
      </c>
      <c r="I1514" s="11">
        <v>1.54</v>
      </c>
      <c r="J1514" s="9">
        <v>584</v>
      </c>
      <c r="K1514" s="2">
        <v>65.4017837346601</v>
      </c>
      <c r="L1514" s="11">
        <v>7.60595703125</v>
      </c>
      <c r="M1514" s="9">
        <v>1</v>
      </c>
      <c r="N1514" s="9">
        <v>1</v>
      </c>
      <c r="O1514" s="9">
        <v>1</v>
      </c>
      <c r="P1514" s="34"/>
      <c r="Q1514" s="12"/>
      <c r="R1514" s="12"/>
      <c r="S1514" s="12"/>
      <c r="T1514" s="35"/>
      <c r="U1514" s="34"/>
      <c r="V1514" s="12"/>
      <c r="W1514" s="12"/>
      <c r="X1514" s="12"/>
      <c r="Y1514" s="35"/>
      <c r="Z1514" s="2"/>
      <c r="AA1514" s="13"/>
      <c r="AB1514" s="13"/>
      <c r="AC1514" s="13"/>
      <c r="AD1514" s="13"/>
      <c r="AE1514" s="14"/>
      <c r="AF1514" s="15"/>
      <c r="AG1514" s="15"/>
      <c r="AH1514" s="15"/>
      <c r="AI1514" s="15"/>
      <c r="AJ1514" s="2"/>
      <c r="AK1514" s="1">
        <f t="shared" si="499"/>
        <v>0</v>
      </c>
      <c r="AL1514" s="1">
        <f t="shared" si="500"/>
        <v>0</v>
      </c>
      <c r="AM1514" s="1">
        <f t="shared" si="501"/>
        <v>0</v>
      </c>
      <c r="AN1514" s="1">
        <f t="shared" si="502"/>
        <v>0</v>
      </c>
      <c r="AO1514" s="1">
        <f t="shared" si="503"/>
        <v>0</v>
      </c>
      <c r="AP1514" s="1">
        <f t="shared" si="504"/>
        <v>0</v>
      </c>
      <c r="AQ1514" s="1">
        <f t="shared" si="505"/>
        <v>0</v>
      </c>
      <c r="AR1514" s="1">
        <f t="shared" si="506"/>
        <v>0</v>
      </c>
      <c r="AS1514" s="1">
        <f t="shared" si="507"/>
        <v>0</v>
      </c>
      <c r="AT1514" s="1">
        <f t="shared" si="508"/>
        <v>0</v>
      </c>
      <c r="AU1514" s="1">
        <f t="shared" si="509"/>
        <v>0</v>
      </c>
      <c r="AV1514" s="1">
        <f t="shared" si="510"/>
        <v>0</v>
      </c>
      <c r="AW1514" s="1">
        <f t="shared" si="511"/>
        <v>0</v>
      </c>
      <c r="AX1514" s="1">
        <f t="shared" si="512"/>
        <v>0</v>
      </c>
      <c r="AY1514" s="1">
        <v>0</v>
      </c>
      <c r="AZ1514" s="1">
        <f t="shared" si="513"/>
        <v>0</v>
      </c>
      <c r="BA1514" s="1">
        <f t="shared" si="514"/>
        <v>0</v>
      </c>
      <c r="BB1514" s="16"/>
      <c r="BC1514" s="16"/>
      <c r="BD1514" s="16"/>
      <c r="BE1514" s="16"/>
      <c r="BF1514" s="17"/>
      <c r="BG1514" s="16"/>
      <c r="BH1514" s="16"/>
      <c r="BI1514" s="16"/>
      <c r="BJ1514" s="16"/>
      <c r="BK1514" s="16"/>
      <c r="BL1514" s="16"/>
      <c r="BM1514" s="16"/>
      <c r="BN1514" s="16"/>
    </row>
    <row r="1515" spans="1:66" ht="21" x14ac:dyDescent="0.2">
      <c r="A1515" s="9" t="s">
        <v>14</v>
      </c>
      <c r="B1515" s="43" t="s">
        <v>2177</v>
      </c>
      <c r="C1515" s="9">
        <v>0</v>
      </c>
      <c r="D1515" s="9"/>
      <c r="E1515" s="9"/>
      <c r="F1515" s="9"/>
      <c r="G1515" s="9">
        <v>2</v>
      </c>
      <c r="H1515" s="10">
        <v>25.91</v>
      </c>
      <c r="I1515" s="11">
        <v>6.14</v>
      </c>
      <c r="J1515" s="9">
        <v>114</v>
      </c>
      <c r="K1515" s="2">
        <v>13.398875004660001</v>
      </c>
      <c r="L1515" s="11">
        <v>8.29443359375</v>
      </c>
      <c r="M1515" s="9">
        <v>1</v>
      </c>
      <c r="N1515" s="9">
        <v>1</v>
      </c>
      <c r="O1515" s="9">
        <v>1</v>
      </c>
      <c r="P1515" s="34"/>
      <c r="Q1515" s="12"/>
      <c r="R1515" s="12"/>
      <c r="S1515" s="12"/>
      <c r="T1515" s="35"/>
      <c r="U1515" s="34"/>
      <c r="V1515" s="12"/>
      <c r="W1515" s="12"/>
      <c r="X1515" s="12"/>
      <c r="Y1515" s="35"/>
      <c r="Z1515" s="2"/>
      <c r="AA1515" s="13"/>
      <c r="AB1515" s="13"/>
      <c r="AC1515" s="13"/>
      <c r="AD1515" s="13"/>
      <c r="AE1515" s="14"/>
      <c r="AF1515" s="15"/>
      <c r="AG1515" s="15"/>
      <c r="AH1515" s="15"/>
      <c r="AI1515" s="15"/>
      <c r="AJ1515" s="2"/>
      <c r="AK1515" s="1">
        <f t="shared" si="499"/>
        <v>0</v>
      </c>
      <c r="AL1515" s="1">
        <f t="shared" si="500"/>
        <v>0</v>
      </c>
      <c r="AM1515" s="1">
        <f t="shared" si="501"/>
        <v>0</v>
      </c>
      <c r="AN1515" s="1">
        <f t="shared" si="502"/>
        <v>0</v>
      </c>
      <c r="AO1515" s="1">
        <f t="shared" si="503"/>
        <v>0</v>
      </c>
      <c r="AP1515" s="1">
        <f t="shared" si="504"/>
        <v>0</v>
      </c>
      <c r="AQ1515" s="1">
        <f t="shared" si="505"/>
        <v>0</v>
      </c>
      <c r="AR1515" s="1">
        <f t="shared" si="506"/>
        <v>0</v>
      </c>
      <c r="AS1515" s="1">
        <f t="shared" si="507"/>
        <v>0</v>
      </c>
      <c r="AT1515" s="1">
        <f t="shared" si="508"/>
        <v>0</v>
      </c>
      <c r="AU1515" s="1">
        <f t="shared" si="509"/>
        <v>0</v>
      </c>
      <c r="AV1515" s="1">
        <f t="shared" si="510"/>
        <v>0</v>
      </c>
      <c r="AW1515" s="1">
        <f t="shared" si="511"/>
        <v>0</v>
      </c>
      <c r="AX1515" s="1">
        <f t="shared" si="512"/>
        <v>0</v>
      </c>
      <c r="AY1515" s="1">
        <v>0</v>
      </c>
      <c r="AZ1515" s="1">
        <f t="shared" si="513"/>
        <v>0</v>
      </c>
      <c r="BA1515" s="1">
        <f t="shared" si="514"/>
        <v>0</v>
      </c>
      <c r="BB1515" s="16"/>
      <c r="BC1515" s="16"/>
      <c r="BD1515" s="16"/>
      <c r="BE1515" s="16"/>
      <c r="BF1515" s="17"/>
      <c r="BG1515" s="16"/>
      <c r="BH1515" s="16"/>
      <c r="BI1515" s="16"/>
      <c r="BJ1515" s="16"/>
      <c r="BK1515" s="16"/>
      <c r="BL1515" s="16"/>
      <c r="BM1515" s="16"/>
      <c r="BN1515" s="16"/>
    </row>
    <row r="1516" spans="1:66" ht="21" x14ac:dyDescent="0.2">
      <c r="A1516" s="9" t="s">
        <v>72</v>
      </c>
      <c r="B1516" s="43" t="s">
        <v>2178</v>
      </c>
      <c r="C1516" s="9">
        <v>0</v>
      </c>
      <c r="D1516" s="9"/>
      <c r="E1516" s="9"/>
      <c r="F1516" s="9"/>
      <c r="G1516" s="9">
        <v>1</v>
      </c>
      <c r="H1516" s="10">
        <v>73.425714285714307</v>
      </c>
      <c r="I1516" s="11">
        <v>5.71</v>
      </c>
      <c r="J1516" s="9">
        <v>175</v>
      </c>
      <c r="K1516" s="2">
        <v>20.095433264659999</v>
      </c>
      <c r="L1516" s="11">
        <v>10.30126953125</v>
      </c>
      <c r="M1516" s="9">
        <v>1</v>
      </c>
      <c r="N1516" s="9">
        <v>1</v>
      </c>
      <c r="O1516" s="9">
        <v>7</v>
      </c>
      <c r="P1516" s="34"/>
      <c r="Q1516" s="12"/>
      <c r="R1516" s="12"/>
      <c r="S1516" s="12"/>
      <c r="T1516" s="35"/>
      <c r="U1516" s="34"/>
      <c r="V1516" s="12"/>
      <c r="W1516" s="12"/>
      <c r="X1516" s="12"/>
      <c r="Y1516" s="35"/>
      <c r="Z1516" s="2"/>
      <c r="AA1516" s="13"/>
      <c r="AB1516" s="13"/>
      <c r="AC1516" s="13"/>
      <c r="AD1516" s="13"/>
      <c r="AE1516" s="14"/>
      <c r="AF1516" s="15"/>
      <c r="AG1516" s="15"/>
      <c r="AH1516" s="15"/>
      <c r="AI1516" s="15"/>
      <c r="AJ1516" s="2"/>
      <c r="AK1516" s="1">
        <f t="shared" si="499"/>
        <v>0</v>
      </c>
      <c r="AL1516" s="1">
        <f t="shared" si="500"/>
        <v>0</v>
      </c>
      <c r="AM1516" s="1">
        <f t="shared" si="501"/>
        <v>0</v>
      </c>
      <c r="AN1516" s="1">
        <f t="shared" si="502"/>
        <v>0</v>
      </c>
      <c r="AO1516" s="1">
        <f t="shared" si="503"/>
        <v>0</v>
      </c>
      <c r="AP1516" s="1">
        <f t="shared" si="504"/>
        <v>0</v>
      </c>
      <c r="AQ1516" s="1">
        <f t="shared" si="505"/>
        <v>0</v>
      </c>
      <c r="AR1516" s="1">
        <f t="shared" si="506"/>
        <v>0</v>
      </c>
      <c r="AS1516" s="1">
        <f t="shared" si="507"/>
        <v>0</v>
      </c>
      <c r="AT1516" s="1">
        <f t="shared" si="508"/>
        <v>0</v>
      </c>
      <c r="AU1516" s="1">
        <f t="shared" si="509"/>
        <v>0</v>
      </c>
      <c r="AV1516" s="1">
        <f t="shared" si="510"/>
        <v>0</v>
      </c>
      <c r="AW1516" s="1">
        <f t="shared" si="511"/>
        <v>0</v>
      </c>
      <c r="AX1516" s="1">
        <f t="shared" si="512"/>
        <v>0</v>
      </c>
      <c r="AY1516" s="1">
        <v>0</v>
      </c>
      <c r="AZ1516" s="1">
        <f t="shared" si="513"/>
        <v>0</v>
      </c>
      <c r="BA1516" s="1">
        <f t="shared" si="514"/>
        <v>0</v>
      </c>
      <c r="BB1516" s="16"/>
      <c r="BC1516" s="16"/>
      <c r="BD1516" s="16"/>
      <c r="BE1516" s="16"/>
      <c r="BF1516" s="17"/>
      <c r="BG1516" s="16"/>
      <c r="BH1516" s="16"/>
      <c r="BI1516" s="16"/>
      <c r="BJ1516" s="16"/>
      <c r="BK1516" s="16"/>
      <c r="BL1516" s="16"/>
      <c r="BM1516" s="16"/>
      <c r="BN1516" s="16"/>
    </row>
    <row r="1517" spans="1:66" ht="21" x14ac:dyDescent="0.2">
      <c r="A1517" s="9" t="s">
        <v>1129</v>
      </c>
      <c r="B1517" s="43" t="s">
        <v>3011</v>
      </c>
      <c r="C1517" s="9">
        <v>0</v>
      </c>
      <c r="D1517" s="9"/>
      <c r="E1517" s="9"/>
      <c r="F1517" s="9"/>
      <c r="G1517" s="9">
        <v>1</v>
      </c>
      <c r="H1517" s="10">
        <v>28.78</v>
      </c>
      <c r="I1517" s="11">
        <v>2.69</v>
      </c>
      <c r="J1517" s="9">
        <v>297</v>
      </c>
      <c r="K1517" s="2">
        <v>30.826106044660001</v>
      </c>
      <c r="L1517" s="11">
        <v>6.21435546875</v>
      </c>
      <c r="M1517" s="9">
        <v>1</v>
      </c>
      <c r="N1517" s="9">
        <v>1</v>
      </c>
      <c r="O1517" s="9">
        <v>1</v>
      </c>
      <c r="P1517" s="34"/>
      <c r="Q1517" s="12"/>
      <c r="R1517" s="12"/>
      <c r="S1517" s="12"/>
      <c r="T1517" s="35"/>
      <c r="U1517" s="34"/>
      <c r="V1517" s="12"/>
      <c r="W1517" s="12"/>
      <c r="X1517" s="12"/>
      <c r="Y1517" s="35"/>
      <c r="Z1517" s="2"/>
      <c r="AA1517" s="13"/>
      <c r="AB1517" s="13"/>
      <c r="AC1517" s="13"/>
      <c r="AD1517" s="13"/>
      <c r="AE1517" s="14"/>
      <c r="AF1517" s="15"/>
      <c r="AG1517" s="15"/>
      <c r="AH1517" s="15"/>
      <c r="AI1517" s="15"/>
      <c r="AJ1517" s="2"/>
      <c r="AK1517" s="1">
        <f t="shared" si="499"/>
        <v>0</v>
      </c>
      <c r="AL1517" s="1">
        <f t="shared" si="500"/>
        <v>0</v>
      </c>
      <c r="AM1517" s="1">
        <f t="shared" si="501"/>
        <v>0</v>
      </c>
      <c r="AN1517" s="1">
        <f t="shared" si="502"/>
        <v>0</v>
      </c>
      <c r="AO1517" s="1">
        <f t="shared" si="503"/>
        <v>0</v>
      </c>
      <c r="AP1517" s="1">
        <f t="shared" si="504"/>
        <v>0</v>
      </c>
      <c r="AQ1517" s="1">
        <f t="shared" si="505"/>
        <v>0</v>
      </c>
      <c r="AR1517" s="1">
        <f t="shared" si="506"/>
        <v>0</v>
      </c>
      <c r="AS1517" s="1">
        <f t="shared" si="507"/>
        <v>0</v>
      </c>
      <c r="AT1517" s="1">
        <f t="shared" si="508"/>
        <v>0</v>
      </c>
      <c r="AU1517" s="1">
        <f t="shared" si="509"/>
        <v>0</v>
      </c>
      <c r="AV1517" s="1">
        <f t="shared" si="510"/>
        <v>0</v>
      </c>
      <c r="AW1517" s="1">
        <f t="shared" si="511"/>
        <v>0</v>
      </c>
      <c r="AX1517" s="1">
        <f t="shared" si="512"/>
        <v>0</v>
      </c>
      <c r="AY1517" s="1">
        <v>0</v>
      </c>
      <c r="AZ1517" s="1">
        <f t="shared" si="513"/>
        <v>0</v>
      </c>
      <c r="BA1517" s="1">
        <f t="shared" si="514"/>
        <v>0</v>
      </c>
      <c r="BB1517" s="16"/>
      <c r="BC1517" s="16"/>
      <c r="BD1517" s="16"/>
      <c r="BE1517" s="16"/>
      <c r="BF1517" s="17"/>
      <c r="BG1517" s="16"/>
      <c r="BH1517" s="16"/>
      <c r="BI1517" s="16"/>
      <c r="BJ1517" s="16"/>
      <c r="BK1517" s="16"/>
      <c r="BL1517" s="16"/>
      <c r="BM1517" s="16"/>
      <c r="BN1517" s="16"/>
    </row>
    <row r="1518" spans="1:66" x14ac:dyDescent="0.2">
      <c r="A1518" s="9" t="s">
        <v>510</v>
      </c>
      <c r="B1518" s="43" t="s">
        <v>2680</v>
      </c>
      <c r="C1518" s="9">
        <v>0</v>
      </c>
      <c r="D1518" s="9"/>
      <c r="E1518" s="9"/>
      <c r="F1518" s="9"/>
      <c r="G1518" s="9">
        <v>1</v>
      </c>
      <c r="H1518" s="10">
        <v>42.449210753681598</v>
      </c>
      <c r="I1518" s="11">
        <v>2.38</v>
      </c>
      <c r="J1518" s="9">
        <v>968</v>
      </c>
      <c r="K1518" s="2">
        <v>105.29003506466</v>
      </c>
      <c r="L1518" s="11">
        <v>5.40185546875</v>
      </c>
      <c r="M1518" s="9">
        <v>1</v>
      </c>
      <c r="N1518" s="9">
        <v>2</v>
      </c>
      <c r="O1518" s="9">
        <v>2</v>
      </c>
      <c r="P1518" s="34"/>
      <c r="Q1518" s="12"/>
      <c r="R1518" s="12"/>
      <c r="S1518" s="12"/>
      <c r="T1518" s="35"/>
      <c r="U1518" s="34"/>
      <c r="V1518" s="12"/>
      <c r="W1518" s="12"/>
      <c r="X1518" s="12"/>
      <c r="Y1518" s="35"/>
      <c r="Z1518" s="2"/>
      <c r="AA1518" s="13"/>
      <c r="AB1518" s="13"/>
      <c r="AC1518" s="13"/>
      <c r="AD1518" s="13"/>
      <c r="AE1518" s="14"/>
      <c r="AF1518" s="15"/>
      <c r="AG1518" s="15"/>
      <c r="AH1518" s="15"/>
      <c r="AI1518" s="15"/>
      <c r="AJ1518" s="2"/>
      <c r="AK1518" s="1">
        <f t="shared" si="499"/>
        <v>0</v>
      </c>
      <c r="AL1518" s="1">
        <f t="shared" si="500"/>
        <v>0</v>
      </c>
      <c r="AM1518" s="1">
        <f t="shared" si="501"/>
        <v>0</v>
      </c>
      <c r="AN1518" s="1">
        <f t="shared" si="502"/>
        <v>0</v>
      </c>
      <c r="AO1518" s="1">
        <f t="shared" si="503"/>
        <v>0</v>
      </c>
      <c r="AP1518" s="1">
        <f t="shared" si="504"/>
        <v>0</v>
      </c>
      <c r="AQ1518" s="1">
        <f t="shared" si="505"/>
        <v>0</v>
      </c>
      <c r="AR1518" s="1">
        <f t="shared" si="506"/>
        <v>0</v>
      </c>
      <c r="AS1518" s="1">
        <f t="shared" si="507"/>
        <v>0</v>
      </c>
      <c r="AT1518" s="1">
        <f t="shared" si="508"/>
        <v>0</v>
      </c>
      <c r="AU1518" s="1">
        <f t="shared" si="509"/>
        <v>0</v>
      </c>
      <c r="AV1518" s="1">
        <f t="shared" si="510"/>
        <v>0</v>
      </c>
      <c r="AW1518" s="1">
        <f t="shared" si="511"/>
        <v>0</v>
      </c>
      <c r="AX1518" s="1">
        <f t="shared" si="512"/>
        <v>0</v>
      </c>
      <c r="AY1518" s="1">
        <v>0</v>
      </c>
      <c r="AZ1518" s="1">
        <f t="shared" si="513"/>
        <v>0</v>
      </c>
      <c r="BA1518" s="1">
        <f t="shared" si="514"/>
        <v>0</v>
      </c>
      <c r="BB1518" s="16"/>
      <c r="BC1518" s="16"/>
      <c r="BD1518" s="16"/>
      <c r="BE1518" s="16"/>
      <c r="BF1518" s="17"/>
      <c r="BG1518" s="16"/>
      <c r="BH1518" s="16"/>
      <c r="BI1518" s="16"/>
      <c r="BJ1518" s="16"/>
      <c r="BK1518" s="16"/>
      <c r="BL1518" s="16"/>
      <c r="BM1518" s="16"/>
      <c r="BN1518" s="16"/>
    </row>
    <row r="1519" spans="1:66" x14ac:dyDescent="0.2">
      <c r="A1519" s="9" t="s">
        <v>678</v>
      </c>
      <c r="B1519" s="43" t="s">
        <v>3012</v>
      </c>
      <c r="C1519" s="9">
        <v>0</v>
      </c>
      <c r="D1519" s="9"/>
      <c r="E1519" s="9"/>
      <c r="F1519" s="9"/>
      <c r="G1519" s="9">
        <v>1</v>
      </c>
      <c r="H1519" s="10">
        <v>0</v>
      </c>
      <c r="I1519" s="11">
        <v>1.53</v>
      </c>
      <c r="J1519" s="9">
        <v>522</v>
      </c>
      <c r="K1519" s="2">
        <v>53.222468384659898</v>
      </c>
      <c r="L1519" s="11">
        <v>5.31298828125</v>
      </c>
      <c r="M1519" s="9">
        <v>1</v>
      </c>
      <c r="N1519" s="9">
        <v>1</v>
      </c>
      <c r="O1519" s="9">
        <v>1</v>
      </c>
      <c r="P1519" s="34"/>
      <c r="Q1519" s="12"/>
      <c r="R1519" s="12"/>
      <c r="S1519" s="12"/>
      <c r="T1519" s="35"/>
      <c r="U1519" s="34"/>
      <c r="V1519" s="12"/>
      <c r="W1519" s="12"/>
      <c r="X1519" s="12"/>
      <c r="Y1519" s="35"/>
      <c r="Z1519" s="2"/>
      <c r="AA1519" s="13"/>
      <c r="AB1519" s="13"/>
      <c r="AC1519" s="13"/>
      <c r="AD1519" s="13"/>
      <c r="AE1519" s="14"/>
      <c r="AF1519" s="15"/>
      <c r="AG1519" s="15"/>
      <c r="AH1519" s="15"/>
      <c r="AI1519" s="15"/>
      <c r="AJ1519" s="2"/>
      <c r="AK1519" s="1">
        <f t="shared" si="499"/>
        <v>0</v>
      </c>
      <c r="AL1519" s="1">
        <f t="shared" si="500"/>
        <v>0</v>
      </c>
      <c r="AM1519" s="1">
        <f t="shared" si="501"/>
        <v>0</v>
      </c>
      <c r="AN1519" s="1">
        <f t="shared" si="502"/>
        <v>0</v>
      </c>
      <c r="AO1519" s="1">
        <f t="shared" si="503"/>
        <v>0</v>
      </c>
      <c r="AP1519" s="1">
        <f t="shared" si="504"/>
        <v>0</v>
      </c>
      <c r="AQ1519" s="1">
        <f t="shared" si="505"/>
        <v>0</v>
      </c>
      <c r="AR1519" s="1">
        <f t="shared" si="506"/>
        <v>0</v>
      </c>
      <c r="AS1519" s="1">
        <f t="shared" si="507"/>
        <v>0</v>
      </c>
      <c r="AT1519" s="1">
        <f t="shared" si="508"/>
        <v>0</v>
      </c>
      <c r="AU1519" s="1">
        <f t="shared" si="509"/>
        <v>0</v>
      </c>
      <c r="AV1519" s="1">
        <f t="shared" si="510"/>
        <v>0</v>
      </c>
      <c r="AW1519" s="1">
        <f t="shared" si="511"/>
        <v>0</v>
      </c>
      <c r="AX1519" s="1">
        <f t="shared" si="512"/>
        <v>0</v>
      </c>
      <c r="AY1519" s="1">
        <v>0</v>
      </c>
      <c r="AZ1519" s="1">
        <f t="shared" si="513"/>
        <v>0</v>
      </c>
      <c r="BA1519" s="1">
        <f t="shared" si="514"/>
        <v>0</v>
      </c>
      <c r="BB1519" s="16"/>
      <c r="BC1519" s="16"/>
      <c r="BD1519" s="16"/>
      <c r="BE1519" s="16"/>
      <c r="BF1519" s="17"/>
      <c r="BG1519" s="16"/>
      <c r="BH1519" s="16"/>
      <c r="BI1519" s="16"/>
      <c r="BJ1519" s="16"/>
      <c r="BK1519" s="16"/>
      <c r="BL1519" s="16"/>
      <c r="BM1519" s="16"/>
      <c r="BN1519" s="16"/>
    </row>
    <row r="1520" spans="1:66" x14ac:dyDescent="0.2">
      <c r="A1520" s="9" t="s">
        <v>1286</v>
      </c>
      <c r="B1520" s="43" t="s">
        <v>2179</v>
      </c>
      <c r="C1520" s="9">
        <v>0</v>
      </c>
      <c r="D1520" s="9"/>
      <c r="E1520" s="9"/>
      <c r="F1520" s="9"/>
      <c r="G1520" s="9">
        <v>1</v>
      </c>
      <c r="H1520" s="10">
        <v>74.89</v>
      </c>
      <c r="I1520" s="11">
        <v>4.46</v>
      </c>
      <c r="J1520" s="9">
        <v>157</v>
      </c>
      <c r="K1520" s="2">
        <v>17.664744384660001</v>
      </c>
      <c r="L1520" s="11">
        <v>5.07177734375</v>
      </c>
      <c r="M1520" s="9">
        <v>1</v>
      </c>
      <c r="N1520" s="9">
        <v>1</v>
      </c>
      <c r="O1520" s="9">
        <v>4</v>
      </c>
      <c r="P1520" s="34"/>
      <c r="Q1520" s="12"/>
      <c r="R1520" s="12"/>
      <c r="S1520" s="12"/>
      <c r="T1520" s="35"/>
      <c r="U1520" s="34"/>
      <c r="V1520" s="12"/>
      <c r="W1520" s="12"/>
      <c r="X1520" s="12"/>
      <c r="Y1520" s="35"/>
      <c r="Z1520" s="2"/>
      <c r="AA1520" s="13"/>
      <c r="AB1520" s="13"/>
      <c r="AC1520" s="13"/>
      <c r="AD1520" s="13"/>
      <c r="AE1520" s="14"/>
      <c r="AF1520" s="15"/>
      <c r="AG1520" s="15"/>
      <c r="AH1520" s="15"/>
      <c r="AI1520" s="15"/>
      <c r="AJ1520" s="2"/>
      <c r="AK1520" s="1">
        <f t="shared" si="499"/>
        <v>0</v>
      </c>
      <c r="AL1520" s="1">
        <f t="shared" si="500"/>
        <v>0</v>
      </c>
      <c r="AM1520" s="1">
        <f t="shared" si="501"/>
        <v>0</v>
      </c>
      <c r="AN1520" s="1">
        <f t="shared" si="502"/>
        <v>0</v>
      </c>
      <c r="AO1520" s="1">
        <f t="shared" si="503"/>
        <v>0</v>
      </c>
      <c r="AP1520" s="1">
        <f t="shared" si="504"/>
        <v>0</v>
      </c>
      <c r="AQ1520" s="1">
        <f t="shared" si="505"/>
        <v>0</v>
      </c>
      <c r="AR1520" s="1">
        <f t="shared" si="506"/>
        <v>0</v>
      </c>
      <c r="AS1520" s="1">
        <f t="shared" si="507"/>
        <v>0</v>
      </c>
      <c r="AT1520" s="1">
        <f t="shared" si="508"/>
        <v>0</v>
      </c>
      <c r="AU1520" s="1">
        <f t="shared" si="509"/>
        <v>0</v>
      </c>
      <c r="AV1520" s="1">
        <f t="shared" si="510"/>
        <v>0</v>
      </c>
      <c r="AW1520" s="1">
        <f t="shared" si="511"/>
        <v>0</v>
      </c>
      <c r="AX1520" s="1">
        <f t="shared" si="512"/>
        <v>0</v>
      </c>
      <c r="AY1520" s="1">
        <v>0</v>
      </c>
      <c r="AZ1520" s="1">
        <f t="shared" si="513"/>
        <v>0</v>
      </c>
      <c r="BA1520" s="1">
        <f t="shared" si="514"/>
        <v>0</v>
      </c>
      <c r="BB1520" s="16"/>
      <c r="BC1520" s="16"/>
      <c r="BD1520" s="16"/>
      <c r="BE1520" s="16"/>
      <c r="BF1520" s="17"/>
      <c r="BG1520" s="16"/>
      <c r="BH1520" s="16"/>
      <c r="BI1520" s="16"/>
      <c r="BJ1520" s="16"/>
      <c r="BK1520" s="16"/>
      <c r="BL1520" s="16"/>
      <c r="BM1520" s="16"/>
      <c r="BN1520" s="16"/>
    </row>
    <row r="1521" spans="1:66" x14ac:dyDescent="0.2">
      <c r="A1521" s="9" t="s">
        <v>1474</v>
      </c>
      <c r="B1521" s="43" t="s">
        <v>2180</v>
      </c>
      <c r="C1521" s="9">
        <v>0</v>
      </c>
      <c r="D1521" s="9"/>
      <c r="E1521" s="9"/>
      <c r="F1521" s="9"/>
      <c r="G1521" s="9">
        <v>1</v>
      </c>
      <c r="H1521" s="10">
        <v>23.52</v>
      </c>
      <c r="I1521" s="11">
        <v>7.35</v>
      </c>
      <c r="J1521" s="9">
        <v>245</v>
      </c>
      <c r="K1521" s="2">
        <v>27.60877526466</v>
      </c>
      <c r="L1521" s="11">
        <v>7.48876953125</v>
      </c>
      <c r="M1521" s="9">
        <v>1</v>
      </c>
      <c r="N1521" s="9">
        <v>1</v>
      </c>
      <c r="O1521" s="9">
        <v>1</v>
      </c>
      <c r="P1521" s="34"/>
      <c r="Q1521" s="12"/>
      <c r="R1521" s="12"/>
      <c r="S1521" s="12"/>
      <c r="T1521" s="35"/>
      <c r="U1521" s="34"/>
      <c r="V1521" s="12"/>
      <c r="W1521" s="12"/>
      <c r="X1521" s="12"/>
      <c r="Y1521" s="35"/>
      <c r="Z1521" s="2"/>
      <c r="AA1521" s="13"/>
      <c r="AB1521" s="13"/>
      <c r="AC1521" s="13"/>
      <c r="AD1521" s="13"/>
      <c r="AE1521" s="14"/>
      <c r="AF1521" s="15"/>
      <c r="AG1521" s="15"/>
      <c r="AH1521" s="15"/>
      <c r="AI1521" s="15"/>
      <c r="AJ1521" s="2"/>
      <c r="AK1521" s="1">
        <f t="shared" si="499"/>
        <v>0</v>
      </c>
      <c r="AL1521" s="1">
        <f t="shared" si="500"/>
        <v>0</v>
      </c>
      <c r="AM1521" s="1">
        <f t="shared" si="501"/>
        <v>0</v>
      </c>
      <c r="AN1521" s="1">
        <f t="shared" si="502"/>
        <v>0</v>
      </c>
      <c r="AO1521" s="1">
        <f t="shared" si="503"/>
        <v>0</v>
      </c>
      <c r="AP1521" s="1">
        <f t="shared" si="504"/>
        <v>0</v>
      </c>
      <c r="AQ1521" s="1">
        <f t="shared" si="505"/>
        <v>0</v>
      </c>
      <c r="AR1521" s="1">
        <f t="shared" si="506"/>
        <v>0</v>
      </c>
      <c r="AS1521" s="1">
        <f t="shared" si="507"/>
        <v>0</v>
      </c>
      <c r="AT1521" s="1">
        <f t="shared" si="508"/>
        <v>0</v>
      </c>
      <c r="AU1521" s="1">
        <f t="shared" si="509"/>
        <v>0</v>
      </c>
      <c r="AV1521" s="1">
        <f t="shared" si="510"/>
        <v>0</v>
      </c>
      <c r="AW1521" s="1">
        <f t="shared" si="511"/>
        <v>0</v>
      </c>
      <c r="AX1521" s="1">
        <f t="shared" si="512"/>
        <v>0</v>
      </c>
      <c r="AY1521" s="1">
        <v>0</v>
      </c>
      <c r="AZ1521" s="1">
        <f t="shared" si="513"/>
        <v>0</v>
      </c>
      <c r="BA1521" s="1">
        <f t="shared" si="514"/>
        <v>0</v>
      </c>
      <c r="BB1521" s="16"/>
      <c r="BC1521" s="16"/>
      <c r="BD1521" s="16"/>
      <c r="BE1521" s="16"/>
      <c r="BF1521" s="17"/>
      <c r="BG1521" s="16"/>
      <c r="BH1521" s="16"/>
      <c r="BI1521" s="16"/>
      <c r="BJ1521" s="16"/>
      <c r="BK1521" s="16"/>
      <c r="BL1521" s="16"/>
      <c r="BM1521" s="16"/>
      <c r="BN1521" s="16"/>
    </row>
    <row r="1522" spans="1:66" x14ac:dyDescent="0.2">
      <c r="A1522" s="9" t="s">
        <v>1356</v>
      </c>
      <c r="B1522" s="43" t="s">
        <v>2681</v>
      </c>
      <c r="C1522" s="9">
        <v>0</v>
      </c>
      <c r="D1522" s="9"/>
      <c r="E1522" s="9"/>
      <c r="F1522" s="9"/>
      <c r="G1522" s="9">
        <v>1</v>
      </c>
      <c r="H1522" s="10">
        <v>56.2845500650403</v>
      </c>
      <c r="I1522" s="11">
        <v>5.93</v>
      </c>
      <c r="J1522" s="9">
        <v>388</v>
      </c>
      <c r="K1522" s="2">
        <v>43.3409210346599</v>
      </c>
      <c r="L1522" s="11">
        <v>7.98681640625</v>
      </c>
      <c r="M1522" s="9">
        <v>1</v>
      </c>
      <c r="N1522" s="9">
        <v>2</v>
      </c>
      <c r="O1522" s="9">
        <v>2</v>
      </c>
      <c r="P1522" s="34"/>
      <c r="Q1522" s="12"/>
      <c r="R1522" s="12"/>
      <c r="S1522" s="12"/>
      <c r="T1522" s="35"/>
      <c r="U1522" s="34"/>
      <c r="V1522" s="12"/>
      <c r="W1522" s="12"/>
      <c r="X1522" s="12"/>
      <c r="Y1522" s="35"/>
      <c r="Z1522" s="2"/>
      <c r="AA1522" s="13"/>
      <c r="AB1522" s="13"/>
      <c r="AC1522" s="13"/>
      <c r="AD1522" s="13"/>
      <c r="AE1522" s="14"/>
      <c r="AF1522" s="15"/>
      <c r="AG1522" s="15"/>
      <c r="AH1522" s="15"/>
      <c r="AI1522" s="15"/>
      <c r="AJ1522" s="2"/>
      <c r="AK1522" s="1">
        <f t="shared" si="499"/>
        <v>0</v>
      </c>
      <c r="AL1522" s="1">
        <f t="shared" si="500"/>
        <v>0</v>
      </c>
      <c r="AM1522" s="1">
        <f t="shared" si="501"/>
        <v>0</v>
      </c>
      <c r="AN1522" s="1">
        <f t="shared" si="502"/>
        <v>0</v>
      </c>
      <c r="AO1522" s="1">
        <f t="shared" si="503"/>
        <v>0</v>
      </c>
      <c r="AP1522" s="1">
        <f t="shared" si="504"/>
        <v>0</v>
      </c>
      <c r="AQ1522" s="1">
        <f t="shared" si="505"/>
        <v>0</v>
      </c>
      <c r="AR1522" s="1">
        <f t="shared" si="506"/>
        <v>0</v>
      </c>
      <c r="AS1522" s="1">
        <f t="shared" si="507"/>
        <v>0</v>
      </c>
      <c r="AT1522" s="1">
        <f t="shared" si="508"/>
        <v>0</v>
      </c>
      <c r="AU1522" s="1">
        <f t="shared" si="509"/>
        <v>0</v>
      </c>
      <c r="AV1522" s="1">
        <f t="shared" si="510"/>
        <v>0</v>
      </c>
      <c r="AW1522" s="1">
        <f t="shared" si="511"/>
        <v>0</v>
      </c>
      <c r="AX1522" s="1">
        <f t="shared" si="512"/>
        <v>0</v>
      </c>
      <c r="AY1522" s="1">
        <v>0</v>
      </c>
      <c r="AZ1522" s="1">
        <f t="shared" si="513"/>
        <v>0</v>
      </c>
      <c r="BA1522" s="1">
        <f t="shared" si="514"/>
        <v>0</v>
      </c>
      <c r="BB1522" s="16"/>
      <c r="BC1522" s="16"/>
      <c r="BD1522" s="16"/>
      <c r="BE1522" s="16"/>
      <c r="BF1522" s="17"/>
      <c r="BG1522" s="16"/>
      <c r="BH1522" s="16"/>
      <c r="BI1522" s="16"/>
      <c r="BJ1522" s="16"/>
      <c r="BK1522" s="16"/>
      <c r="BL1522" s="16"/>
      <c r="BM1522" s="16"/>
      <c r="BN1522" s="16"/>
    </row>
    <row r="1523" spans="1:66" x14ac:dyDescent="0.2">
      <c r="A1523" s="9" t="s">
        <v>1556</v>
      </c>
      <c r="B1523" s="43" t="s">
        <v>2181</v>
      </c>
      <c r="C1523" s="9">
        <v>0</v>
      </c>
      <c r="D1523" s="9"/>
      <c r="E1523" s="9"/>
      <c r="F1523" s="9"/>
      <c r="G1523" s="9">
        <v>1</v>
      </c>
      <c r="H1523" s="10">
        <v>45.18</v>
      </c>
      <c r="I1523" s="11">
        <v>7.82</v>
      </c>
      <c r="J1523" s="9">
        <v>179</v>
      </c>
      <c r="K1523" s="2">
        <v>19.180955764659998</v>
      </c>
      <c r="L1523" s="11">
        <v>8.73388671875</v>
      </c>
      <c r="M1523" s="9">
        <v>1</v>
      </c>
      <c r="N1523" s="9">
        <v>1</v>
      </c>
      <c r="O1523" s="9">
        <v>1</v>
      </c>
      <c r="P1523" s="34"/>
      <c r="Q1523" s="12"/>
      <c r="R1523" s="12"/>
      <c r="S1523" s="12"/>
      <c r="T1523" s="35"/>
      <c r="U1523" s="34"/>
      <c r="V1523" s="12"/>
      <c r="W1523" s="12"/>
      <c r="X1523" s="12"/>
      <c r="Y1523" s="35"/>
      <c r="Z1523" s="2"/>
      <c r="AA1523" s="13"/>
      <c r="AB1523" s="13"/>
      <c r="AC1523" s="13"/>
      <c r="AD1523" s="13"/>
      <c r="AE1523" s="14"/>
      <c r="AF1523" s="15"/>
      <c r="AG1523" s="15"/>
      <c r="AH1523" s="15"/>
      <c r="AI1523" s="15"/>
      <c r="AJ1523" s="2"/>
      <c r="AK1523" s="1">
        <f t="shared" si="499"/>
        <v>0</v>
      </c>
      <c r="AL1523" s="1">
        <f t="shared" si="500"/>
        <v>0</v>
      </c>
      <c r="AM1523" s="1">
        <f t="shared" si="501"/>
        <v>0</v>
      </c>
      <c r="AN1523" s="1">
        <f t="shared" si="502"/>
        <v>0</v>
      </c>
      <c r="AO1523" s="1">
        <f t="shared" si="503"/>
        <v>0</v>
      </c>
      <c r="AP1523" s="1">
        <f t="shared" si="504"/>
        <v>0</v>
      </c>
      <c r="AQ1523" s="1">
        <f t="shared" si="505"/>
        <v>0</v>
      </c>
      <c r="AR1523" s="1">
        <f t="shared" si="506"/>
        <v>0</v>
      </c>
      <c r="AS1523" s="1">
        <f t="shared" si="507"/>
        <v>0</v>
      </c>
      <c r="AT1523" s="1">
        <f t="shared" si="508"/>
        <v>0</v>
      </c>
      <c r="AU1523" s="1">
        <f t="shared" si="509"/>
        <v>0</v>
      </c>
      <c r="AV1523" s="1">
        <f t="shared" si="510"/>
        <v>0</v>
      </c>
      <c r="AW1523" s="1">
        <f t="shared" si="511"/>
        <v>0</v>
      </c>
      <c r="AX1523" s="1">
        <f t="shared" si="512"/>
        <v>0</v>
      </c>
      <c r="AY1523" s="1">
        <v>0</v>
      </c>
      <c r="AZ1523" s="1">
        <f t="shared" si="513"/>
        <v>0</v>
      </c>
      <c r="BA1523" s="1">
        <f t="shared" si="514"/>
        <v>0</v>
      </c>
      <c r="BB1523" s="16"/>
      <c r="BC1523" s="16"/>
      <c r="BD1523" s="16"/>
      <c r="BE1523" s="16"/>
      <c r="BF1523" s="17"/>
      <c r="BG1523" s="16"/>
      <c r="BH1523" s="16"/>
      <c r="BI1523" s="16"/>
      <c r="BJ1523" s="16"/>
      <c r="BK1523" s="16"/>
      <c r="BL1523" s="16"/>
      <c r="BM1523" s="16"/>
      <c r="BN1523" s="16"/>
    </row>
    <row r="1524" spans="1:66" x14ac:dyDescent="0.2">
      <c r="A1524" s="9" t="s">
        <v>1423</v>
      </c>
      <c r="B1524" s="43" t="s">
        <v>2182</v>
      </c>
      <c r="C1524" s="9">
        <v>0</v>
      </c>
      <c r="D1524" s="9"/>
      <c r="E1524" s="9"/>
      <c r="F1524" s="9"/>
      <c r="G1524" s="9">
        <v>1</v>
      </c>
      <c r="H1524" s="10">
        <v>57.93</v>
      </c>
      <c r="I1524" s="11">
        <v>6.28</v>
      </c>
      <c r="J1524" s="9">
        <v>239</v>
      </c>
      <c r="K1524" s="2">
        <v>27.597080244659999</v>
      </c>
      <c r="L1524" s="11">
        <v>4.84326171875</v>
      </c>
      <c r="M1524" s="9">
        <v>1</v>
      </c>
      <c r="N1524" s="9">
        <v>1</v>
      </c>
      <c r="O1524" s="9">
        <v>1</v>
      </c>
      <c r="P1524" s="34"/>
      <c r="Q1524" s="12"/>
      <c r="R1524" s="12"/>
      <c r="S1524" s="12"/>
      <c r="T1524" s="35"/>
      <c r="U1524" s="34"/>
      <c r="V1524" s="12"/>
      <c r="W1524" s="12"/>
      <c r="X1524" s="12"/>
      <c r="Y1524" s="35"/>
      <c r="Z1524" s="2"/>
      <c r="AA1524" s="13"/>
      <c r="AB1524" s="13"/>
      <c r="AC1524" s="13"/>
      <c r="AD1524" s="13"/>
      <c r="AE1524" s="14"/>
      <c r="AF1524" s="15"/>
      <c r="AG1524" s="15"/>
      <c r="AH1524" s="15"/>
      <c r="AI1524" s="15"/>
      <c r="AJ1524" s="2"/>
      <c r="AK1524" s="1">
        <f t="shared" si="499"/>
        <v>0</v>
      </c>
      <c r="AL1524" s="1">
        <f t="shared" si="500"/>
        <v>0</v>
      </c>
      <c r="AM1524" s="1">
        <f t="shared" si="501"/>
        <v>0</v>
      </c>
      <c r="AN1524" s="1">
        <f t="shared" si="502"/>
        <v>0</v>
      </c>
      <c r="AO1524" s="1">
        <f t="shared" si="503"/>
        <v>0</v>
      </c>
      <c r="AP1524" s="1">
        <f t="shared" si="504"/>
        <v>0</v>
      </c>
      <c r="AQ1524" s="1">
        <f t="shared" si="505"/>
        <v>0</v>
      </c>
      <c r="AR1524" s="1">
        <f t="shared" si="506"/>
        <v>0</v>
      </c>
      <c r="AS1524" s="1">
        <f t="shared" si="507"/>
        <v>0</v>
      </c>
      <c r="AT1524" s="1">
        <f t="shared" si="508"/>
        <v>0</v>
      </c>
      <c r="AU1524" s="1">
        <f t="shared" si="509"/>
        <v>0</v>
      </c>
      <c r="AV1524" s="1">
        <f t="shared" si="510"/>
        <v>0</v>
      </c>
      <c r="AW1524" s="1">
        <f t="shared" si="511"/>
        <v>0</v>
      </c>
      <c r="AX1524" s="1">
        <f t="shared" si="512"/>
        <v>0</v>
      </c>
      <c r="AY1524" s="1">
        <v>0</v>
      </c>
      <c r="AZ1524" s="1">
        <f t="shared" si="513"/>
        <v>0</v>
      </c>
      <c r="BA1524" s="1">
        <f t="shared" si="514"/>
        <v>0</v>
      </c>
      <c r="BB1524" s="16"/>
      <c r="BC1524" s="16"/>
      <c r="BD1524" s="16"/>
      <c r="BE1524" s="16"/>
      <c r="BF1524" s="17"/>
      <c r="BG1524" s="16"/>
      <c r="BH1524" s="16"/>
      <c r="BI1524" s="16"/>
      <c r="BJ1524" s="16"/>
      <c r="BK1524" s="16"/>
      <c r="BL1524" s="16"/>
      <c r="BM1524" s="16"/>
      <c r="BN1524" s="16"/>
    </row>
    <row r="1525" spans="1:66" x14ac:dyDescent="0.2">
      <c r="A1525" s="9" t="s">
        <v>1332</v>
      </c>
      <c r="B1525" s="43" t="s">
        <v>3148</v>
      </c>
      <c r="C1525" s="9">
        <v>0</v>
      </c>
      <c r="D1525" s="9"/>
      <c r="E1525" s="9"/>
      <c r="F1525" s="9"/>
      <c r="G1525" s="9">
        <v>1</v>
      </c>
      <c r="H1525" s="10">
        <v>110.057455645198</v>
      </c>
      <c r="I1525" s="11">
        <v>2.12</v>
      </c>
      <c r="J1525" s="9">
        <v>612</v>
      </c>
      <c r="K1525" s="2">
        <v>68.240397604660004</v>
      </c>
      <c r="L1525" s="11">
        <v>6.72705078125</v>
      </c>
      <c r="M1525" s="9">
        <v>1</v>
      </c>
      <c r="N1525" s="9">
        <v>1</v>
      </c>
      <c r="O1525" s="9">
        <v>5</v>
      </c>
      <c r="P1525" s="34"/>
      <c r="Q1525" s="12"/>
      <c r="R1525" s="12"/>
      <c r="S1525" s="12"/>
      <c r="T1525" s="35"/>
      <c r="U1525" s="34"/>
      <c r="V1525" s="12"/>
      <c r="W1525" s="12"/>
      <c r="X1525" s="12"/>
      <c r="Y1525" s="35"/>
      <c r="Z1525" s="2"/>
      <c r="AA1525" s="13"/>
      <c r="AB1525" s="13"/>
      <c r="AC1525" s="13"/>
      <c r="AD1525" s="13"/>
      <c r="AE1525" s="14"/>
      <c r="AF1525" s="15"/>
      <c r="AG1525" s="15"/>
      <c r="AH1525" s="15"/>
      <c r="AI1525" s="15"/>
      <c r="AJ1525" s="2"/>
      <c r="AK1525" s="1">
        <f t="shared" si="499"/>
        <v>0</v>
      </c>
      <c r="AL1525" s="1">
        <f t="shared" si="500"/>
        <v>0</v>
      </c>
      <c r="AM1525" s="1">
        <f t="shared" si="501"/>
        <v>0</v>
      </c>
      <c r="AN1525" s="1">
        <f t="shared" si="502"/>
        <v>0</v>
      </c>
      <c r="AO1525" s="1">
        <f t="shared" si="503"/>
        <v>0</v>
      </c>
      <c r="AP1525" s="1">
        <f t="shared" si="504"/>
        <v>0</v>
      </c>
      <c r="AQ1525" s="1">
        <f t="shared" si="505"/>
        <v>0</v>
      </c>
      <c r="AR1525" s="1">
        <f t="shared" si="506"/>
        <v>0</v>
      </c>
      <c r="AS1525" s="1">
        <f t="shared" si="507"/>
        <v>0</v>
      </c>
      <c r="AT1525" s="1">
        <f t="shared" si="508"/>
        <v>0</v>
      </c>
      <c r="AU1525" s="1">
        <f t="shared" si="509"/>
        <v>0</v>
      </c>
      <c r="AV1525" s="1">
        <f t="shared" si="510"/>
        <v>0</v>
      </c>
      <c r="AW1525" s="1">
        <f t="shared" si="511"/>
        <v>0</v>
      </c>
      <c r="AX1525" s="1">
        <f t="shared" si="512"/>
        <v>0</v>
      </c>
      <c r="AY1525" s="1">
        <v>0</v>
      </c>
      <c r="AZ1525" s="1">
        <f t="shared" si="513"/>
        <v>0</v>
      </c>
      <c r="BA1525" s="1">
        <f t="shared" si="514"/>
        <v>0</v>
      </c>
      <c r="BB1525" s="16"/>
      <c r="BC1525" s="16"/>
      <c r="BD1525" s="16"/>
      <c r="BE1525" s="16"/>
      <c r="BF1525" s="17"/>
      <c r="BG1525" s="16"/>
      <c r="BH1525" s="16"/>
      <c r="BI1525" s="16"/>
      <c r="BJ1525" s="16"/>
      <c r="BK1525" s="16"/>
      <c r="BL1525" s="16"/>
      <c r="BM1525" s="16"/>
      <c r="BN1525" s="16"/>
    </row>
    <row r="1526" spans="1:66" x14ac:dyDescent="0.2">
      <c r="A1526" s="9" t="s">
        <v>950</v>
      </c>
      <c r="B1526" s="43" t="s">
        <v>2682</v>
      </c>
      <c r="C1526" s="9">
        <v>0</v>
      </c>
      <c r="D1526" s="9"/>
      <c r="E1526" s="9"/>
      <c r="F1526" s="9"/>
      <c r="G1526" s="9">
        <v>1</v>
      </c>
      <c r="H1526" s="10">
        <v>34.61</v>
      </c>
      <c r="I1526" s="11">
        <v>3.11</v>
      </c>
      <c r="J1526" s="9">
        <v>225</v>
      </c>
      <c r="K1526" s="2">
        <v>24.99190485466</v>
      </c>
      <c r="L1526" s="11">
        <v>5.69384765625</v>
      </c>
      <c r="M1526" s="9">
        <v>1</v>
      </c>
      <c r="N1526" s="9">
        <v>1</v>
      </c>
      <c r="O1526" s="9">
        <v>1</v>
      </c>
      <c r="P1526" s="34"/>
      <c r="Q1526" s="12"/>
      <c r="R1526" s="12"/>
      <c r="S1526" s="12"/>
      <c r="T1526" s="35"/>
      <c r="U1526" s="34"/>
      <c r="V1526" s="12"/>
      <c r="W1526" s="12"/>
      <c r="X1526" s="12"/>
      <c r="Y1526" s="35"/>
      <c r="Z1526" s="2"/>
      <c r="AA1526" s="13"/>
      <c r="AB1526" s="13"/>
      <c r="AC1526" s="13"/>
      <c r="AD1526" s="13"/>
      <c r="AE1526" s="14"/>
      <c r="AF1526" s="15"/>
      <c r="AG1526" s="15"/>
      <c r="AH1526" s="15"/>
      <c r="AI1526" s="15"/>
      <c r="AJ1526" s="2"/>
      <c r="AK1526" s="1">
        <f t="shared" si="499"/>
        <v>0</v>
      </c>
      <c r="AL1526" s="1">
        <f t="shared" si="500"/>
        <v>0</v>
      </c>
      <c r="AM1526" s="1">
        <f t="shared" si="501"/>
        <v>0</v>
      </c>
      <c r="AN1526" s="1">
        <f t="shared" si="502"/>
        <v>0</v>
      </c>
      <c r="AO1526" s="1">
        <f t="shared" si="503"/>
        <v>0</v>
      </c>
      <c r="AP1526" s="1">
        <f t="shared" si="504"/>
        <v>0</v>
      </c>
      <c r="AQ1526" s="1">
        <f t="shared" si="505"/>
        <v>0</v>
      </c>
      <c r="AR1526" s="1">
        <f t="shared" si="506"/>
        <v>0</v>
      </c>
      <c r="AS1526" s="1">
        <f t="shared" si="507"/>
        <v>0</v>
      </c>
      <c r="AT1526" s="1">
        <f t="shared" si="508"/>
        <v>0</v>
      </c>
      <c r="AU1526" s="1">
        <f t="shared" si="509"/>
        <v>0</v>
      </c>
      <c r="AV1526" s="1">
        <f t="shared" si="510"/>
        <v>0</v>
      </c>
      <c r="AW1526" s="1">
        <f t="shared" si="511"/>
        <v>0</v>
      </c>
      <c r="AX1526" s="1">
        <f t="shared" si="512"/>
        <v>0</v>
      </c>
      <c r="AY1526" s="1">
        <v>0</v>
      </c>
      <c r="AZ1526" s="1">
        <f t="shared" si="513"/>
        <v>0</v>
      </c>
      <c r="BA1526" s="1">
        <f t="shared" si="514"/>
        <v>0</v>
      </c>
      <c r="BB1526" s="16"/>
      <c r="BC1526" s="16"/>
      <c r="BD1526" s="16"/>
      <c r="BE1526" s="16"/>
      <c r="BF1526" s="17"/>
      <c r="BG1526" s="16"/>
      <c r="BH1526" s="16"/>
      <c r="BI1526" s="16"/>
      <c r="BJ1526" s="16"/>
      <c r="BK1526" s="16"/>
      <c r="BL1526" s="16"/>
      <c r="BM1526" s="16"/>
      <c r="BN1526" s="16"/>
    </row>
    <row r="1527" spans="1:66" ht="21" x14ac:dyDescent="0.2">
      <c r="A1527" s="9" t="s">
        <v>942</v>
      </c>
      <c r="B1527" s="43" t="s">
        <v>2183</v>
      </c>
      <c r="C1527" s="9">
        <v>0</v>
      </c>
      <c r="D1527" s="9"/>
      <c r="E1527" s="9"/>
      <c r="F1527" s="9"/>
      <c r="G1527" s="9">
        <v>1</v>
      </c>
      <c r="H1527" s="10">
        <v>109.861082016916</v>
      </c>
      <c r="I1527" s="11">
        <v>9.61</v>
      </c>
      <c r="J1527" s="9">
        <v>229</v>
      </c>
      <c r="K1527" s="2">
        <v>25.55312384466</v>
      </c>
      <c r="L1527" s="11">
        <v>5.92236328125</v>
      </c>
      <c r="M1527" s="9">
        <v>1</v>
      </c>
      <c r="N1527" s="9">
        <v>1</v>
      </c>
      <c r="O1527" s="9">
        <v>2</v>
      </c>
      <c r="P1527" s="34"/>
      <c r="Q1527" s="12"/>
      <c r="R1527" s="12"/>
      <c r="S1527" s="12"/>
      <c r="T1527" s="35"/>
      <c r="U1527" s="34"/>
      <c r="V1527" s="12"/>
      <c r="W1527" s="12"/>
      <c r="X1527" s="12"/>
      <c r="Y1527" s="35"/>
      <c r="Z1527" s="2"/>
      <c r="AA1527" s="13"/>
      <c r="AB1527" s="13"/>
      <c r="AC1527" s="13"/>
      <c r="AD1527" s="13"/>
      <c r="AE1527" s="14"/>
      <c r="AF1527" s="15"/>
      <c r="AG1527" s="15"/>
      <c r="AH1527" s="15"/>
      <c r="AI1527" s="15"/>
      <c r="AJ1527" s="2"/>
      <c r="AK1527" s="1">
        <f t="shared" si="499"/>
        <v>0</v>
      </c>
      <c r="AL1527" s="1">
        <f t="shared" si="500"/>
        <v>0</v>
      </c>
      <c r="AM1527" s="1">
        <f t="shared" si="501"/>
        <v>0</v>
      </c>
      <c r="AN1527" s="1">
        <f t="shared" si="502"/>
        <v>0</v>
      </c>
      <c r="AO1527" s="1">
        <f t="shared" si="503"/>
        <v>0</v>
      </c>
      <c r="AP1527" s="1">
        <f t="shared" si="504"/>
        <v>0</v>
      </c>
      <c r="AQ1527" s="1">
        <f t="shared" si="505"/>
        <v>0</v>
      </c>
      <c r="AR1527" s="1">
        <f t="shared" si="506"/>
        <v>0</v>
      </c>
      <c r="AS1527" s="1">
        <f t="shared" si="507"/>
        <v>0</v>
      </c>
      <c r="AT1527" s="1">
        <f t="shared" si="508"/>
        <v>0</v>
      </c>
      <c r="AU1527" s="1">
        <f t="shared" si="509"/>
        <v>0</v>
      </c>
      <c r="AV1527" s="1">
        <f t="shared" si="510"/>
        <v>0</v>
      </c>
      <c r="AW1527" s="1">
        <f t="shared" si="511"/>
        <v>0</v>
      </c>
      <c r="AX1527" s="1">
        <f t="shared" si="512"/>
        <v>0</v>
      </c>
      <c r="AY1527" s="1">
        <v>0</v>
      </c>
      <c r="AZ1527" s="1">
        <f t="shared" si="513"/>
        <v>0</v>
      </c>
      <c r="BA1527" s="1">
        <f t="shared" si="514"/>
        <v>0</v>
      </c>
      <c r="BB1527" s="16"/>
      <c r="BC1527" s="16"/>
      <c r="BD1527" s="16"/>
      <c r="BE1527" s="16"/>
      <c r="BF1527" s="17"/>
      <c r="BG1527" s="16"/>
      <c r="BH1527" s="16"/>
      <c r="BI1527" s="16"/>
      <c r="BJ1527" s="16"/>
      <c r="BK1527" s="16"/>
      <c r="BL1527" s="16"/>
      <c r="BM1527" s="16"/>
      <c r="BN1527" s="16"/>
    </row>
    <row r="1528" spans="1:66" x14ac:dyDescent="0.2">
      <c r="A1528" s="9" t="s">
        <v>1475</v>
      </c>
      <c r="B1528" s="43" t="s">
        <v>2184</v>
      </c>
      <c r="C1528" s="9">
        <v>0</v>
      </c>
      <c r="D1528" s="9"/>
      <c r="E1528" s="9"/>
      <c r="F1528" s="9"/>
      <c r="G1528" s="9">
        <v>1</v>
      </c>
      <c r="H1528" s="10">
        <v>137.20213931247</v>
      </c>
      <c r="I1528" s="11">
        <v>2.48</v>
      </c>
      <c r="J1528" s="9">
        <v>363</v>
      </c>
      <c r="K1528" s="2">
        <v>38.922169024660001</v>
      </c>
      <c r="L1528" s="11">
        <v>5.07177734375</v>
      </c>
      <c r="M1528" s="9">
        <v>1</v>
      </c>
      <c r="N1528" s="9">
        <v>1</v>
      </c>
      <c r="O1528" s="9">
        <v>4</v>
      </c>
      <c r="P1528" s="34"/>
      <c r="Q1528" s="12"/>
      <c r="R1528" s="12"/>
      <c r="S1528" s="12"/>
      <c r="T1528" s="35"/>
      <c r="U1528" s="34"/>
      <c r="V1528" s="12"/>
      <c r="W1528" s="12"/>
      <c r="X1528" s="12"/>
      <c r="Y1528" s="35"/>
      <c r="Z1528" s="2"/>
      <c r="AA1528" s="13"/>
      <c r="AB1528" s="13"/>
      <c r="AC1528" s="13"/>
      <c r="AD1528" s="13"/>
      <c r="AE1528" s="14"/>
      <c r="AF1528" s="15"/>
      <c r="AG1528" s="15"/>
      <c r="AH1528" s="15"/>
      <c r="AI1528" s="15"/>
      <c r="AJ1528" s="2"/>
      <c r="AK1528" s="1">
        <f t="shared" si="499"/>
        <v>0</v>
      </c>
      <c r="AL1528" s="1">
        <f t="shared" si="500"/>
        <v>0</v>
      </c>
      <c r="AM1528" s="1">
        <f t="shared" si="501"/>
        <v>0</v>
      </c>
      <c r="AN1528" s="1">
        <f t="shared" si="502"/>
        <v>0</v>
      </c>
      <c r="AO1528" s="1">
        <f t="shared" si="503"/>
        <v>0</v>
      </c>
      <c r="AP1528" s="1">
        <f t="shared" si="504"/>
        <v>0</v>
      </c>
      <c r="AQ1528" s="1">
        <f t="shared" si="505"/>
        <v>0</v>
      </c>
      <c r="AR1528" s="1">
        <f t="shared" si="506"/>
        <v>0</v>
      </c>
      <c r="AS1528" s="1">
        <f t="shared" si="507"/>
        <v>0</v>
      </c>
      <c r="AT1528" s="1">
        <f t="shared" si="508"/>
        <v>0</v>
      </c>
      <c r="AU1528" s="1">
        <f t="shared" si="509"/>
        <v>0</v>
      </c>
      <c r="AV1528" s="1">
        <f t="shared" si="510"/>
        <v>0</v>
      </c>
      <c r="AW1528" s="1">
        <f t="shared" si="511"/>
        <v>0</v>
      </c>
      <c r="AX1528" s="1">
        <f t="shared" si="512"/>
        <v>0</v>
      </c>
      <c r="AY1528" s="1">
        <v>0</v>
      </c>
      <c r="AZ1528" s="1">
        <f t="shared" si="513"/>
        <v>0</v>
      </c>
      <c r="BA1528" s="1">
        <f t="shared" si="514"/>
        <v>0</v>
      </c>
      <c r="BB1528" s="16"/>
      <c r="BC1528" s="16"/>
      <c r="BD1528" s="16"/>
      <c r="BE1528" s="16"/>
      <c r="BF1528" s="17"/>
      <c r="BG1528" s="16"/>
      <c r="BH1528" s="16"/>
      <c r="BI1528" s="16"/>
      <c r="BJ1528" s="16"/>
      <c r="BK1528" s="16"/>
      <c r="BL1528" s="16"/>
      <c r="BM1528" s="16"/>
      <c r="BN1528" s="16"/>
    </row>
    <row r="1529" spans="1:66" x14ac:dyDescent="0.2">
      <c r="A1529" s="9" t="s">
        <v>1025</v>
      </c>
      <c r="B1529" s="43" t="s">
        <v>3013</v>
      </c>
      <c r="C1529" s="9">
        <v>0</v>
      </c>
      <c r="D1529" s="9"/>
      <c r="E1529" s="9"/>
      <c r="F1529" s="9"/>
      <c r="G1529" s="9">
        <v>1</v>
      </c>
      <c r="H1529" s="10">
        <v>24.32</v>
      </c>
      <c r="I1529" s="11">
        <v>0.76</v>
      </c>
      <c r="J1529" s="9">
        <v>1320</v>
      </c>
      <c r="K1529" s="2">
        <v>135.91734743466</v>
      </c>
      <c r="L1529" s="11">
        <v>6.71240234375</v>
      </c>
      <c r="M1529" s="9">
        <v>1</v>
      </c>
      <c r="N1529" s="9">
        <v>1</v>
      </c>
      <c r="O1529" s="9">
        <v>2</v>
      </c>
      <c r="P1529" s="34"/>
      <c r="Q1529" s="12"/>
      <c r="R1529" s="12"/>
      <c r="S1529" s="12"/>
      <c r="T1529" s="35"/>
      <c r="U1529" s="34"/>
      <c r="V1529" s="12"/>
      <c r="W1529" s="12"/>
      <c r="X1529" s="12"/>
      <c r="Y1529" s="35"/>
      <c r="Z1529" s="2"/>
      <c r="AA1529" s="13"/>
      <c r="AB1529" s="13"/>
      <c r="AC1529" s="13"/>
      <c r="AD1529" s="13"/>
      <c r="AE1529" s="14"/>
      <c r="AF1529" s="15"/>
      <c r="AG1529" s="15"/>
      <c r="AH1529" s="15"/>
      <c r="AI1529" s="15"/>
      <c r="AJ1529" s="2"/>
      <c r="AK1529" s="1">
        <f t="shared" si="499"/>
        <v>0</v>
      </c>
      <c r="AL1529" s="1">
        <f t="shared" si="500"/>
        <v>0</v>
      </c>
      <c r="AM1529" s="1">
        <f t="shared" si="501"/>
        <v>0</v>
      </c>
      <c r="AN1529" s="1">
        <f t="shared" si="502"/>
        <v>0</v>
      </c>
      <c r="AO1529" s="1">
        <f t="shared" si="503"/>
        <v>0</v>
      </c>
      <c r="AP1529" s="1">
        <f t="shared" si="504"/>
        <v>0</v>
      </c>
      <c r="AQ1529" s="1">
        <f t="shared" si="505"/>
        <v>0</v>
      </c>
      <c r="AR1529" s="1">
        <f t="shared" si="506"/>
        <v>0</v>
      </c>
      <c r="AS1529" s="1">
        <f t="shared" si="507"/>
        <v>0</v>
      </c>
      <c r="AT1529" s="1">
        <f t="shared" si="508"/>
        <v>0</v>
      </c>
      <c r="AU1529" s="1">
        <f t="shared" si="509"/>
        <v>0</v>
      </c>
      <c r="AV1529" s="1">
        <f t="shared" si="510"/>
        <v>0</v>
      </c>
      <c r="AW1529" s="1">
        <f t="shared" si="511"/>
        <v>0</v>
      </c>
      <c r="AX1529" s="1">
        <f t="shared" si="512"/>
        <v>0</v>
      </c>
      <c r="AY1529" s="1">
        <v>0</v>
      </c>
      <c r="AZ1529" s="1">
        <f t="shared" si="513"/>
        <v>0</v>
      </c>
      <c r="BA1529" s="1">
        <f t="shared" si="514"/>
        <v>0</v>
      </c>
      <c r="BB1529" s="16"/>
      <c r="BC1529" s="16"/>
      <c r="BD1529" s="16"/>
      <c r="BE1529" s="16"/>
      <c r="BF1529" s="17"/>
      <c r="BG1529" s="16"/>
      <c r="BH1529" s="16"/>
      <c r="BI1529" s="16"/>
      <c r="BJ1529" s="16"/>
      <c r="BK1529" s="16"/>
      <c r="BL1529" s="16"/>
      <c r="BM1529" s="16"/>
      <c r="BN1529" s="16"/>
    </row>
    <row r="1530" spans="1:66" ht="21" x14ac:dyDescent="0.2">
      <c r="A1530" s="9" t="s">
        <v>304</v>
      </c>
      <c r="B1530" s="43" t="s">
        <v>3149</v>
      </c>
      <c r="C1530" s="9">
        <v>0</v>
      </c>
      <c r="D1530" s="9"/>
      <c r="E1530" s="9"/>
      <c r="F1530" s="9"/>
      <c r="G1530" s="9">
        <v>1</v>
      </c>
      <c r="H1530" s="10">
        <v>22.7</v>
      </c>
      <c r="I1530" s="11">
        <v>0.96</v>
      </c>
      <c r="J1530" s="9">
        <v>728</v>
      </c>
      <c r="K1530" s="2">
        <v>80.008101574660103</v>
      </c>
      <c r="L1530" s="11">
        <v>7.51806640625</v>
      </c>
      <c r="M1530" s="9">
        <v>1</v>
      </c>
      <c r="N1530" s="9">
        <v>1</v>
      </c>
      <c r="O1530" s="9">
        <v>1</v>
      </c>
      <c r="P1530" s="34"/>
      <c r="Q1530" s="12"/>
      <c r="R1530" s="12"/>
      <c r="S1530" s="12"/>
      <c r="T1530" s="35"/>
      <c r="U1530" s="34"/>
      <c r="V1530" s="12"/>
      <c r="W1530" s="12"/>
      <c r="X1530" s="12"/>
      <c r="Y1530" s="35"/>
      <c r="Z1530" s="2"/>
      <c r="AA1530" s="13"/>
      <c r="AB1530" s="13"/>
      <c r="AC1530" s="13"/>
      <c r="AD1530" s="13"/>
      <c r="AE1530" s="14"/>
      <c r="AF1530" s="15"/>
      <c r="AG1530" s="15"/>
      <c r="AH1530" s="15"/>
      <c r="AI1530" s="15"/>
      <c r="AJ1530" s="2"/>
      <c r="AK1530" s="1">
        <f t="shared" si="499"/>
        <v>0</v>
      </c>
      <c r="AL1530" s="1">
        <f t="shared" si="500"/>
        <v>0</v>
      </c>
      <c r="AM1530" s="1">
        <f t="shared" si="501"/>
        <v>0</v>
      </c>
      <c r="AN1530" s="1">
        <f t="shared" si="502"/>
        <v>0</v>
      </c>
      <c r="AO1530" s="1">
        <f t="shared" si="503"/>
        <v>0</v>
      </c>
      <c r="AP1530" s="1">
        <f t="shared" si="504"/>
        <v>0</v>
      </c>
      <c r="AQ1530" s="1">
        <f t="shared" si="505"/>
        <v>0</v>
      </c>
      <c r="AR1530" s="1">
        <f t="shared" si="506"/>
        <v>0</v>
      </c>
      <c r="AS1530" s="1">
        <f t="shared" si="507"/>
        <v>0</v>
      </c>
      <c r="AT1530" s="1">
        <f t="shared" si="508"/>
        <v>0</v>
      </c>
      <c r="AU1530" s="1">
        <f t="shared" si="509"/>
        <v>0</v>
      </c>
      <c r="AV1530" s="1">
        <f t="shared" si="510"/>
        <v>0</v>
      </c>
      <c r="AW1530" s="1">
        <f t="shared" si="511"/>
        <v>0</v>
      </c>
      <c r="AX1530" s="1">
        <f t="shared" si="512"/>
        <v>0</v>
      </c>
      <c r="AY1530" s="1">
        <v>0</v>
      </c>
      <c r="AZ1530" s="1">
        <f t="shared" si="513"/>
        <v>0</v>
      </c>
      <c r="BA1530" s="1">
        <f t="shared" si="514"/>
        <v>0</v>
      </c>
      <c r="BB1530" s="16"/>
      <c r="BC1530" s="16"/>
      <c r="BD1530" s="16"/>
      <c r="BE1530" s="16"/>
      <c r="BF1530" s="17"/>
      <c r="BG1530" s="16"/>
      <c r="BH1530" s="16"/>
      <c r="BI1530" s="16"/>
      <c r="BJ1530" s="16"/>
      <c r="BK1530" s="16"/>
      <c r="BL1530" s="16"/>
      <c r="BM1530" s="16"/>
      <c r="BN1530" s="16"/>
    </row>
    <row r="1531" spans="1:66" x14ac:dyDescent="0.2">
      <c r="A1531" s="9" t="s">
        <v>752</v>
      </c>
      <c r="B1531" s="43" t="s">
        <v>2185</v>
      </c>
      <c r="C1531" s="9">
        <v>0</v>
      </c>
      <c r="D1531" s="9"/>
      <c r="E1531" s="9"/>
      <c r="F1531" s="9"/>
      <c r="G1531" s="9">
        <v>1</v>
      </c>
      <c r="H1531" s="10">
        <v>32.96</v>
      </c>
      <c r="I1531" s="11">
        <v>5.47</v>
      </c>
      <c r="J1531" s="9">
        <v>201</v>
      </c>
      <c r="K1531" s="2">
        <v>22.821679834659999</v>
      </c>
      <c r="L1531" s="11">
        <v>7.02001953125</v>
      </c>
      <c r="M1531" s="9">
        <v>1</v>
      </c>
      <c r="N1531" s="9">
        <v>1</v>
      </c>
      <c r="O1531" s="9">
        <v>1</v>
      </c>
      <c r="P1531" s="34"/>
      <c r="Q1531" s="12"/>
      <c r="R1531" s="12"/>
      <c r="S1531" s="12"/>
      <c r="T1531" s="35"/>
      <c r="U1531" s="34"/>
      <c r="V1531" s="12"/>
      <c r="W1531" s="12"/>
      <c r="X1531" s="12"/>
      <c r="Y1531" s="35"/>
      <c r="Z1531" s="2"/>
      <c r="AA1531" s="13"/>
      <c r="AB1531" s="13"/>
      <c r="AC1531" s="13"/>
      <c r="AD1531" s="13"/>
      <c r="AE1531" s="14"/>
      <c r="AF1531" s="15"/>
      <c r="AG1531" s="15"/>
      <c r="AH1531" s="15"/>
      <c r="AI1531" s="15"/>
      <c r="AJ1531" s="2"/>
      <c r="AK1531" s="1">
        <f t="shared" si="499"/>
        <v>0</v>
      </c>
      <c r="AL1531" s="1">
        <f t="shared" si="500"/>
        <v>0</v>
      </c>
      <c r="AM1531" s="1">
        <f t="shared" si="501"/>
        <v>0</v>
      </c>
      <c r="AN1531" s="1">
        <f t="shared" si="502"/>
        <v>0</v>
      </c>
      <c r="AO1531" s="1">
        <f t="shared" si="503"/>
        <v>0</v>
      </c>
      <c r="AP1531" s="1">
        <f t="shared" si="504"/>
        <v>0</v>
      </c>
      <c r="AQ1531" s="1">
        <f t="shared" si="505"/>
        <v>0</v>
      </c>
      <c r="AR1531" s="1">
        <f t="shared" si="506"/>
        <v>0</v>
      </c>
      <c r="AS1531" s="1">
        <f t="shared" si="507"/>
        <v>0</v>
      </c>
      <c r="AT1531" s="1">
        <f t="shared" si="508"/>
        <v>0</v>
      </c>
      <c r="AU1531" s="1">
        <f t="shared" si="509"/>
        <v>0</v>
      </c>
      <c r="AV1531" s="1">
        <f t="shared" si="510"/>
        <v>0</v>
      </c>
      <c r="AW1531" s="1">
        <f t="shared" si="511"/>
        <v>0</v>
      </c>
      <c r="AX1531" s="1">
        <f t="shared" si="512"/>
        <v>0</v>
      </c>
      <c r="AY1531" s="1">
        <v>0</v>
      </c>
      <c r="AZ1531" s="1">
        <f t="shared" si="513"/>
        <v>0</v>
      </c>
      <c r="BA1531" s="1">
        <f t="shared" si="514"/>
        <v>0</v>
      </c>
      <c r="BB1531" s="16"/>
      <c r="BC1531" s="16"/>
      <c r="BD1531" s="16"/>
      <c r="BE1531" s="16"/>
      <c r="BF1531" s="17"/>
      <c r="BG1531" s="16"/>
      <c r="BH1531" s="16"/>
      <c r="BI1531" s="16"/>
      <c r="BJ1531" s="16"/>
      <c r="BK1531" s="16"/>
      <c r="BL1531" s="16"/>
      <c r="BM1531" s="16"/>
      <c r="BN1531" s="16"/>
    </row>
    <row r="1532" spans="1:66" x14ac:dyDescent="0.2">
      <c r="A1532" s="9" t="s">
        <v>1410</v>
      </c>
      <c r="B1532" s="43" t="s">
        <v>2186</v>
      </c>
      <c r="C1532" s="9">
        <v>0</v>
      </c>
      <c r="D1532" s="9"/>
      <c r="E1532" s="9"/>
      <c r="F1532" s="9"/>
      <c r="G1532" s="9">
        <v>1</v>
      </c>
      <c r="H1532" s="10">
        <v>157.98561784013401</v>
      </c>
      <c r="I1532" s="11">
        <v>29.29</v>
      </c>
      <c r="J1532" s="9">
        <v>99</v>
      </c>
      <c r="K1532" s="2">
        <v>11.242803264659999</v>
      </c>
      <c r="L1532" s="11">
        <v>4.88134765625</v>
      </c>
      <c r="M1532" s="9">
        <v>1</v>
      </c>
      <c r="N1532" s="9">
        <v>1</v>
      </c>
      <c r="O1532" s="9">
        <v>2</v>
      </c>
      <c r="P1532" s="34"/>
      <c r="Q1532" s="12"/>
      <c r="R1532" s="12"/>
      <c r="S1532" s="12"/>
      <c r="T1532" s="35"/>
      <c r="U1532" s="34"/>
      <c r="V1532" s="12"/>
      <c r="W1532" s="12"/>
      <c r="X1532" s="12"/>
      <c r="Y1532" s="35"/>
      <c r="Z1532" s="2"/>
      <c r="AA1532" s="13"/>
      <c r="AB1532" s="13"/>
      <c r="AC1532" s="13"/>
      <c r="AD1532" s="13"/>
      <c r="AE1532" s="14"/>
      <c r="AF1532" s="15"/>
      <c r="AG1532" s="15"/>
      <c r="AH1532" s="15"/>
      <c r="AI1532" s="15"/>
      <c r="AJ1532" s="2"/>
      <c r="AK1532" s="1">
        <f t="shared" si="499"/>
        <v>0</v>
      </c>
      <c r="AL1532" s="1">
        <f t="shared" si="500"/>
        <v>0</v>
      </c>
      <c r="AM1532" s="1">
        <f t="shared" si="501"/>
        <v>0</v>
      </c>
      <c r="AN1532" s="1">
        <f t="shared" si="502"/>
        <v>0</v>
      </c>
      <c r="AO1532" s="1">
        <f t="shared" si="503"/>
        <v>0</v>
      </c>
      <c r="AP1532" s="1">
        <f t="shared" si="504"/>
        <v>0</v>
      </c>
      <c r="AQ1532" s="1">
        <f t="shared" si="505"/>
        <v>0</v>
      </c>
      <c r="AR1532" s="1">
        <f t="shared" si="506"/>
        <v>0</v>
      </c>
      <c r="AS1532" s="1">
        <f t="shared" si="507"/>
        <v>0</v>
      </c>
      <c r="AT1532" s="1">
        <f t="shared" si="508"/>
        <v>0</v>
      </c>
      <c r="AU1532" s="1">
        <f t="shared" si="509"/>
        <v>0</v>
      </c>
      <c r="AV1532" s="1">
        <f t="shared" si="510"/>
        <v>0</v>
      </c>
      <c r="AW1532" s="1">
        <f t="shared" si="511"/>
        <v>0</v>
      </c>
      <c r="AX1532" s="1">
        <f t="shared" si="512"/>
        <v>0</v>
      </c>
      <c r="AY1532" s="1">
        <v>0</v>
      </c>
      <c r="AZ1532" s="1">
        <f t="shared" si="513"/>
        <v>0</v>
      </c>
      <c r="BA1532" s="1">
        <f t="shared" si="514"/>
        <v>0</v>
      </c>
      <c r="BB1532" s="16"/>
      <c r="BC1532" s="16"/>
      <c r="BD1532" s="16"/>
      <c r="BE1532" s="16"/>
      <c r="BF1532" s="17"/>
      <c r="BG1532" s="16"/>
      <c r="BH1532" s="16"/>
      <c r="BI1532" s="16"/>
      <c r="BJ1532" s="16"/>
      <c r="BK1532" s="16"/>
      <c r="BL1532" s="16"/>
      <c r="BM1532" s="16"/>
      <c r="BN1532" s="16"/>
    </row>
    <row r="1533" spans="1:66" x14ac:dyDescent="0.2">
      <c r="A1533" s="9" t="s">
        <v>1263</v>
      </c>
      <c r="B1533" s="43" t="s">
        <v>2683</v>
      </c>
      <c r="C1533" s="9">
        <v>0</v>
      </c>
      <c r="D1533" s="9"/>
      <c r="E1533" s="9"/>
      <c r="F1533" s="9"/>
      <c r="G1533" s="9">
        <v>2</v>
      </c>
      <c r="H1533" s="10">
        <v>80.149901331639398</v>
      </c>
      <c r="I1533" s="11">
        <v>2.88</v>
      </c>
      <c r="J1533" s="9">
        <v>591</v>
      </c>
      <c r="K1533" s="2">
        <v>66.469897844660196</v>
      </c>
      <c r="L1533" s="11">
        <v>6.93212890625</v>
      </c>
      <c r="M1533" s="9">
        <v>1</v>
      </c>
      <c r="N1533" s="9">
        <v>2</v>
      </c>
      <c r="O1533" s="9">
        <v>3</v>
      </c>
      <c r="P1533" s="34"/>
      <c r="Q1533" s="12"/>
      <c r="R1533" s="12"/>
      <c r="S1533" s="12"/>
      <c r="T1533" s="35"/>
      <c r="U1533" s="34"/>
      <c r="V1533" s="12"/>
      <c r="W1533" s="12"/>
      <c r="X1533" s="12"/>
      <c r="Y1533" s="35"/>
      <c r="Z1533" s="2"/>
      <c r="AA1533" s="13"/>
      <c r="AB1533" s="13"/>
      <c r="AC1533" s="13"/>
      <c r="AD1533" s="13"/>
      <c r="AE1533" s="14"/>
      <c r="AF1533" s="15"/>
      <c r="AG1533" s="15"/>
      <c r="AH1533" s="15"/>
      <c r="AI1533" s="15"/>
      <c r="AJ1533" s="2"/>
      <c r="AK1533" s="1">
        <f t="shared" si="499"/>
        <v>0</v>
      </c>
      <c r="AL1533" s="1">
        <f t="shared" si="500"/>
        <v>0</v>
      </c>
      <c r="AM1533" s="1">
        <f t="shared" si="501"/>
        <v>0</v>
      </c>
      <c r="AN1533" s="1">
        <f t="shared" si="502"/>
        <v>0</v>
      </c>
      <c r="AO1533" s="1">
        <f t="shared" si="503"/>
        <v>0</v>
      </c>
      <c r="AP1533" s="1">
        <f t="shared" si="504"/>
        <v>0</v>
      </c>
      <c r="AQ1533" s="1">
        <f t="shared" si="505"/>
        <v>0</v>
      </c>
      <c r="AR1533" s="1">
        <f t="shared" si="506"/>
        <v>0</v>
      </c>
      <c r="AS1533" s="1">
        <f t="shared" si="507"/>
        <v>0</v>
      </c>
      <c r="AT1533" s="1">
        <f t="shared" si="508"/>
        <v>0</v>
      </c>
      <c r="AU1533" s="1">
        <f t="shared" si="509"/>
        <v>0</v>
      </c>
      <c r="AV1533" s="1">
        <f t="shared" si="510"/>
        <v>0</v>
      </c>
      <c r="AW1533" s="1">
        <f t="shared" si="511"/>
        <v>0</v>
      </c>
      <c r="AX1533" s="1">
        <f t="shared" si="512"/>
        <v>0</v>
      </c>
      <c r="AY1533" s="1">
        <v>0</v>
      </c>
      <c r="AZ1533" s="1">
        <f t="shared" si="513"/>
        <v>0</v>
      </c>
      <c r="BA1533" s="1">
        <f t="shared" si="514"/>
        <v>0</v>
      </c>
      <c r="BB1533" s="16"/>
      <c r="BC1533" s="16"/>
      <c r="BD1533" s="16"/>
      <c r="BE1533" s="16"/>
      <c r="BF1533" s="17"/>
      <c r="BG1533" s="16"/>
      <c r="BH1533" s="16"/>
      <c r="BI1533" s="16"/>
      <c r="BJ1533" s="16"/>
      <c r="BK1533" s="16"/>
      <c r="BL1533" s="16"/>
      <c r="BM1533" s="16"/>
      <c r="BN1533" s="16"/>
    </row>
    <row r="1534" spans="1:66" x14ac:dyDescent="0.2">
      <c r="A1534" s="9" t="s">
        <v>1316</v>
      </c>
      <c r="B1534" s="43" t="s">
        <v>2187</v>
      </c>
      <c r="C1534" s="9">
        <v>0</v>
      </c>
      <c r="D1534" s="9"/>
      <c r="E1534" s="9"/>
      <c r="F1534" s="9"/>
      <c r="G1534" s="9">
        <v>1</v>
      </c>
      <c r="H1534" s="10">
        <v>59.58</v>
      </c>
      <c r="I1534" s="11">
        <v>5.07</v>
      </c>
      <c r="J1534" s="9">
        <v>138</v>
      </c>
      <c r="K1534" s="2">
        <v>15.63066125466</v>
      </c>
      <c r="L1534" s="11">
        <v>7.60595703125</v>
      </c>
      <c r="M1534" s="9">
        <v>1</v>
      </c>
      <c r="N1534" s="9">
        <v>1</v>
      </c>
      <c r="O1534" s="9">
        <v>2</v>
      </c>
      <c r="P1534" s="34"/>
      <c r="Q1534" s="12"/>
      <c r="R1534" s="12"/>
      <c r="S1534" s="12"/>
      <c r="T1534" s="35"/>
      <c r="U1534" s="34"/>
      <c r="V1534" s="12"/>
      <c r="W1534" s="12"/>
      <c r="X1534" s="12"/>
      <c r="Y1534" s="35"/>
      <c r="Z1534" s="2"/>
      <c r="AA1534" s="13"/>
      <c r="AB1534" s="13"/>
      <c r="AC1534" s="13"/>
      <c r="AD1534" s="13"/>
      <c r="AE1534" s="14"/>
      <c r="AF1534" s="15"/>
      <c r="AG1534" s="15"/>
      <c r="AH1534" s="15"/>
      <c r="AI1534" s="15"/>
      <c r="AJ1534" s="2"/>
      <c r="AK1534" s="1">
        <f t="shared" si="499"/>
        <v>0</v>
      </c>
      <c r="AL1534" s="1">
        <f t="shared" si="500"/>
        <v>0</v>
      </c>
      <c r="AM1534" s="1">
        <f t="shared" si="501"/>
        <v>0</v>
      </c>
      <c r="AN1534" s="1">
        <f t="shared" si="502"/>
        <v>0</v>
      </c>
      <c r="AO1534" s="1">
        <f t="shared" si="503"/>
        <v>0</v>
      </c>
      <c r="AP1534" s="1">
        <f t="shared" si="504"/>
        <v>0</v>
      </c>
      <c r="AQ1534" s="1">
        <f t="shared" si="505"/>
        <v>0</v>
      </c>
      <c r="AR1534" s="1">
        <f t="shared" si="506"/>
        <v>0</v>
      </c>
      <c r="AS1534" s="1">
        <f t="shared" si="507"/>
        <v>0</v>
      </c>
      <c r="AT1534" s="1">
        <f t="shared" si="508"/>
        <v>0</v>
      </c>
      <c r="AU1534" s="1">
        <f t="shared" si="509"/>
        <v>0</v>
      </c>
      <c r="AV1534" s="1">
        <f t="shared" si="510"/>
        <v>0</v>
      </c>
      <c r="AW1534" s="1">
        <f t="shared" si="511"/>
        <v>0</v>
      </c>
      <c r="AX1534" s="1">
        <f t="shared" si="512"/>
        <v>0</v>
      </c>
      <c r="AY1534" s="1">
        <v>0</v>
      </c>
      <c r="AZ1534" s="1">
        <f t="shared" si="513"/>
        <v>0</v>
      </c>
      <c r="BA1534" s="1">
        <f t="shared" si="514"/>
        <v>0</v>
      </c>
      <c r="BB1534" s="16"/>
      <c r="BC1534" s="16"/>
      <c r="BD1534" s="16"/>
      <c r="BE1534" s="16"/>
      <c r="BF1534" s="17"/>
      <c r="BG1534" s="16"/>
      <c r="BH1534" s="16"/>
      <c r="BI1534" s="16"/>
      <c r="BJ1534" s="16"/>
      <c r="BK1534" s="16"/>
      <c r="BL1534" s="16"/>
      <c r="BM1534" s="16"/>
      <c r="BN1534" s="16"/>
    </row>
    <row r="1535" spans="1:66" x14ac:dyDescent="0.2">
      <c r="A1535" s="9" t="s">
        <v>1237</v>
      </c>
      <c r="B1535" s="43" t="s">
        <v>2684</v>
      </c>
      <c r="C1535" s="9">
        <v>0</v>
      </c>
      <c r="D1535" s="9"/>
      <c r="E1535" s="9"/>
      <c r="F1535" s="9"/>
      <c r="G1535" s="9">
        <v>1</v>
      </c>
      <c r="H1535" s="10">
        <v>42.22</v>
      </c>
      <c r="I1535" s="11">
        <v>1.89</v>
      </c>
      <c r="J1535" s="9">
        <v>582</v>
      </c>
      <c r="K1535" s="2">
        <v>63.798814734659999</v>
      </c>
      <c r="L1535" s="11">
        <v>9.31982421875</v>
      </c>
      <c r="M1535" s="9">
        <v>1</v>
      </c>
      <c r="N1535" s="9">
        <v>1</v>
      </c>
      <c r="O1535" s="9">
        <v>1</v>
      </c>
      <c r="P1535" s="34"/>
      <c r="Q1535" s="12"/>
      <c r="R1535" s="12"/>
      <c r="S1535" s="12"/>
      <c r="T1535" s="35"/>
      <c r="U1535" s="34"/>
      <c r="V1535" s="12"/>
      <c r="W1535" s="12"/>
      <c r="X1535" s="12"/>
      <c r="Y1535" s="35"/>
      <c r="Z1535" s="2"/>
      <c r="AA1535" s="13"/>
      <c r="AB1535" s="13"/>
      <c r="AC1535" s="13"/>
      <c r="AD1535" s="13"/>
      <c r="AE1535" s="14"/>
      <c r="AF1535" s="15"/>
      <c r="AG1535" s="15"/>
      <c r="AH1535" s="15"/>
      <c r="AI1535" s="15"/>
      <c r="AJ1535" s="2"/>
      <c r="AK1535" s="1">
        <f t="shared" si="499"/>
        <v>0</v>
      </c>
      <c r="AL1535" s="1">
        <f t="shared" si="500"/>
        <v>0</v>
      </c>
      <c r="AM1535" s="1">
        <f t="shared" si="501"/>
        <v>0</v>
      </c>
      <c r="AN1535" s="1">
        <f t="shared" si="502"/>
        <v>0</v>
      </c>
      <c r="AO1535" s="1">
        <f t="shared" si="503"/>
        <v>0</v>
      </c>
      <c r="AP1535" s="1">
        <f t="shared" si="504"/>
        <v>0</v>
      </c>
      <c r="AQ1535" s="1">
        <f t="shared" si="505"/>
        <v>0</v>
      </c>
      <c r="AR1535" s="1">
        <f t="shared" si="506"/>
        <v>0</v>
      </c>
      <c r="AS1535" s="1">
        <f t="shared" si="507"/>
        <v>0</v>
      </c>
      <c r="AT1535" s="1">
        <f t="shared" si="508"/>
        <v>0</v>
      </c>
      <c r="AU1535" s="1">
        <f t="shared" si="509"/>
        <v>0</v>
      </c>
      <c r="AV1535" s="1">
        <f t="shared" si="510"/>
        <v>0</v>
      </c>
      <c r="AW1535" s="1">
        <f t="shared" si="511"/>
        <v>0</v>
      </c>
      <c r="AX1535" s="1">
        <f t="shared" si="512"/>
        <v>0</v>
      </c>
      <c r="AY1535" s="1">
        <v>0</v>
      </c>
      <c r="AZ1535" s="1">
        <f t="shared" si="513"/>
        <v>0</v>
      </c>
      <c r="BA1535" s="1">
        <f t="shared" si="514"/>
        <v>0</v>
      </c>
      <c r="BB1535" s="16"/>
      <c r="BC1535" s="16"/>
      <c r="BD1535" s="16"/>
      <c r="BE1535" s="16"/>
      <c r="BF1535" s="17"/>
      <c r="BG1535" s="16"/>
      <c r="BH1535" s="16"/>
      <c r="BI1535" s="16"/>
      <c r="BJ1535" s="16"/>
      <c r="BK1535" s="16"/>
      <c r="BL1535" s="16"/>
      <c r="BM1535" s="16"/>
      <c r="BN1535" s="16"/>
    </row>
    <row r="1536" spans="1:66" x14ac:dyDescent="0.2">
      <c r="A1536" s="9" t="s">
        <v>864</v>
      </c>
      <c r="B1536" s="43" t="s">
        <v>2188</v>
      </c>
      <c r="C1536" s="9">
        <v>0</v>
      </c>
      <c r="D1536" s="9"/>
      <c r="E1536" s="9"/>
      <c r="F1536" s="9"/>
      <c r="G1536" s="9">
        <v>1</v>
      </c>
      <c r="H1536" s="10">
        <v>78.88</v>
      </c>
      <c r="I1536" s="11">
        <v>5.48</v>
      </c>
      <c r="J1536" s="9">
        <v>146</v>
      </c>
      <c r="K1536" s="2">
        <v>17.152787094659999</v>
      </c>
      <c r="L1536" s="11">
        <v>6.11279296875</v>
      </c>
      <c r="M1536" s="9">
        <v>1</v>
      </c>
      <c r="N1536" s="9">
        <v>1</v>
      </c>
      <c r="O1536" s="9">
        <v>2</v>
      </c>
      <c r="P1536" s="34"/>
      <c r="Q1536" s="12"/>
      <c r="R1536" s="12"/>
      <c r="S1536" s="12"/>
      <c r="T1536" s="35"/>
      <c r="U1536" s="34"/>
      <c r="V1536" s="12"/>
      <c r="W1536" s="12"/>
      <c r="X1536" s="12"/>
      <c r="Y1536" s="35"/>
      <c r="Z1536" s="2"/>
      <c r="AA1536" s="13"/>
      <c r="AB1536" s="13"/>
      <c r="AC1536" s="13"/>
      <c r="AD1536" s="13"/>
      <c r="AE1536" s="14"/>
      <c r="AF1536" s="15"/>
      <c r="AG1536" s="15"/>
      <c r="AH1536" s="15"/>
      <c r="AI1536" s="15"/>
      <c r="AJ1536" s="2"/>
      <c r="AK1536" s="1">
        <f t="shared" si="499"/>
        <v>0</v>
      </c>
      <c r="AL1536" s="1">
        <f t="shared" si="500"/>
        <v>0</v>
      </c>
      <c r="AM1536" s="1">
        <f t="shared" si="501"/>
        <v>0</v>
      </c>
      <c r="AN1536" s="1">
        <f t="shared" si="502"/>
        <v>0</v>
      </c>
      <c r="AO1536" s="1">
        <f t="shared" si="503"/>
        <v>0</v>
      </c>
      <c r="AP1536" s="1">
        <f t="shared" si="504"/>
        <v>0</v>
      </c>
      <c r="AQ1536" s="1">
        <f t="shared" si="505"/>
        <v>0</v>
      </c>
      <c r="AR1536" s="1">
        <f t="shared" si="506"/>
        <v>0</v>
      </c>
      <c r="AS1536" s="1">
        <f t="shared" si="507"/>
        <v>0</v>
      </c>
      <c r="AT1536" s="1">
        <f t="shared" si="508"/>
        <v>0</v>
      </c>
      <c r="AU1536" s="1">
        <f t="shared" si="509"/>
        <v>0</v>
      </c>
      <c r="AV1536" s="1">
        <f t="shared" si="510"/>
        <v>0</v>
      </c>
      <c r="AW1536" s="1">
        <f t="shared" si="511"/>
        <v>0</v>
      </c>
      <c r="AX1536" s="1">
        <f t="shared" si="512"/>
        <v>0</v>
      </c>
      <c r="AY1536" s="1">
        <v>0</v>
      </c>
      <c r="AZ1536" s="1">
        <f t="shared" si="513"/>
        <v>0</v>
      </c>
      <c r="BA1536" s="1">
        <f t="shared" si="514"/>
        <v>0</v>
      </c>
      <c r="BB1536" s="16"/>
      <c r="BC1536" s="16"/>
      <c r="BD1536" s="16"/>
      <c r="BE1536" s="16"/>
      <c r="BF1536" s="17"/>
      <c r="BG1536" s="16"/>
      <c r="BH1536" s="16"/>
      <c r="BI1536" s="16"/>
      <c r="BJ1536" s="16"/>
      <c r="BK1536" s="16"/>
      <c r="BL1536" s="16"/>
      <c r="BM1536" s="16"/>
      <c r="BN1536" s="16"/>
    </row>
    <row r="1537" spans="1:66" ht="21" x14ac:dyDescent="0.2">
      <c r="A1537" s="9" t="s">
        <v>129</v>
      </c>
      <c r="B1537" s="43" t="s">
        <v>2189</v>
      </c>
      <c r="C1537" s="9">
        <v>0</v>
      </c>
      <c r="D1537" s="9"/>
      <c r="E1537" s="9"/>
      <c r="F1537" s="9"/>
      <c r="G1537" s="9">
        <v>1</v>
      </c>
      <c r="H1537" s="10">
        <v>27.87</v>
      </c>
      <c r="I1537" s="11">
        <v>19.84</v>
      </c>
      <c r="J1537" s="9">
        <v>126</v>
      </c>
      <c r="K1537" s="2">
        <v>13.94371187466</v>
      </c>
      <c r="L1537" s="11">
        <v>7.00537109375</v>
      </c>
      <c r="M1537" s="9">
        <v>1</v>
      </c>
      <c r="N1537" s="9">
        <v>1</v>
      </c>
      <c r="O1537" s="9">
        <v>1</v>
      </c>
      <c r="P1537" s="34"/>
      <c r="Q1537" s="12"/>
      <c r="R1537" s="12"/>
      <c r="S1537" s="12"/>
      <c r="T1537" s="35"/>
      <c r="U1537" s="34"/>
      <c r="V1537" s="12"/>
      <c r="W1537" s="12"/>
      <c r="X1537" s="12"/>
      <c r="Y1537" s="35"/>
      <c r="Z1537" s="2"/>
      <c r="AA1537" s="13"/>
      <c r="AB1537" s="13"/>
      <c r="AC1537" s="13"/>
      <c r="AD1537" s="13"/>
      <c r="AE1537" s="14"/>
      <c r="AF1537" s="15"/>
      <c r="AG1537" s="15"/>
      <c r="AH1537" s="15"/>
      <c r="AI1537" s="15"/>
      <c r="AJ1537" s="2"/>
      <c r="AK1537" s="1">
        <f t="shared" si="499"/>
        <v>0</v>
      </c>
      <c r="AL1537" s="1">
        <f t="shared" si="500"/>
        <v>0</v>
      </c>
      <c r="AM1537" s="1">
        <f t="shared" si="501"/>
        <v>0</v>
      </c>
      <c r="AN1537" s="1">
        <f t="shared" si="502"/>
        <v>0</v>
      </c>
      <c r="AO1537" s="1">
        <f t="shared" si="503"/>
        <v>0</v>
      </c>
      <c r="AP1537" s="1">
        <f t="shared" si="504"/>
        <v>0</v>
      </c>
      <c r="AQ1537" s="1">
        <f t="shared" si="505"/>
        <v>0</v>
      </c>
      <c r="AR1537" s="1">
        <f t="shared" si="506"/>
        <v>0</v>
      </c>
      <c r="AS1537" s="1">
        <f t="shared" si="507"/>
        <v>0</v>
      </c>
      <c r="AT1537" s="1">
        <f t="shared" si="508"/>
        <v>0</v>
      </c>
      <c r="AU1537" s="1">
        <f t="shared" si="509"/>
        <v>0</v>
      </c>
      <c r="AV1537" s="1">
        <f t="shared" si="510"/>
        <v>0</v>
      </c>
      <c r="AW1537" s="1">
        <f t="shared" si="511"/>
        <v>0</v>
      </c>
      <c r="AX1537" s="1">
        <f t="shared" si="512"/>
        <v>0</v>
      </c>
      <c r="AY1537" s="1">
        <v>0</v>
      </c>
      <c r="AZ1537" s="1">
        <f t="shared" si="513"/>
        <v>0</v>
      </c>
      <c r="BA1537" s="1">
        <f t="shared" si="514"/>
        <v>0</v>
      </c>
      <c r="BB1537" s="16"/>
      <c r="BC1537" s="16"/>
      <c r="BD1537" s="16"/>
      <c r="BE1537" s="16"/>
      <c r="BF1537" s="17"/>
      <c r="BG1537" s="16"/>
      <c r="BH1537" s="16"/>
      <c r="BI1537" s="16"/>
      <c r="BJ1537" s="16"/>
      <c r="BK1537" s="16"/>
      <c r="BL1537" s="16"/>
      <c r="BM1537" s="16"/>
      <c r="BN1537" s="16"/>
    </row>
    <row r="1538" spans="1:66" x14ac:dyDescent="0.2">
      <c r="A1538" s="9" t="s">
        <v>571</v>
      </c>
      <c r="B1538" s="43" t="s">
        <v>2685</v>
      </c>
      <c r="C1538" s="9">
        <v>0</v>
      </c>
      <c r="D1538" s="9"/>
      <c r="E1538" s="9"/>
      <c r="F1538" s="9"/>
      <c r="G1538" s="9">
        <v>1</v>
      </c>
      <c r="H1538" s="10">
        <v>104.28</v>
      </c>
      <c r="I1538" s="11">
        <v>16.84</v>
      </c>
      <c r="J1538" s="9">
        <v>95</v>
      </c>
      <c r="K1538" s="2">
        <v>10.39322299466</v>
      </c>
      <c r="L1538" s="11">
        <v>4.88134765625</v>
      </c>
      <c r="M1538" s="9">
        <v>1</v>
      </c>
      <c r="N1538" s="9">
        <v>1</v>
      </c>
      <c r="O1538" s="9">
        <v>3</v>
      </c>
      <c r="P1538" s="34"/>
      <c r="Q1538" s="12"/>
      <c r="R1538" s="12"/>
      <c r="S1538" s="12"/>
      <c r="T1538" s="35"/>
      <c r="U1538" s="34"/>
      <c r="V1538" s="12"/>
      <c r="W1538" s="12"/>
      <c r="X1538" s="12"/>
      <c r="Y1538" s="35"/>
      <c r="Z1538" s="2"/>
      <c r="AA1538" s="13"/>
      <c r="AB1538" s="13"/>
      <c r="AC1538" s="13"/>
      <c r="AD1538" s="13"/>
      <c r="AE1538" s="14"/>
      <c r="AF1538" s="15"/>
      <c r="AG1538" s="15"/>
      <c r="AH1538" s="15"/>
      <c r="AI1538" s="15"/>
      <c r="AJ1538" s="2"/>
      <c r="AK1538" s="1">
        <f t="shared" ref="AK1538:AK1582" si="515">IF(P1538&gt;2.999,5,IF(P1538&gt;2.499,4,IF(P1538&gt;1.999,3,IF(P1538&gt;1.499,2,IF(P1538&gt;1.299,1,IF(P1538="",0,IF(P1538&lt;0.334,4,IF(P1538&lt;0.401,3,IF(P1538&lt;0.501,2,IF(P1538&lt;0.668,1,0))))))))))</f>
        <v>0</v>
      </c>
      <c r="AL1538" s="1">
        <f t="shared" ref="AL1538:AL1582" si="516">IF(Q1538&gt;2.999,5,IF(Q1538&gt;2.499,4,IF(Q1538&gt;1.999,3,IF(Q1538&gt;1.499,2,IF(Q1538&gt;1.299,1,IF(Q1538="",0,IF(Q1538&lt;0.334,4,IF(Q1538&lt;0.401,3,IF(Q1538&lt;0.501,2,IF(Q1538&lt;0.668,1,0))))))))))</f>
        <v>0</v>
      </c>
      <c r="AM1538" s="1">
        <f t="shared" ref="AM1538:AM1582" si="517">IF(R1538&gt;2.999,5,IF(R1538&gt;2.499,4,IF(R1538&gt;1.999,3,IF(R1538&gt;1.499,2,IF(R1538&gt;1.299,1,IF(R1538="",0,IF(R1538&lt;0.334,4,IF(R1538&lt;0.401,3,IF(R1538&lt;0.501,2,IF(R1538&lt;0.668,1,0))))))))))</f>
        <v>0</v>
      </c>
      <c r="AN1538" s="1">
        <f t="shared" ref="AN1538:AN1582" si="518">IF(S1538&gt;2.999,5,IF(S1538&gt;2.499,4,IF(S1538&gt;1.999,3,IF(S1538&gt;1.499,2,IF(S1538&gt;1.299,1,IF(S1538="",0,IF(S1538&lt;0.334,4,IF(S1538&lt;0.401,3,IF(S1538&lt;0.501,2,IF(S1538&lt;0.668,1,0))))))))))</f>
        <v>0</v>
      </c>
      <c r="AO1538" s="1">
        <f t="shared" ref="AO1538:AO1582" si="519">IF(T1538&gt;2.999,-5,IF(T1538&gt;2.499,-4,IF(T1538&gt;1.999,-3,IF(T1538&gt;1.499,-2,IF(T1538&gt;1.299,-1,IF(T1538="",0,IF(T1538&lt;0.334,-4,IF(T1538&lt;0.401,-3,IF(T1538&lt;0.501,-2,IF(T1538&lt;0.668,-1,0))))))))))</f>
        <v>0</v>
      </c>
      <c r="AP1538" s="1">
        <f t="shared" ref="AP1538:AP1601" si="520">AK1538+AL1538+AM1538+AN1538+AO1538</f>
        <v>0</v>
      </c>
      <c r="AQ1538" s="1">
        <f t="shared" ref="AQ1538:AQ1582" si="521">IF(AA1538&gt;11.999,3,IF(AA1538&gt;5.999,2,IF(AA1538&gt;2.999,1,0)))</f>
        <v>0</v>
      </c>
      <c r="AR1538" s="1">
        <f t="shared" ref="AR1538:AR1582" si="522">IF(AF1538="",0,IF(AF1538&lt;10.001,3,IF(AF1538&lt;25.001,2,IF(AF1538&lt;50.001,1,0))))</f>
        <v>0</v>
      </c>
      <c r="AS1538" s="1">
        <f t="shared" ref="AS1538:AS1582" si="523">IF(AG1538="",0,IF(AG1538&lt;10.001,3,IF(AG1538&lt;25.001,2,IF(AG1538&lt;50.001,1,0))))</f>
        <v>0</v>
      </c>
      <c r="AT1538" s="1">
        <f t="shared" ref="AT1538:AT1582" si="524">IF(AH1538="",0,IF(AH1538&lt;10.001,3,IF(AH1538&lt;25.001,2,IF(AH1538&lt;50.001,1,0))))</f>
        <v>0</v>
      </c>
      <c r="AU1538" s="1">
        <f t="shared" ref="AU1538:AU1582" si="525">IF(AI1538="",0,IF(AI1538&lt;10.001,3,IF(AI1538&lt;25.001,2,IF(AI1538&lt;50.001,1,0))))</f>
        <v>0</v>
      </c>
      <c r="AV1538" s="1">
        <f t="shared" ref="AV1538:AV1582" si="526">IF(AJ1538="",0,IF(AJ1538&lt;10.001,3,IF(AJ1538&lt;25.001,2,IF(AJ1538&lt;50.001,1,0))))</f>
        <v>0</v>
      </c>
      <c r="AW1538" s="1">
        <f t="shared" ref="AW1538:AW1601" si="527">AVERAGE(AR1538:AV1538)</f>
        <v>0</v>
      </c>
      <c r="AX1538" s="1">
        <f t="shared" ref="AX1538:AX1582" si="528">IF(M1538&gt;5.999,4,IF(M1538&gt;2.999,2,IF(M1538&gt;1.999,1,0)))</f>
        <v>0</v>
      </c>
      <c r="AY1538" s="1">
        <v>0</v>
      </c>
      <c r="AZ1538" s="1">
        <f t="shared" ref="AZ1538:AZ1601" si="529">IF(AY1538=1,8,IF(AY1538=2,1,IF(AY1538=3,6,IF(AY1538=4,4,IF(AY1538=5,2,0)))))</f>
        <v>0</v>
      </c>
      <c r="BA1538" s="1">
        <f t="shared" ref="BA1538:BA1601" si="530">SUM(AP1538,AQ1538,AW1538,AX1538,AZ1538)</f>
        <v>0</v>
      </c>
      <c r="BB1538" s="16"/>
      <c r="BC1538" s="16"/>
      <c r="BD1538" s="16"/>
      <c r="BE1538" s="16"/>
      <c r="BF1538" s="17"/>
      <c r="BG1538" s="16"/>
      <c r="BH1538" s="16"/>
      <c r="BI1538" s="16"/>
      <c r="BJ1538" s="16"/>
      <c r="BK1538" s="16"/>
      <c r="BL1538" s="16"/>
      <c r="BM1538" s="16"/>
      <c r="BN1538" s="16"/>
    </row>
    <row r="1539" spans="1:66" x14ac:dyDescent="0.2">
      <c r="A1539" s="9" t="s">
        <v>821</v>
      </c>
      <c r="B1539" s="43" t="s">
        <v>3014</v>
      </c>
      <c r="C1539" s="9">
        <v>0</v>
      </c>
      <c r="D1539" s="9"/>
      <c r="E1539" s="9"/>
      <c r="F1539" s="9"/>
      <c r="G1539" s="9">
        <v>1</v>
      </c>
      <c r="H1539" s="10">
        <v>753.08036492148096</v>
      </c>
      <c r="I1539" s="11">
        <v>8.07</v>
      </c>
      <c r="J1539" s="9">
        <v>322</v>
      </c>
      <c r="K1539" s="2">
        <v>35.51811590466</v>
      </c>
      <c r="L1539" s="11">
        <v>5.47802734375</v>
      </c>
      <c r="M1539" s="9">
        <v>1</v>
      </c>
      <c r="N1539" s="9">
        <v>1</v>
      </c>
      <c r="O1539" s="9">
        <v>17</v>
      </c>
      <c r="P1539" s="34"/>
      <c r="Q1539" s="12"/>
      <c r="R1539" s="12"/>
      <c r="S1539" s="12"/>
      <c r="T1539" s="35"/>
      <c r="U1539" s="34"/>
      <c r="V1539" s="12"/>
      <c r="W1539" s="12"/>
      <c r="X1539" s="12"/>
      <c r="Y1539" s="35"/>
      <c r="Z1539" s="2"/>
      <c r="AA1539" s="13"/>
      <c r="AB1539" s="13"/>
      <c r="AC1539" s="13"/>
      <c r="AD1539" s="13"/>
      <c r="AE1539" s="14"/>
      <c r="AF1539" s="15"/>
      <c r="AG1539" s="15"/>
      <c r="AH1539" s="15"/>
      <c r="AI1539" s="15"/>
      <c r="AJ1539" s="2"/>
      <c r="AK1539" s="1">
        <f t="shared" si="515"/>
        <v>0</v>
      </c>
      <c r="AL1539" s="1">
        <f t="shared" si="516"/>
        <v>0</v>
      </c>
      <c r="AM1539" s="1">
        <f t="shared" si="517"/>
        <v>0</v>
      </c>
      <c r="AN1539" s="1">
        <f t="shared" si="518"/>
        <v>0</v>
      </c>
      <c r="AO1539" s="1">
        <f t="shared" si="519"/>
        <v>0</v>
      </c>
      <c r="AP1539" s="1">
        <f t="shared" si="520"/>
        <v>0</v>
      </c>
      <c r="AQ1539" s="1">
        <f t="shared" si="521"/>
        <v>0</v>
      </c>
      <c r="AR1539" s="1">
        <f t="shared" si="522"/>
        <v>0</v>
      </c>
      <c r="AS1539" s="1">
        <f t="shared" si="523"/>
        <v>0</v>
      </c>
      <c r="AT1539" s="1">
        <f t="shared" si="524"/>
        <v>0</v>
      </c>
      <c r="AU1539" s="1">
        <f t="shared" si="525"/>
        <v>0</v>
      </c>
      <c r="AV1539" s="1">
        <f t="shared" si="526"/>
        <v>0</v>
      </c>
      <c r="AW1539" s="1">
        <f t="shared" si="527"/>
        <v>0</v>
      </c>
      <c r="AX1539" s="1">
        <f t="shared" si="528"/>
        <v>0</v>
      </c>
      <c r="AY1539" s="1">
        <v>0</v>
      </c>
      <c r="AZ1539" s="1">
        <f t="shared" si="529"/>
        <v>0</v>
      </c>
      <c r="BA1539" s="1">
        <f t="shared" si="530"/>
        <v>0</v>
      </c>
      <c r="BB1539" s="16"/>
      <c r="BC1539" s="16"/>
      <c r="BD1539" s="16"/>
      <c r="BE1539" s="16"/>
      <c r="BF1539" s="17"/>
      <c r="BG1539" s="16"/>
      <c r="BH1539" s="16"/>
      <c r="BI1539" s="16"/>
      <c r="BJ1539" s="16"/>
      <c r="BK1539" s="16"/>
      <c r="BL1539" s="16"/>
      <c r="BM1539" s="16"/>
      <c r="BN1539" s="16"/>
    </row>
    <row r="1540" spans="1:66" x14ac:dyDescent="0.2">
      <c r="A1540" s="9" t="s">
        <v>498</v>
      </c>
      <c r="B1540" s="43" t="s">
        <v>3150</v>
      </c>
      <c r="C1540" s="9">
        <v>0</v>
      </c>
      <c r="D1540" s="9"/>
      <c r="E1540" s="9"/>
      <c r="F1540" s="9"/>
      <c r="G1540" s="9">
        <v>1</v>
      </c>
      <c r="H1540" s="10">
        <v>64.689459559799701</v>
      </c>
      <c r="I1540" s="11">
        <v>0.37</v>
      </c>
      <c r="J1540" s="9">
        <v>2426</v>
      </c>
      <c r="K1540" s="2">
        <v>263.663573254661</v>
      </c>
      <c r="L1540" s="11">
        <v>5.64306640625</v>
      </c>
      <c r="M1540" s="9">
        <v>1</v>
      </c>
      <c r="N1540" s="9">
        <v>1</v>
      </c>
      <c r="O1540" s="9">
        <v>2</v>
      </c>
      <c r="P1540" s="34"/>
      <c r="Q1540" s="12"/>
      <c r="R1540" s="12"/>
      <c r="S1540" s="12"/>
      <c r="T1540" s="35"/>
      <c r="U1540" s="34"/>
      <c r="V1540" s="12"/>
      <c r="W1540" s="12"/>
      <c r="X1540" s="12"/>
      <c r="Y1540" s="35"/>
      <c r="Z1540" s="2"/>
      <c r="AA1540" s="13"/>
      <c r="AB1540" s="13"/>
      <c r="AC1540" s="13"/>
      <c r="AD1540" s="13"/>
      <c r="AE1540" s="14"/>
      <c r="AF1540" s="15"/>
      <c r="AG1540" s="15"/>
      <c r="AH1540" s="15"/>
      <c r="AI1540" s="15"/>
      <c r="AJ1540" s="2"/>
      <c r="AK1540" s="1">
        <f t="shared" si="515"/>
        <v>0</v>
      </c>
      <c r="AL1540" s="1">
        <f t="shared" si="516"/>
        <v>0</v>
      </c>
      <c r="AM1540" s="1">
        <f t="shared" si="517"/>
        <v>0</v>
      </c>
      <c r="AN1540" s="1">
        <f t="shared" si="518"/>
        <v>0</v>
      </c>
      <c r="AO1540" s="1">
        <f t="shared" si="519"/>
        <v>0</v>
      </c>
      <c r="AP1540" s="1">
        <f t="shared" si="520"/>
        <v>0</v>
      </c>
      <c r="AQ1540" s="1">
        <f t="shared" si="521"/>
        <v>0</v>
      </c>
      <c r="AR1540" s="1">
        <f t="shared" si="522"/>
        <v>0</v>
      </c>
      <c r="AS1540" s="1">
        <f t="shared" si="523"/>
        <v>0</v>
      </c>
      <c r="AT1540" s="1">
        <f t="shared" si="524"/>
        <v>0</v>
      </c>
      <c r="AU1540" s="1">
        <f t="shared" si="525"/>
        <v>0</v>
      </c>
      <c r="AV1540" s="1">
        <f t="shared" si="526"/>
        <v>0</v>
      </c>
      <c r="AW1540" s="1">
        <f t="shared" si="527"/>
        <v>0</v>
      </c>
      <c r="AX1540" s="1">
        <f t="shared" si="528"/>
        <v>0</v>
      </c>
      <c r="AY1540" s="1">
        <v>0</v>
      </c>
      <c r="AZ1540" s="1">
        <f t="shared" si="529"/>
        <v>0</v>
      </c>
      <c r="BA1540" s="1">
        <f t="shared" si="530"/>
        <v>0</v>
      </c>
      <c r="BB1540" s="16"/>
      <c r="BC1540" s="16"/>
      <c r="BD1540" s="16"/>
      <c r="BE1540" s="16"/>
      <c r="BF1540" s="17"/>
      <c r="BG1540" s="16"/>
      <c r="BH1540" s="16"/>
      <c r="BI1540" s="16"/>
      <c r="BJ1540" s="16"/>
      <c r="BK1540" s="16"/>
      <c r="BL1540" s="16"/>
      <c r="BM1540" s="16"/>
      <c r="BN1540" s="16"/>
    </row>
    <row r="1541" spans="1:66" x14ac:dyDescent="0.2">
      <c r="A1541" s="9" t="s">
        <v>1300</v>
      </c>
      <c r="B1541" s="43" t="s">
        <v>2686</v>
      </c>
      <c r="C1541" s="9">
        <v>0</v>
      </c>
      <c r="D1541" s="9"/>
      <c r="E1541" s="9"/>
      <c r="F1541" s="9"/>
      <c r="G1541" s="9">
        <v>1</v>
      </c>
      <c r="H1541" s="10">
        <v>38.962340005388803</v>
      </c>
      <c r="I1541" s="11">
        <v>4.25</v>
      </c>
      <c r="J1541" s="9">
        <v>400</v>
      </c>
      <c r="K1541" s="2">
        <v>43.421175214660103</v>
      </c>
      <c r="L1541" s="11">
        <v>5.09716796875</v>
      </c>
      <c r="M1541" s="9">
        <v>1</v>
      </c>
      <c r="N1541" s="9">
        <v>2</v>
      </c>
      <c r="O1541" s="9">
        <v>6</v>
      </c>
      <c r="P1541" s="34"/>
      <c r="Q1541" s="12"/>
      <c r="R1541" s="12"/>
      <c r="S1541" s="12"/>
      <c r="T1541" s="35"/>
      <c r="U1541" s="34"/>
      <c r="V1541" s="12"/>
      <c r="W1541" s="12"/>
      <c r="X1541" s="12"/>
      <c r="Y1541" s="35"/>
      <c r="Z1541" s="2"/>
      <c r="AA1541" s="13"/>
      <c r="AB1541" s="13"/>
      <c r="AC1541" s="13"/>
      <c r="AD1541" s="13"/>
      <c r="AE1541" s="14"/>
      <c r="AF1541" s="15"/>
      <c r="AG1541" s="15"/>
      <c r="AH1541" s="15"/>
      <c r="AI1541" s="15"/>
      <c r="AJ1541" s="2"/>
      <c r="AK1541" s="1">
        <f t="shared" si="515"/>
        <v>0</v>
      </c>
      <c r="AL1541" s="1">
        <f t="shared" si="516"/>
        <v>0</v>
      </c>
      <c r="AM1541" s="1">
        <f t="shared" si="517"/>
        <v>0</v>
      </c>
      <c r="AN1541" s="1">
        <f t="shared" si="518"/>
        <v>0</v>
      </c>
      <c r="AO1541" s="1">
        <f t="shared" si="519"/>
        <v>0</v>
      </c>
      <c r="AP1541" s="1">
        <f t="shared" si="520"/>
        <v>0</v>
      </c>
      <c r="AQ1541" s="1">
        <f t="shared" si="521"/>
        <v>0</v>
      </c>
      <c r="AR1541" s="1">
        <f t="shared" si="522"/>
        <v>0</v>
      </c>
      <c r="AS1541" s="1">
        <f t="shared" si="523"/>
        <v>0</v>
      </c>
      <c r="AT1541" s="1">
        <f t="shared" si="524"/>
        <v>0</v>
      </c>
      <c r="AU1541" s="1">
        <f t="shared" si="525"/>
        <v>0</v>
      </c>
      <c r="AV1541" s="1">
        <f t="shared" si="526"/>
        <v>0</v>
      </c>
      <c r="AW1541" s="1">
        <f t="shared" si="527"/>
        <v>0</v>
      </c>
      <c r="AX1541" s="1">
        <f t="shared" si="528"/>
        <v>0</v>
      </c>
      <c r="AY1541" s="1">
        <v>0</v>
      </c>
      <c r="AZ1541" s="1">
        <f t="shared" si="529"/>
        <v>0</v>
      </c>
      <c r="BA1541" s="1">
        <f t="shared" si="530"/>
        <v>0</v>
      </c>
      <c r="BB1541" s="16"/>
      <c r="BC1541" s="16"/>
      <c r="BD1541" s="16"/>
      <c r="BE1541" s="16"/>
      <c r="BF1541" s="17"/>
      <c r="BG1541" s="16"/>
      <c r="BH1541" s="16"/>
      <c r="BI1541" s="16"/>
      <c r="BJ1541" s="16"/>
      <c r="BK1541" s="16"/>
      <c r="BL1541" s="16"/>
      <c r="BM1541" s="16"/>
      <c r="BN1541" s="16"/>
    </row>
    <row r="1542" spans="1:66" ht="21" x14ac:dyDescent="0.2">
      <c r="A1542" s="9" t="s">
        <v>834</v>
      </c>
      <c r="B1542" s="43" t="s">
        <v>2190</v>
      </c>
      <c r="C1542" s="9">
        <v>0</v>
      </c>
      <c r="D1542" s="9"/>
      <c r="E1542" s="9"/>
      <c r="F1542" s="9"/>
      <c r="G1542" s="9">
        <v>1</v>
      </c>
      <c r="H1542" s="10">
        <v>25.12</v>
      </c>
      <c r="I1542" s="11">
        <v>17.649999999999999</v>
      </c>
      <c r="J1542" s="9">
        <v>68</v>
      </c>
      <c r="K1542" s="2">
        <v>7.7361730546599903</v>
      </c>
      <c r="L1542" s="11">
        <v>9.99365234375</v>
      </c>
      <c r="M1542" s="9">
        <v>1</v>
      </c>
      <c r="N1542" s="9">
        <v>1</v>
      </c>
      <c r="O1542" s="9">
        <v>1</v>
      </c>
      <c r="P1542" s="34"/>
      <c r="Q1542" s="12"/>
      <c r="R1542" s="12"/>
      <c r="S1542" s="12"/>
      <c r="T1542" s="35"/>
      <c r="U1542" s="34"/>
      <c r="V1542" s="12"/>
      <c r="W1542" s="12"/>
      <c r="X1542" s="12"/>
      <c r="Y1542" s="35"/>
      <c r="Z1542" s="2"/>
      <c r="AA1542" s="13"/>
      <c r="AB1542" s="13"/>
      <c r="AC1542" s="13"/>
      <c r="AD1542" s="13"/>
      <c r="AE1542" s="14"/>
      <c r="AF1542" s="15"/>
      <c r="AG1542" s="15"/>
      <c r="AH1542" s="15"/>
      <c r="AI1542" s="15"/>
      <c r="AJ1542" s="2"/>
      <c r="AK1542" s="1">
        <f t="shared" si="515"/>
        <v>0</v>
      </c>
      <c r="AL1542" s="1">
        <f t="shared" si="516"/>
        <v>0</v>
      </c>
      <c r="AM1542" s="1">
        <f t="shared" si="517"/>
        <v>0</v>
      </c>
      <c r="AN1542" s="1">
        <f t="shared" si="518"/>
        <v>0</v>
      </c>
      <c r="AO1542" s="1">
        <f t="shared" si="519"/>
        <v>0</v>
      </c>
      <c r="AP1542" s="1">
        <f t="shared" si="520"/>
        <v>0</v>
      </c>
      <c r="AQ1542" s="1">
        <f t="shared" si="521"/>
        <v>0</v>
      </c>
      <c r="AR1542" s="1">
        <f t="shared" si="522"/>
        <v>0</v>
      </c>
      <c r="AS1542" s="1">
        <f t="shared" si="523"/>
        <v>0</v>
      </c>
      <c r="AT1542" s="1">
        <f t="shared" si="524"/>
        <v>0</v>
      </c>
      <c r="AU1542" s="1">
        <f t="shared" si="525"/>
        <v>0</v>
      </c>
      <c r="AV1542" s="1">
        <f t="shared" si="526"/>
        <v>0</v>
      </c>
      <c r="AW1542" s="1">
        <f t="shared" si="527"/>
        <v>0</v>
      </c>
      <c r="AX1542" s="1">
        <f t="shared" si="528"/>
        <v>0</v>
      </c>
      <c r="AY1542" s="1">
        <v>0</v>
      </c>
      <c r="AZ1542" s="1">
        <f t="shared" si="529"/>
        <v>0</v>
      </c>
      <c r="BA1542" s="1">
        <f t="shared" si="530"/>
        <v>0</v>
      </c>
      <c r="BB1542" s="16"/>
      <c r="BC1542" s="16"/>
      <c r="BD1542" s="16"/>
      <c r="BE1542" s="16"/>
      <c r="BF1542" s="17"/>
      <c r="BG1542" s="16"/>
      <c r="BH1542" s="16"/>
      <c r="BI1542" s="16"/>
      <c r="BJ1542" s="16"/>
      <c r="BK1542" s="16"/>
      <c r="BL1542" s="16"/>
      <c r="BM1542" s="16"/>
      <c r="BN1542" s="16"/>
    </row>
    <row r="1543" spans="1:66" x14ac:dyDescent="0.2">
      <c r="A1543" s="9" t="s">
        <v>1398</v>
      </c>
      <c r="B1543" s="43" t="s">
        <v>2191</v>
      </c>
      <c r="C1543" s="9">
        <v>0</v>
      </c>
      <c r="D1543" s="9"/>
      <c r="E1543" s="9"/>
      <c r="F1543" s="9"/>
      <c r="G1543" s="9">
        <v>1</v>
      </c>
      <c r="H1543" s="10">
        <v>29.95</v>
      </c>
      <c r="I1543" s="11">
        <v>9.18</v>
      </c>
      <c r="J1543" s="9">
        <v>316</v>
      </c>
      <c r="K1543" s="2">
        <v>35.129123684660001</v>
      </c>
      <c r="L1543" s="11">
        <v>5.73193359375</v>
      </c>
      <c r="M1543" s="9">
        <v>1</v>
      </c>
      <c r="N1543" s="9">
        <v>1</v>
      </c>
      <c r="O1543" s="9">
        <v>1</v>
      </c>
      <c r="P1543" s="34"/>
      <c r="Q1543" s="12"/>
      <c r="R1543" s="12"/>
      <c r="S1543" s="12"/>
      <c r="T1543" s="35"/>
      <c r="U1543" s="34"/>
      <c r="V1543" s="12"/>
      <c r="W1543" s="12"/>
      <c r="X1543" s="12"/>
      <c r="Y1543" s="35"/>
      <c r="Z1543" s="2"/>
      <c r="AA1543" s="13"/>
      <c r="AB1543" s="13"/>
      <c r="AC1543" s="13"/>
      <c r="AD1543" s="13"/>
      <c r="AE1543" s="14"/>
      <c r="AF1543" s="15"/>
      <c r="AG1543" s="15"/>
      <c r="AH1543" s="15"/>
      <c r="AI1543" s="15"/>
      <c r="AJ1543" s="2"/>
      <c r="AK1543" s="1">
        <f t="shared" si="515"/>
        <v>0</v>
      </c>
      <c r="AL1543" s="1">
        <f t="shared" si="516"/>
        <v>0</v>
      </c>
      <c r="AM1543" s="1">
        <f t="shared" si="517"/>
        <v>0</v>
      </c>
      <c r="AN1543" s="1">
        <f t="shared" si="518"/>
        <v>0</v>
      </c>
      <c r="AO1543" s="1">
        <f t="shared" si="519"/>
        <v>0</v>
      </c>
      <c r="AP1543" s="1">
        <f t="shared" si="520"/>
        <v>0</v>
      </c>
      <c r="AQ1543" s="1">
        <f t="shared" si="521"/>
        <v>0</v>
      </c>
      <c r="AR1543" s="1">
        <f t="shared" si="522"/>
        <v>0</v>
      </c>
      <c r="AS1543" s="1">
        <f t="shared" si="523"/>
        <v>0</v>
      </c>
      <c r="AT1543" s="1">
        <f t="shared" si="524"/>
        <v>0</v>
      </c>
      <c r="AU1543" s="1">
        <f t="shared" si="525"/>
        <v>0</v>
      </c>
      <c r="AV1543" s="1">
        <f t="shared" si="526"/>
        <v>0</v>
      </c>
      <c r="AW1543" s="1">
        <f t="shared" si="527"/>
        <v>0</v>
      </c>
      <c r="AX1543" s="1">
        <f t="shared" si="528"/>
        <v>0</v>
      </c>
      <c r="AY1543" s="1">
        <v>0</v>
      </c>
      <c r="AZ1543" s="1">
        <f t="shared" si="529"/>
        <v>0</v>
      </c>
      <c r="BA1543" s="1">
        <f t="shared" si="530"/>
        <v>0</v>
      </c>
      <c r="BB1543" s="16"/>
      <c r="BC1543" s="16"/>
      <c r="BD1543" s="16"/>
      <c r="BE1543" s="16"/>
      <c r="BF1543" s="17"/>
      <c r="BG1543" s="16"/>
      <c r="BH1543" s="16"/>
      <c r="BI1543" s="16"/>
      <c r="BJ1543" s="16"/>
      <c r="BK1543" s="16"/>
      <c r="BL1543" s="16"/>
      <c r="BM1543" s="16"/>
      <c r="BN1543" s="16"/>
    </row>
    <row r="1544" spans="1:66" x14ac:dyDescent="0.2">
      <c r="A1544" s="9" t="s">
        <v>1271</v>
      </c>
      <c r="B1544" s="43" t="s">
        <v>3219</v>
      </c>
      <c r="C1544" s="9">
        <v>0</v>
      </c>
      <c r="D1544" s="9"/>
      <c r="E1544" s="9"/>
      <c r="F1544" s="9"/>
      <c r="G1544" s="9">
        <v>1</v>
      </c>
      <c r="H1544" s="10">
        <v>32.131347026108003</v>
      </c>
      <c r="I1544" s="11">
        <v>1.95</v>
      </c>
      <c r="J1544" s="9">
        <v>718</v>
      </c>
      <c r="K1544" s="2">
        <v>80.988378134659996</v>
      </c>
      <c r="L1544" s="11">
        <v>8.74853515625</v>
      </c>
      <c r="M1544" s="9">
        <v>1</v>
      </c>
      <c r="N1544" s="9">
        <v>1</v>
      </c>
      <c r="O1544" s="9">
        <v>2</v>
      </c>
      <c r="P1544" s="34"/>
      <c r="Q1544" s="12"/>
      <c r="R1544" s="12"/>
      <c r="S1544" s="12"/>
      <c r="T1544" s="35"/>
      <c r="U1544" s="34"/>
      <c r="V1544" s="12"/>
      <c r="W1544" s="12"/>
      <c r="X1544" s="12"/>
      <c r="Y1544" s="35"/>
      <c r="Z1544" s="2"/>
      <c r="AA1544" s="13"/>
      <c r="AB1544" s="13"/>
      <c r="AC1544" s="13"/>
      <c r="AD1544" s="13"/>
      <c r="AE1544" s="14"/>
      <c r="AF1544" s="15"/>
      <c r="AG1544" s="15"/>
      <c r="AH1544" s="15"/>
      <c r="AI1544" s="15"/>
      <c r="AJ1544" s="2"/>
      <c r="AK1544" s="1">
        <f t="shared" si="515"/>
        <v>0</v>
      </c>
      <c r="AL1544" s="1">
        <f t="shared" si="516"/>
        <v>0</v>
      </c>
      <c r="AM1544" s="1">
        <f t="shared" si="517"/>
        <v>0</v>
      </c>
      <c r="AN1544" s="1">
        <f t="shared" si="518"/>
        <v>0</v>
      </c>
      <c r="AO1544" s="1">
        <f t="shared" si="519"/>
        <v>0</v>
      </c>
      <c r="AP1544" s="1">
        <f t="shared" si="520"/>
        <v>0</v>
      </c>
      <c r="AQ1544" s="1">
        <f t="shared" si="521"/>
        <v>0</v>
      </c>
      <c r="AR1544" s="1">
        <f t="shared" si="522"/>
        <v>0</v>
      </c>
      <c r="AS1544" s="1">
        <f t="shared" si="523"/>
        <v>0</v>
      </c>
      <c r="AT1544" s="1">
        <f t="shared" si="524"/>
        <v>0</v>
      </c>
      <c r="AU1544" s="1">
        <f t="shared" si="525"/>
        <v>0</v>
      </c>
      <c r="AV1544" s="1">
        <f t="shared" si="526"/>
        <v>0</v>
      </c>
      <c r="AW1544" s="1">
        <f t="shared" si="527"/>
        <v>0</v>
      </c>
      <c r="AX1544" s="1">
        <f t="shared" si="528"/>
        <v>0</v>
      </c>
      <c r="AY1544" s="1">
        <v>0</v>
      </c>
      <c r="AZ1544" s="1">
        <f t="shared" si="529"/>
        <v>0</v>
      </c>
      <c r="BA1544" s="1">
        <f t="shared" si="530"/>
        <v>0</v>
      </c>
      <c r="BB1544" s="16"/>
      <c r="BC1544" s="16"/>
      <c r="BD1544" s="16"/>
      <c r="BE1544" s="16"/>
      <c r="BF1544" s="17"/>
      <c r="BG1544" s="16"/>
      <c r="BH1544" s="16"/>
      <c r="BI1544" s="16"/>
      <c r="BJ1544" s="16"/>
      <c r="BK1544" s="16"/>
      <c r="BL1544" s="16"/>
      <c r="BM1544" s="16"/>
      <c r="BN1544" s="16"/>
    </row>
    <row r="1545" spans="1:66" x14ac:dyDescent="0.2">
      <c r="A1545" s="9" t="s">
        <v>1326</v>
      </c>
      <c r="B1545" s="43" t="s">
        <v>2192</v>
      </c>
      <c r="C1545" s="9">
        <v>0</v>
      </c>
      <c r="D1545" s="9"/>
      <c r="E1545" s="9"/>
      <c r="F1545" s="9"/>
      <c r="G1545" s="9">
        <v>1</v>
      </c>
      <c r="H1545" s="10">
        <v>26.81</v>
      </c>
      <c r="I1545" s="11">
        <v>2.73</v>
      </c>
      <c r="J1545" s="9">
        <v>293</v>
      </c>
      <c r="K1545" s="2">
        <v>33.217243164659997</v>
      </c>
      <c r="L1545" s="11">
        <v>8.10400390625</v>
      </c>
      <c r="M1545" s="9">
        <v>1</v>
      </c>
      <c r="N1545" s="9">
        <v>1</v>
      </c>
      <c r="O1545" s="9">
        <v>1</v>
      </c>
      <c r="P1545" s="34"/>
      <c r="Q1545" s="12"/>
      <c r="R1545" s="12"/>
      <c r="S1545" s="12"/>
      <c r="T1545" s="35"/>
      <c r="U1545" s="34"/>
      <c r="V1545" s="12"/>
      <c r="W1545" s="12"/>
      <c r="X1545" s="12"/>
      <c r="Y1545" s="35"/>
      <c r="Z1545" s="2"/>
      <c r="AA1545" s="13"/>
      <c r="AB1545" s="13"/>
      <c r="AC1545" s="13"/>
      <c r="AD1545" s="13"/>
      <c r="AE1545" s="14"/>
      <c r="AF1545" s="15"/>
      <c r="AG1545" s="15"/>
      <c r="AH1545" s="15"/>
      <c r="AI1545" s="15"/>
      <c r="AJ1545" s="2"/>
      <c r="AK1545" s="1">
        <f t="shared" si="515"/>
        <v>0</v>
      </c>
      <c r="AL1545" s="1">
        <f t="shared" si="516"/>
        <v>0</v>
      </c>
      <c r="AM1545" s="1">
        <f t="shared" si="517"/>
        <v>0</v>
      </c>
      <c r="AN1545" s="1">
        <f t="shared" si="518"/>
        <v>0</v>
      </c>
      <c r="AO1545" s="1">
        <f t="shared" si="519"/>
        <v>0</v>
      </c>
      <c r="AP1545" s="1">
        <f t="shared" si="520"/>
        <v>0</v>
      </c>
      <c r="AQ1545" s="1">
        <f t="shared" si="521"/>
        <v>0</v>
      </c>
      <c r="AR1545" s="1">
        <f t="shared" si="522"/>
        <v>0</v>
      </c>
      <c r="AS1545" s="1">
        <f t="shared" si="523"/>
        <v>0</v>
      </c>
      <c r="AT1545" s="1">
        <f t="shared" si="524"/>
        <v>0</v>
      </c>
      <c r="AU1545" s="1">
        <f t="shared" si="525"/>
        <v>0</v>
      </c>
      <c r="AV1545" s="1">
        <f t="shared" si="526"/>
        <v>0</v>
      </c>
      <c r="AW1545" s="1">
        <f t="shared" si="527"/>
        <v>0</v>
      </c>
      <c r="AX1545" s="1">
        <f t="shared" si="528"/>
        <v>0</v>
      </c>
      <c r="AY1545" s="1">
        <v>0</v>
      </c>
      <c r="AZ1545" s="1">
        <f t="shared" si="529"/>
        <v>0</v>
      </c>
      <c r="BA1545" s="1">
        <f t="shared" si="530"/>
        <v>0</v>
      </c>
      <c r="BB1545" s="16"/>
      <c r="BC1545" s="16"/>
      <c r="BD1545" s="16"/>
      <c r="BE1545" s="16"/>
      <c r="BF1545" s="17"/>
      <c r="BG1545" s="16"/>
      <c r="BH1545" s="16"/>
      <c r="BI1545" s="16"/>
      <c r="BJ1545" s="16"/>
      <c r="BK1545" s="16"/>
      <c r="BL1545" s="16"/>
      <c r="BM1545" s="16"/>
      <c r="BN1545" s="16"/>
    </row>
    <row r="1546" spans="1:66" ht="21" x14ac:dyDescent="0.2">
      <c r="A1546" s="9" t="s">
        <v>1272</v>
      </c>
      <c r="B1546" s="43" t="s">
        <v>3220</v>
      </c>
      <c r="C1546" s="9">
        <v>0</v>
      </c>
      <c r="D1546" s="9"/>
      <c r="E1546" s="9"/>
      <c r="F1546" s="9"/>
      <c r="G1546" s="9">
        <v>1</v>
      </c>
      <c r="H1546" s="10">
        <v>30.162396395817701</v>
      </c>
      <c r="I1546" s="11">
        <v>1.03</v>
      </c>
      <c r="J1546" s="9">
        <v>680</v>
      </c>
      <c r="K1546" s="2">
        <v>75.627041654660005</v>
      </c>
      <c r="L1546" s="11">
        <v>5.36376953125</v>
      </c>
      <c r="M1546" s="9">
        <v>1</v>
      </c>
      <c r="N1546" s="9">
        <v>1</v>
      </c>
      <c r="O1546" s="9">
        <v>2</v>
      </c>
      <c r="P1546" s="34"/>
      <c r="Q1546" s="12"/>
      <c r="R1546" s="12"/>
      <c r="S1546" s="12"/>
      <c r="T1546" s="35"/>
      <c r="U1546" s="34"/>
      <c r="V1546" s="12"/>
      <c r="W1546" s="12"/>
      <c r="X1546" s="12"/>
      <c r="Y1546" s="35"/>
      <c r="Z1546" s="2"/>
      <c r="AA1546" s="13"/>
      <c r="AB1546" s="13"/>
      <c r="AC1546" s="13"/>
      <c r="AD1546" s="13"/>
      <c r="AE1546" s="14"/>
      <c r="AF1546" s="15"/>
      <c r="AG1546" s="15"/>
      <c r="AH1546" s="15"/>
      <c r="AI1546" s="15"/>
      <c r="AJ1546" s="2"/>
      <c r="AK1546" s="1">
        <f t="shared" si="515"/>
        <v>0</v>
      </c>
      <c r="AL1546" s="1">
        <f t="shared" si="516"/>
        <v>0</v>
      </c>
      <c r="AM1546" s="1">
        <f t="shared" si="517"/>
        <v>0</v>
      </c>
      <c r="AN1546" s="1">
        <f t="shared" si="518"/>
        <v>0</v>
      </c>
      <c r="AO1546" s="1">
        <f t="shared" si="519"/>
        <v>0</v>
      </c>
      <c r="AP1546" s="1">
        <f t="shared" si="520"/>
        <v>0</v>
      </c>
      <c r="AQ1546" s="1">
        <f t="shared" si="521"/>
        <v>0</v>
      </c>
      <c r="AR1546" s="1">
        <f t="shared" si="522"/>
        <v>0</v>
      </c>
      <c r="AS1546" s="1">
        <f t="shared" si="523"/>
        <v>0</v>
      </c>
      <c r="AT1546" s="1">
        <f t="shared" si="524"/>
        <v>0</v>
      </c>
      <c r="AU1546" s="1">
        <f t="shared" si="525"/>
        <v>0</v>
      </c>
      <c r="AV1546" s="1">
        <f t="shared" si="526"/>
        <v>0</v>
      </c>
      <c r="AW1546" s="1">
        <f t="shared" si="527"/>
        <v>0</v>
      </c>
      <c r="AX1546" s="1">
        <f t="shared" si="528"/>
        <v>0</v>
      </c>
      <c r="AY1546" s="1">
        <v>0</v>
      </c>
      <c r="AZ1546" s="1">
        <f t="shared" si="529"/>
        <v>0</v>
      </c>
      <c r="BA1546" s="1">
        <f t="shared" si="530"/>
        <v>0</v>
      </c>
      <c r="BB1546" s="16"/>
      <c r="BC1546" s="16"/>
      <c r="BD1546" s="16"/>
      <c r="BE1546" s="16"/>
      <c r="BF1546" s="17"/>
      <c r="BG1546" s="16"/>
      <c r="BH1546" s="16"/>
      <c r="BI1546" s="16"/>
      <c r="BJ1546" s="16"/>
      <c r="BK1546" s="16"/>
      <c r="BL1546" s="16"/>
      <c r="BM1546" s="16"/>
      <c r="BN1546" s="16"/>
    </row>
    <row r="1547" spans="1:66" ht="21" x14ac:dyDescent="0.2">
      <c r="A1547" s="9" t="s">
        <v>1401</v>
      </c>
      <c r="B1547" s="43" t="s">
        <v>2193</v>
      </c>
      <c r="C1547" s="9">
        <v>0</v>
      </c>
      <c r="D1547" s="9"/>
      <c r="E1547" s="9"/>
      <c r="F1547" s="9"/>
      <c r="G1547" s="9">
        <v>1</v>
      </c>
      <c r="H1547" s="10">
        <v>23.7201803203955</v>
      </c>
      <c r="I1547" s="11">
        <v>1.55</v>
      </c>
      <c r="J1547" s="9">
        <v>581</v>
      </c>
      <c r="K1547" s="2">
        <v>62.728902354660001</v>
      </c>
      <c r="L1547" s="11">
        <v>9.26123046875</v>
      </c>
      <c r="M1547" s="9">
        <v>1</v>
      </c>
      <c r="N1547" s="9">
        <v>1</v>
      </c>
      <c r="O1547" s="9">
        <v>2</v>
      </c>
      <c r="P1547" s="34"/>
      <c r="Q1547" s="12"/>
      <c r="R1547" s="12"/>
      <c r="S1547" s="12"/>
      <c r="T1547" s="35"/>
      <c r="U1547" s="34"/>
      <c r="V1547" s="12"/>
      <c r="W1547" s="12"/>
      <c r="X1547" s="12"/>
      <c r="Y1547" s="35"/>
      <c r="Z1547" s="2"/>
      <c r="AA1547" s="13"/>
      <c r="AB1547" s="13"/>
      <c r="AC1547" s="13"/>
      <c r="AD1547" s="13"/>
      <c r="AE1547" s="14"/>
      <c r="AF1547" s="15"/>
      <c r="AG1547" s="15"/>
      <c r="AH1547" s="15"/>
      <c r="AI1547" s="15"/>
      <c r="AJ1547" s="2"/>
      <c r="AK1547" s="1">
        <f t="shared" si="515"/>
        <v>0</v>
      </c>
      <c r="AL1547" s="1">
        <f t="shared" si="516"/>
        <v>0</v>
      </c>
      <c r="AM1547" s="1">
        <f t="shared" si="517"/>
        <v>0</v>
      </c>
      <c r="AN1547" s="1">
        <f t="shared" si="518"/>
        <v>0</v>
      </c>
      <c r="AO1547" s="1">
        <f t="shared" si="519"/>
        <v>0</v>
      </c>
      <c r="AP1547" s="1">
        <f t="shared" si="520"/>
        <v>0</v>
      </c>
      <c r="AQ1547" s="1">
        <f t="shared" si="521"/>
        <v>0</v>
      </c>
      <c r="AR1547" s="1">
        <f t="shared" si="522"/>
        <v>0</v>
      </c>
      <c r="AS1547" s="1">
        <f t="shared" si="523"/>
        <v>0</v>
      </c>
      <c r="AT1547" s="1">
        <f t="shared" si="524"/>
        <v>0</v>
      </c>
      <c r="AU1547" s="1">
        <f t="shared" si="525"/>
        <v>0</v>
      </c>
      <c r="AV1547" s="1">
        <f t="shared" si="526"/>
        <v>0</v>
      </c>
      <c r="AW1547" s="1">
        <f t="shared" si="527"/>
        <v>0</v>
      </c>
      <c r="AX1547" s="1">
        <f t="shared" si="528"/>
        <v>0</v>
      </c>
      <c r="AY1547" s="1">
        <v>0</v>
      </c>
      <c r="AZ1547" s="1">
        <f t="shared" si="529"/>
        <v>0</v>
      </c>
      <c r="BA1547" s="1">
        <f t="shared" si="530"/>
        <v>0</v>
      </c>
      <c r="BB1547" s="16"/>
      <c r="BC1547" s="16"/>
      <c r="BD1547" s="16"/>
      <c r="BE1547" s="16"/>
      <c r="BF1547" s="17"/>
      <c r="BG1547" s="16"/>
      <c r="BH1547" s="16"/>
      <c r="BI1547" s="16"/>
      <c r="BJ1547" s="16"/>
      <c r="BK1547" s="16"/>
      <c r="BL1547" s="16"/>
      <c r="BM1547" s="16"/>
      <c r="BN1547" s="16"/>
    </row>
    <row r="1548" spans="1:66" ht="21" x14ac:dyDescent="0.2">
      <c r="A1548" s="9" t="s">
        <v>1064</v>
      </c>
      <c r="B1548" s="43" t="s">
        <v>3015</v>
      </c>
      <c r="C1548" s="9">
        <v>0</v>
      </c>
      <c r="D1548" s="9"/>
      <c r="E1548" s="9"/>
      <c r="F1548" s="9"/>
      <c r="G1548" s="9">
        <v>1</v>
      </c>
      <c r="H1548" s="10">
        <v>110.025773191778</v>
      </c>
      <c r="I1548" s="11">
        <v>0.89</v>
      </c>
      <c r="J1548" s="9">
        <v>1007</v>
      </c>
      <c r="K1548" s="2">
        <v>116.91568536466001</v>
      </c>
      <c r="L1548" s="11">
        <v>10.25732421875</v>
      </c>
      <c r="M1548" s="9">
        <v>1</v>
      </c>
      <c r="N1548" s="9">
        <v>1</v>
      </c>
      <c r="O1548" s="9">
        <v>2</v>
      </c>
      <c r="P1548" s="34"/>
      <c r="Q1548" s="12"/>
      <c r="R1548" s="12"/>
      <c r="S1548" s="12"/>
      <c r="T1548" s="35"/>
      <c r="U1548" s="34"/>
      <c r="V1548" s="12"/>
      <c r="W1548" s="12"/>
      <c r="X1548" s="12"/>
      <c r="Y1548" s="35"/>
      <c r="Z1548" s="2"/>
      <c r="AA1548" s="13"/>
      <c r="AB1548" s="13"/>
      <c r="AC1548" s="13"/>
      <c r="AD1548" s="13"/>
      <c r="AE1548" s="14"/>
      <c r="AF1548" s="15"/>
      <c r="AG1548" s="15"/>
      <c r="AH1548" s="15"/>
      <c r="AI1548" s="15"/>
      <c r="AJ1548" s="2"/>
      <c r="AK1548" s="1">
        <f t="shared" si="515"/>
        <v>0</v>
      </c>
      <c r="AL1548" s="1">
        <f t="shared" si="516"/>
        <v>0</v>
      </c>
      <c r="AM1548" s="1">
        <f t="shared" si="517"/>
        <v>0</v>
      </c>
      <c r="AN1548" s="1">
        <f t="shared" si="518"/>
        <v>0</v>
      </c>
      <c r="AO1548" s="1">
        <f t="shared" si="519"/>
        <v>0</v>
      </c>
      <c r="AP1548" s="1">
        <f t="shared" si="520"/>
        <v>0</v>
      </c>
      <c r="AQ1548" s="1">
        <f t="shared" si="521"/>
        <v>0</v>
      </c>
      <c r="AR1548" s="1">
        <f t="shared" si="522"/>
        <v>0</v>
      </c>
      <c r="AS1548" s="1">
        <f t="shared" si="523"/>
        <v>0</v>
      </c>
      <c r="AT1548" s="1">
        <f t="shared" si="524"/>
        <v>0</v>
      </c>
      <c r="AU1548" s="1">
        <f t="shared" si="525"/>
        <v>0</v>
      </c>
      <c r="AV1548" s="1">
        <f t="shared" si="526"/>
        <v>0</v>
      </c>
      <c r="AW1548" s="1">
        <f t="shared" si="527"/>
        <v>0</v>
      </c>
      <c r="AX1548" s="1">
        <f t="shared" si="528"/>
        <v>0</v>
      </c>
      <c r="AY1548" s="1">
        <v>0</v>
      </c>
      <c r="AZ1548" s="1">
        <f t="shared" si="529"/>
        <v>0</v>
      </c>
      <c r="BA1548" s="1">
        <f t="shared" si="530"/>
        <v>0</v>
      </c>
      <c r="BB1548" s="16"/>
      <c r="BC1548" s="16"/>
      <c r="BD1548" s="16"/>
      <c r="BE1548" s="16"/>
      <c r="BF1548" s="17"/>
      <c r="BG1548" s="16"/>
      <c r="BH1548" s="16"/>
      <c r="BI1548" s="16"/>
      <c r="BJ1548" s="16"/>
      <c r="BK1548" s="16"/>
      <c r="BL1548" s="16"/>
      <c r="BM1548" s="16"/>
      <c r="BN1548" s="16"/>
    </row>
    <row r="1549" spans="1:66" ht="21" x14ac:dyDescent="0.2">
      <c r="A1549" s="9" t="s">
        <v>837</v>
      </c>
      <c r="B1549" s="43" t="s">
        <v>2194</v>
      </c>
      <c r="C1549" s="9">
        <v>0</v>
      </c>
      <c r="D1549" s="9"/>
      <c r="E1549" s="9"/>
      <c r="F1549" s="9"/>
      <c r="G1549" s="9">
        <v>1</v>
      </c>
      <c r="H1549" s="10">
        <v>51.6</v>
      </c>
      <c r="I1549" s="11">
        <v>2.61</v>
      </c>
      <c r="J1549" s="9">
        <v>307</v>
      </c>
      <c r="K1549" s="2">
        <v>35.057433274659999</v>
      </c>
      <c r="L1549" s="11">
        <v>5.05908203125</v>
      </c>
      <c r="M1549" s="9">
        <v>1</v>
      </c>
      <c r="N1549" s="9">
        <v>1</v>
      </c>
      <c r="O1549" s="9">
        <v>1</v>
      </c>
      <c r="P1549" s="34"/>
      <c r="Q1549" s="12"/>
      <c r="R1549" s="12"/>
      <c r="S1549" s="12"/>
      <c r="T1549" s="35"/>
      <c r="U1549" s="34"/>
      <c r="V1549" s="12"/>
      <c r="W1549" s="12"/>
      <c r="X1549" s="12"/>
      <c r="Y1549" s="35"/>
      <c r="Z1549" s="2"/>
      <c r="AA1549" s="13"/>
      <c r="AB1549" s="13"/>
      <c r="AC1549" s="13"/>
      <c r="AD1549" s="13"/>
      <c r="AE1549" s="14"/>
      <c r="AF1549" s="15"/>
      <c r="AG1549" s="15"/>
      <c r="AH1549" s="15"/>
      <c r="AI1549" s="15"/>
      <c r="AJ1549" s="2"/>
      <c r="AK1549" s="1">
        <f t="shared" si="515"/>
        <v>0</v>
      </c>
      <c r="AL1549" s="1">
        <f t="shared" si="516"/>
        <v>0</v>
      </c>
      <c r="AM1549" s="1">
        <f t="shared" si="517"/>
        <v>0</v>
      </c>
      <c r="AN1549" s="1">
        <f t="shared" si="518"/>
        <v>0</v>
      </c>
      <c r="AO1549" s="1">
        <f t="shared" si="519"/>
        <v>0</v>
      </c>
      <c r="AP1549" s="1">
        <f t="shared" si="520"/>
        <v>0</v>
      </c>
      <c r="AQ1549" s="1">
        <f t="shared" si="521"/>
        <v>0</v>
      </c>
      <c r="AR1549" s="1">
        <f t="shared" si="522"/>
        <v>0</v>
      </c>
      <c r="AS1549" s="1">
        <f t="shared" si="523"/>
        <v>0</v>
      </c>
      <c r="AT1549" s="1">
        <f t="shared" si="524"/>
        <v>0</v>
      </c>
      <c r="AU1549" s="1">
        <f t="shared" si="525"/>
        <v>0</v>
      </c>
      <c r="AV1549" s="1">
        <f t="shared" si="526"/>
        <v>0</v>
      </c>
      <c r="AW1549" s="1">
        <f t="shared" si="527"/>
        <v>0</v>
      </c>
      <c r="AX1549" s="1">
        <f t="shared" si="528"/>
        <v>0</v>
      </c>
      <c r="AY1549" s="1">
        <v>0</v>
      </c>
      <c r="AZ1549" s="1">
        <f t="shared" si="529"/>
        <v>0</v>
      </c>
      <c r="BA1549" s="1">
        <f t="shared" si="530"/>
        <v>0</v>
      </c>
      <c r="BB1549" s="16"/>
      <c r="BC1549" s="16"/>
      <c r="BD1549" s="16"/>
      <c r="BE1549" s="16"/>
      <c r="BF1549" s="17"/>
      <c r="BG1549" s="16"/>
      <c r="BH1549" s="16"/>
      <c r="BI1549" s="16"/>
      <c r="BJ1549" s="16"/>
      <c r="BK1549" s="16"/>
      <c r="BL1549" s="16"/>
      <c r="BM1549" s="16"/>
      <c r="BN1549" s="16"/>
    </row>
    <row r="1550" spans="1:66" ht="21" x14ac:dyDescent="0.2">
      <c r="A1550" s="9" t="s">
        <v>1379</v>
      </c>
      <c r="B1550" s="43" t="s">
        <v>3016</v>
      </c>
      <c r="C1550" s="9">
        <v>0</v>
      </c>
      <c r="D1550" s="9"/>
      <c r="E1550" s="9"/>
      <c r="F1550" s="9"/>
      <c r="G1550" s="9">
        <v>1</v>
      </c>
      <c r="H1550" s="10">
        <v>61.23</v>
      </c>
      <c r="I1550" s="11">
        <v>3.5</v>
      </c>
      <c r="J1550" s="9">
        <v>314</v>
      </c>
      <c r="K1550" s="2">
        <v>35.525879784659999</v>
      </c>
      <c r="L1550" s="11">
        <v>6.20166015625</v>
      </c>
      <c r="M1550" s="9">
        <v>1</v>
      </c>
      <c r="N1550" s="9">
        <v>1</v>
      </c>
      <c r="O1550" s="9">
        <v>1</v>
      </c>
      <c r="P1550" s="34"/>
      <c r="Q1550" s="12"/>
      <c r="R1550" s="12"/>
      <c r="S1550" s="12"/>
      <c r="T1550" s="35"/>
      <c r="U1550" s="34"/>
      <c r="V1550" s="12"/>
      <c r="W1550" s="12"/>
      <c r="X1550" s="12"/>
      <c r="Y1550" s="35"/>
      <c r="Z1550" s="2"/>
      <c r="AA1550" s="13"/>
      <c r="AB1550" s="13"/>
      <c r="AC1550" s="13"/>
      <c r="AD1550" s="13"/>
      <c r="AE1550" s="14"/>
      <c r="AF1550" s="15"/>
      <c r="AG1550" s="15"/>
      <c r="AH1550" s="15"/>
      <c r="AI1550" s="15"/>
      <c r="AJ1550" s="2"/>
      <c r="AK1550" s="1">
        <f t="shared" si="515"/>
        <v>0</v>
      </c>
      <c r="AL1550" s="1">
        <f t="shared" si="516"/>
        <v>0</v>
      </c>
      <c r="AM1550" s="1">
        <f t="shared" si="517"/>
        <v>0</v>
      </c>
      <c r="AN1550" s="1">
        <f t="shared" si="518"/>
        <v>0</v>
      </c>
      <c r="AO1550" s="1">
        <f t="shared" si="519"/>
        <v>0</v>
      </c>
      <c r="AP1550" s="1">
        <f t="shared" si="520"/>
        <v>0</v>
      </c>
      <c r="AQ1550" s="1">
        <f t="shared" si="521"/>
        <v>0</v>
      </c>
      <c r="AR1550" s="1">
        <f t="shared" si="522"/>
        <v>0</v>
      </c>
      <c r="AS1550" s="1">
        <f t="shared" si="523"/>
        <v>0</v>
      </c>
      <c r="AT1550" s="1">
        <f t="shared" si="524"/>
        <v>0</v>
      </c>
      <c r="AU1550" s="1">
        <f t="shared" si="525"/>
        <v>0</v>
      </c>
      <c r="AV1550" s="1">
        <f t="shared" si="526"/>
        <v>0</v>
      </c>
      <c r="AW1550" s="1">
        <f t="shared" si="527"/>
        <v>0</v>
      </c>
      <c r="AX1550" s="1">
        <f t="shared" si="528"/>
        <v>0</v>
      </c>
      <c r="AY1550" s="1">
        <v>0</v>
      </c>
      <c r="AZ1550" s="1">
        <f t="shared" si="529"/>
        <v>0</v>
      </c>
      <c r="BA1550" s="1">
        <f t="shared" si="530"/>
        <v>0</v>
      </c>
      <c r="BB1550" s="16"/>
      <c r="BC1550" s="16"/>
      <c r="BD1550" s="16"/>
      <c r="BE1550" s="16"/>
      <c r="BF1550" s="17"/>
      <c r="BG1550" s="16"/>
      <c r="BH1550" s="16"/>
      <c r="BI1550" s="16"/>
      <c r="BJ1550" s="16"/>
      <c r="BK1550" s="16"/>
      <c r="BL1550" s="16"/>
      <c r="BM1550" s="16"/>
      <c r="BN1550" s="16"/>
    </row>
    <row r="1551" spans="1:66" ht="21" x14ac:dyDescent="0.2">
      <c r="A1551" s="9" t="s">
        <v>877</v>
      </c>
      <c r="B1551" s="43" t="s">
        <v>3017</v>
      </c>
      <c r="C1551" s="9">
        <v>0</v>
      </c>
      <c r="D1551" s="9"/>
      <c r="E1551" s="9"/>
      <c r="F1551" s="9"/>
      <c r="G1551" s="9">
        <v>1</v>
      </c>
      <c r="H1551" s="10">
        <v>108.71</v>
      </c>
      <c r="I1551" s="11">
        <v>3.98</v>
      </c>
      <c r="J1551" s="9">
        <v>327</v>
      </c>
      <c r="K1551" s="2">
        <v>37.162627734659999</v>
      </c>
      <c r="L1551" s="11">
        <v>6.18896484375</v>
      </c>
      <c r="M1551" s="9">
        <v>1</v>
      </c>
      <c r="N1551" s="9">
        <v>1</v>
      </c>
      <c r="O1551" s="9">
        <v>3</v>
      </c>
      <c r="P1551" s="34"/>
      <c r="Q1551" s="12"/>
      <c r="R1551" s="12"/>
      <c r="S1551" s="12"/>
      <c r="T1551" s="35"/>
      <c r="U1551" s="34"/>
      <c r="V1551" s="12"/>
      <c r="W1551" s="12"/>
      <c r="X1551" s="12"/>
      <c r="Y1551" s="35"/>
      <c r="Z1551" s="2"/>
      <c r="AA1551" s="13"/>
      <c r="AB1551" s="13"/>
      <c r="AC1551" s="13"/>
      <c r="AD1551" s="13"/>
      <c r="AE1551" s="14"/>
      <c r="AF1551" s="15"/>
      <c r="AG1551" s="15"/>
      <c r="AH1551" s="15"/>
      <c r="AI1551" s="15"/>
      <c r="AJ1551" s="2"/>
      <c r="AK1551" s="1">
        <f t="shared" si="515"/>
        <v>0</v>
      </c>
      <c r="AL1551" s="1">
        <f t="shared" si="516"/>
        <v>0</v>
      </c>
      <c r="AM1551" s="1">
        <f t="shared" si="517"/>
        <v>0</v>
      </c>
      <c r="AN1551" s="1">
        <f t="shared" si="518"/>
        <v>0</v>
      </c>
      <c r="AO1551" s="1">
        <f t="shared" si="519"/>
        <v>0</v>
      </c>
      <c r="AP1551" s="1">
        <f t="shared" si="520"/>
        <v>0</v>
      </c>
      <c r="AQ1551" s="1">
        <f t="shared" si="521"/>
        <v>0</v>
      </c>
      <c r="AR1551" s="1">
        <f t="shared" si="522"/>
        <v>0</v>
      </c>
      <c r="AS1551" s="1">
        <f t="shared" si="523"/>
        <v>0</v>
      </c>
      <c r="AT1551" s="1">
        <f t="shared" si="524"/>
        <v>0</v>
      </c>
      <c r="AU1551" s="1">
        <f t="shared" si="525"/>
        <v>0</v>
      </c>
      <c r="AV1551" s="1">
        <f t="shared" si="526"/>
        <v>0</v>
      </c>
      <c r="AW1551" s="1">
        <f t="shared" si="527"/>
        <v>0</v>
      </c>
      <c r="AX1551" s="1">
        <f t="shared" si="528"/>
        <v>0</v>
      </c>
      <c r="AY1551" s="1">
        <v>0</v>
      </c>
      <c r="AZ1551" s="1">
        <f t="shared" si="529"/>
        <v>0</v>
      </c>
      <c r="BA1551" s="1">
        <f t="shared" si="530"/>
        <v>0</v>
      </c>
      <c r="BB1551" s="16"/>
      <c r="BC1551" s="16"/>
      <c r="BD1551" s="16"/>
      <c r="BE1551" s="16"/>
      <c r="BF1551" s="17"/>
      <c r="BG1551" s="16"/>
      <c r="BH1551" s="16"/>
      <c r="BI1551" s="16"/>
      <c r="BJ1551" s="16"/>
      <c r="BK1551" s="16"/>
      <c r="BL1551" s="16"/>
      <c r="BM1551" s="16"/>
      <c r="BN1551" s="16"/>
    </row>
    <row r="1552" spans="1:66" x14ac:dyDescent="0.2">
      <c r="A1552" s="9" t="s">
        <v>3</v>
      </c>
      <c r="B1552" s="43" t="s">
        <v>3151</v>
      </c>
      <c r="C1552" s="9">
        <v>0</v>
      </c>
      <c r="D1552" s="9"/>
      <c r="E1552" s="9"/>
      <c r="F1552" s="9"/>
      <c r="G1552" s="9">
        <v>1</v>
      </c>
      <c r="H1552" s="10">
        <v>21.22</v>
      </c>
      <c r="I1552" s="11">
        <v>1.27</v>
      </c>
      <c r="J1552" s="9">
        <v>631</v>
      </c>
      <c r="K1552" s="2">
        <v>71.5956955046601</v>
      </c>
      <c r="L1552" s="11">
        <v>5.32568359375</v>
      </c>
      <c r="M1552" s="9">
        <v>1</v>
      </c>
      <c r="N1552" s="9">
        <v>1</v>
      </c>
      <c r="O1552" s="9">
        <v>1</v>
      </c>
      <c r="P1552" s="34"/>
      <c r="Q1552" s="12"/>
      <c r="R1552" s="12"/>
      <c r="S1552" s="12"/>
      <c r="T1552" s="35"/>
      <c r="U1552" s="34"/>
      <c r="V1552" s="12"/>
      <c r="W1552" s="12"/>
      <c r="X1552" s="12"/>
      <c r="Y1552" s="35"/>
      <c r="Z1552" s="2"/>
      <c r="AA1552" s="13"/>
      <c r="AB1552" s="13"/>
      <c r="AC1552" s="13"/>
      <c r="AD1552" s="13"/>
      <c r="AE1552" s="14"/>
      <c r="AF1552" s="15"/>
      <c r="AG1552" s="15"/>
      <c r="AH1552" s="15"/>
      <c r="AI1552" s="15"/>
      <c r="AJ1552" s="2"/>
      <c r="AK1552" s="1">
        <f t="shared" si="515"/>
        <v>0</v>
      </c>
      <c r="AL1552" s="1">
        <f t="shared" si="516"/>
        <v>0</v>
      </c>
      <c r="AM1552" s="1">
        <f t="shared" si="517"/>
        <v>0</v>
      </c>
      <c r="AN1552" s="1">
        <f t="shared" si="518"/>
        <v>0</v>
      </c>
      <c r="AO1552" s="1">
        <f t="shared" si="519"/>
        <v>0</v>
      </c>
      <c r="AP1552" s="1">
        <f t="shared" si="520"/>
        <v>0</v>
      </c>
      <c r="AQ1552" s="1">
        <f t="shared" si="521"/>
        <v>0</v>
      </c>
      <c r="AR1552" s="1">
        <f t="shared" si="522"/>
        <v>0</v>
      </c>
      <c r="AS1552" s="1">
        <f t="shared" si="523"/>
        <v>0</v>
      </c>
      <c r="AT1552" s="1">
        <f t="shared" si="524"/>
        <v>0</v>
      </c>
      <c r="AU1552" s="1">
        <f t="shared" si="525"/>
        <v>0</v>
      </c>
      <c r="AV1552" s="1">
        <f t="shared" si="526"/>
        <v>0</v>
      </c>
      <c r="AW1552" s="1">
        <f t="shared" si="527"/>
        <v>0</v>
      </c>
      <c r="AX1552" s="1">
        <f t="shared" si="528"/>
        <v>0</v>
      </c>
      <c r="AY1552" s="1">
        <v>0</v>
      </c>
      <c r="AZ1552" s="1">
        <f t="shared" si="529"/>
        <v>0</v>
      </c>
      <c r="BA1552" s="1">
        <f t="shared" si="530"/>
        <v>0</v>
      </c>
      <c r="BB1552" s="16"/>
      <c r="BC1552" s="16"/>
      <c r="BD1552" s="16"/>
      <c r="BE1552" s="16"/>
      <c r="BF1552" s="17"/>
      <c r="BG1552" s="16"/>
      <c r="BH1552" s="16"/>
      <c r="BI1552" s="16"/>
      <c r="BJ1552" s="16"/>
      <c r="BK1552" s="16"/>
      <c r="BL1552" s="16"/>
      <c r="BM1552" s="16"/>
      <c r="BN1552" s="16"/>
    </row>
    <row r="1553" spans="1:66" x14ac:dyDescent="0.2">
      <c r="A1553" s="9" t="s">
        <v>1112</v>
      </c>
      <c r="B1553" s="43" t="s">
        <v>3018</v>
      </c>
      <c r="C1553" s="9">
        <v>0</v>
      </c>
      <c r="D1553" s="9"/>
      <c r="E1553" s="9"/>
      <c r="F1553" s="9"/>
      <c r="G1553" s="9">
        <v>1</v>
      </c>
      <c r="H1553" s="10">
        <v>233.88</v>
      </c>
      <c r="I1553" s="11">
        <v>3.98</v>
      </c>
      <c r="J1553" s="9">
        <v>226</v>
      </c>
      <c r="K1553" s="2">
        <v>24.986743634660002</v>
      </c>
      <c r="L1553" s="11">
        <v>8.47021484375</v>
      </c>
      <c r="M1553" s="9">
        <v>1</v>
      </c>
      <c r="N1553" s="9">
        <v>1</v>
      </c>
      <c r="O1553" s="9">
        <v>6</v>
      </c>
      <c r="P1553" s="34"/>
      <c r="Q1553" s="12"/>
      <c r="R1553" s="12"/>
      <c r="S1553" s="12"/>
      <c r="T1553" s="35"/>
      <c r="U1553" s="34"/>
      <c r="V1553" s="12"/>
      <c r="W1553" s="12"/>
      <c r="X1553" s="12"/>
      <c r="Y1553" s="35"/>
      <c r="Z1553" s="2"/>
      <c r="AA1553" s="13"/>
      <c r="AB1553" s="13"/>
      <c r="AC1553" s="13"/>
      <c r="AD1553" s="13"/>
      <c r="AE1553" s="14"/>
      <c r="AF1553" s="15"/>
      <c r="AG1553" s="15"/>
      <c r="AH1553" s="15"/>
      <c r="AI1553" s="15"/>
      <c r="AJ1553" s="2"/>
      <c r="AK1553" s="1">
        <f t="shared" si="515"/>
        <v>0</v>
      </c>
      <c r="AL1553" s="1">
        <f t="shared" si="516"/>
        <v>0</v>
      </c>
      <c r="AM1553" s="1">
        <f t="shared" si="517"/>
        <v>0</v>
      </c>
      <c r="AN1553" s="1">
        <f t="shared" si="518"/>
        <v>0</v>
      </c>
      <c r="AO1553" s="1">
        <f t="shared" si="519"/>
        <v>0</v>
      </c>
      <c r="AP1553" s="1">
        <f t="shared" si="520"/>
        <v>0</v>
      </c>
      <c r="AQ1553" s="1">
        <f t="shared" si="521"/>
        <v>0</v>
      </c>
      <c r="AR1553" s="1">
        <f t="shared" si="522"/>
        <v>0</v>
      </c>
      <c r="AS1553" s="1">
        <f t="shared" si="523"/>
        <v>0</v>
      </c>
      <c r="AT1553" s="1">
        <f t="shared" si="524"/>
        <v>0</v>
      </c>
      <c r="AU1553" s="1">
        <f t="shared" si="525"/>
        <v>0</v>
      </c>
      <c r="AV1553" s="1">
        <f t="shared" si="526"/>
        <v>0</v>
      </c>
      <c r="AW1553" s="1">
        <f t="shared" si="527"/>
        <v>0</v>
      </c>
      <c r="AX1553" s="1">
        <f t="shared" si="528"/>
        <v>0</v>
      </c>
      <c r="AY1553" s="1">
        <v>0</v>
      </c>
      <c r="AZ1553" s="1">
        <f t="shared" si="529"/>
        <v>0</v>
      </c>
      <c r="BA1553" s="1">
        <f t="shared" si="530"/>
        <v>0</v>
      </c>
      <c r="BB1553" s="16"/>
      <c r="BC1553" s="16"/>
      <c r="BD1553" s="16"/>
      <c r="BE1553" s="16"/>
      <c r="BF1553" s="17"/>
      <c r="BG1553" s="16"/>
      <c r="BH1553" s="16"/>
      <c r="BI1553" s="16"/>
      <c r="BJ1553" s="16"/>
      <c r="BK1553" s="16"/>
      <c r="BL1553" s="16"/>
      <c r="BM1553" s="16"/>
      <c r="BN1553" s="16"/>
    </row>
    <row r="1554" spans="1:66" x14ac:dyDescent="0.2">
      <c r="A1554" s="9" t="s">
        <v>888</v>
      </c>
      <c r="B1554" s="43" t="s">
        <v>2195</v>
      </c>
      <c r="C1554" s="9">
        <v>0</v>
      </c>
      <c r="D1554" s="9"/>
      <c r="E1554" s="9"/>
      <c r="F1554" s="9"/>
      <c r="G1554" s="9">
        <v>1</v>
      </c>
      <c r="H1554" s="10">
        <v>29.07</v>
      </c>
      <c r="I1554" s="11">
        <v>11.96</v>
      </c>
      <c r="J1554" s="9">
        <v>92</v>
      </c>
      <c r="K1554" s="2">
        <v>10.79663740466</v>
      </c>
      <c r="L1554" s="11">
        <v>9.43701171875</v>
      </c>
      <c r="M1554" s="9">
        <v>1</v>
      </c>
      <c r="N1554" s="9">
        <v>1</v>
      </c>
      <c r="O1554" s="9">
        <v>1</v>
      </c>
      <c r="P1554" s="34"/>
      <c r="Q1554" s="12"/>
      <c r="R1554" s="12"/>
      <c r="S1554" s="12"/>
      <c r="T1554" s="35"/>
      <c r="U1554" s="34"/>
      <c r="V1554" s="12"/>
      <c r="W1554" s="12"/>
      <c r="X1554" s="12"/>
      <c r="Y1554" s="35"/>
      <c r="Z1554" s="2"/>
      <c r="AA1554" s="13"/>
      <c r="AB1554" s="13"/>
      <c r="AC1554" s="13"/>
      <c r="AD1554" s="13"/>
      <c r="AE1554" s="14"/>
      <c r="AF1554" s="15"/>
      <c r="AG1554" s="15"/>
      <c r="AH1554" s="15"/>
      <c r="AI1554" s="15"/>
      <c r="AJ1554" s="2"/>
      <c r="AK1554" s="1">
        <f t="shared" si="515"/>
        <v>0</v>
      </c>
      <c r="AL1554" s="1">
        <f t="shared" si="516"/>
        <v>0</v>
      </c>
      <c r="AM1554" s="1">
        <f t="shared" si="517"/>
        <v>0</v>
      </c>
      <c r="AN1554" s="1">
        <f t="shared" si="518"/>
        <v>0</v>
      </c>
      <c r="AO1554" s="1">
        <f t="shared" si="519"/>
        <v>0</v>
      </c>
      <c r="AP1554" s="1">
        <f t="shared" si="520"/>
        <v>0</v>
      </c>
      <c r="AQ1554" s="1">
        <f t="shared" si="521"/>
        <v>0</v>
      </c>
      <c r="AR1554" s="1">
        <f t="shared" si="522"/>
        <v>0</v>
      </c>
      <c r="AS1554" s="1">
        <f t="shared" si="523"/>
        <v>0</v>
      </c>
      <c r="AT1554" s="1">
        <f t="shared" si="524"/>
        <v>0</v>
      </c>
      <c r="AU1554" s="1">
        <f t="shared" si="525"/>
        <v>0</v>
      </c>
      <c r="AV1554" s="1">
        <f t="shared" si="526"/>
        <v>0</v>
      </c>
      <c r="AW1554" s="1">
        <f t="shared" si="527"/>
        <v>0</v>
      </c>
      <c r="AX1554" s="1">
        <f t="shared" si="528"/>
        <v>0</v>
      </c>
      <c r="AY1554" s="1">
        <v>0</v>
      </c>
      <c r="AZ1554" s="1">
        <f t="shared" si="529"/>
        <v>0</v>
      </c>
      <c r="BA1554" s="1">
        <f t="shared" si="530"/>
        <v>0</v>
      </c>
      <c r="BB1554" s="16"/>
      <c r="BC1554" s="16"/>
      <c r="BD1554" s="16"/>
      <c r="BE1554" s="16"/>
      <c r="BF1554" s="17"/>
      <c r="BG1554" s="16"/>
      <c r="BH1554" s="16"/>
      <c r="BI1554" s="16"/>
      <c r="BJ1554" s="16"/>
      <c r="BK1554" s="16"/>
      <c r="BL1554" s="16"/>
      <c r="BM1554" s="16"/>
      <c r="BN1554" s="16"/>
    </row>
    <row r="1555" spans="1:66" x14ac:dyDescent="0.2">
      <c r="A1555" s="9" t="s">
        <v>803</v>
      </c>
      <c r="B1555" s="43" t="s">
        <v>3186</v>
      </c>
      <c r="C1555" s="9">
        <v>0</v>
      </c>
      <c r="D1555" s="9"/>
      <c r="E1555" s="9"/>
      <c r="F1555" s="9"/>
      <c r="G1555" s="9">
        <v>1</v>
      </c>
      <c r="H1555" s="10">
        <v>79.746567608751207</v>
      </c>
      <c r="I1555" s="11">
        <v>2.4</v>
      </c>
      <c r="J1555" s="9">
        <v>917</v>
      </c>
      <c r="K1555" s="2">
        <v>98.998216304660303</v>
      </c>
      <c r="L1555" s="11">
        <v>9.07080078125</v>
      </c>
      <c r="M1555" s="9">
        <v>1</v>
      </c>
      <c r="N1555" s="9">
        <v>2</v>
      </c>
      <c r="O1555" s="9">
        <v>2</v>
      </c>
      <c r="P1555" s="34"/>
      <c r="Q1555" s="12"/>
      <c r="R1555" s="12"/>
      <c r="S1555" s="12"/>
      <c r="T1555" s="35"/>
      <c r="U1555" s="34"/>
      <c r="V1555" s="12"/>
      <c r="W1555" s="12"/>
      <c r="X1555" s="12"/>
      <c r="Y1555" s="35"/>
      <c r="Z1555" s="2"/>
      <c r="AA1555" s="13"/>
      <c r="AB1555" s="13"/>
      <c r="AC1555" s="13"/>
      <c r="AD1555" s="13"/>
      <c r="AE1555" s="14"/>
      <c r="AF1555" s="15"/>
      <c r="AG1555" s="15"/>
      <c r="AH1555" s="15"/>
      <c r="AI1555" s="15"/>
      <c r="AJ1555" s="2"/>
      <c r="AK1555" s="1">
        <f t="shared" si="515"/>
        <v>0</v>
      </c>
      <c r="AL1555" s="1">
        <f t="shared" si="516"/>
        <v>0</v>
      </c>
      <c r="AM1555" s="1">
        <f t="shared" si="517"/>
        <v>0</v>
      </c>
      <c r="AN1555" s="1">
        <f t="shared" si="518"/>
        <v>0</v>
      </c>
      <c r="AO1555" s="1">
        <f t="shared" si="519"/>
        <v>0</v>
      </c>
      <c r="AP1555" s="1">
        <f t="shared" si="520"/>
        <v>0</v>
      </c>
      <c r="AQ1555" s="1">
        <f t="shared" si="521"/>
        <v>0</v>
      </c>
      <c r="AR1555" s="1">
        <f t="shared" si="522"/>
        <v>0</v>
      </c>
      <c r="AS1555" s="1">
        <f t="shared" si="523"/>
        <v>0</v>
      </c>
      <c r="AT1555" s="1">
        <f t="shared" si="524"/>
        <v>0</v>
      </c>
      <c r="AU1555" s="1">
        <f t="shared" si="525"/>
        <v>0</v>
      </c>
      <c r="AV1555" s="1">
        <f t="shared" si="526"/>
        <v>0</v>
      </c>
      <c r="AW1555" s="1">
        <f t="shared" si="527"/>
        <v>0</v>
      </c>
      <c r="AX1555" s="1">
        <f t="shared" si="528"/>
        <v>0</v>
      </c>
      <c r="AY1555" s="1">
        <v>0</v>
      </c>
      <c r="AZ1555" s="1">
        <f t="shared" si="529"/>
        <v>0</v>
      </c>
      <c r="BA1555" s="1">
        <f t="shared" si="530"/>
        <v>0</v>
      </c>
      <c r="BB1555" s="16"/>
      <c r="BC1555" s="16"/>
      <c r="BD1555" s="16"/>
      <c r="BE1555" s="16"/>
      <c r="BF1555" s="17"/>
      <c r="BG1555" s="16"/>
      <c r="BH1555" s="16"/>
      <c r="BI1555" s="16"/>
      <c r="BJ1555" s="16"/>
      <c r="BK1555" s="16"/>
      <c r="BL1555" s="16"/>
      <c r="BM1555" s="16"/>
      <c r="BN1555" s="16"/>
    </row>
    <row r="1556" spans="1:66" x14ac:dyDescent="0.2">
      <c r="A1556" s="9" t="s">
        <v>1572</v>
      </c>
      <c r="B1556" s="43" t="s">
        <v>2196</v>
      </c>
      <c r="C1556" s="9">
        <v>0</v>
      </c>
      <c r="D1556" s="9"/>
      <c r="E1556" s="9"/>
      <c r="F1556" s="9"/>
      <c r="G1556" s="9">
        <v>1</v>
      </c>
      <c r="H1556" s="10">
        <v>105.07666666666699</v>
      </c>
      <c r="I1556" s="11">
        <v>3.47</v>
      </c>
      <c r="J1556" s="9">
        <v>404</v>
      </c>
      <c r="K1556" s="2">
        <v>46.787153904659903</v>
      </c>
      <c r="L1556" s="11">
        <v>6.75634765625</v>
      </c>
      <c r="M1556" s="9">
        <v>1</v>
      </c>
      <c r="N1556" s="9">
        <v>1</v>
      </c>
      <c r="O1556" s="9">
        <v>3</v>
      </c>
      <c r="P1556" s="34"/>
      <c r="Q1556" s="12"/>
      <c r="R1556" s="12"/>
      <c r="S1556" s="12"/>
      <c r="T1556" s="35"/>
      <c r="U1556" s="34"/>
      <c r="V1556" s="12"/>
      <c r="W1556" s="12"/>
      <c r="X1556" s="12"/>
      <c r="Y1556" s="35"/>
      <c r="Z1556" s="2"/>
      <c r="AA1556" s="13"/>
      <c r="AB1556" s="13"/>
      <c r="AC1556" s="13"/>
      <c r="AD1556" s="13"/>
      <c r="AE1556" s="14"/>
      <c r="AF1556" s="15"/>
      <c r="AG1556" s="15"/>
      <c r="AH1556" s="15"/>
      <c r="AI1556" s="15"/>
      <c r="AJ1556" s="2"/>
      <c r="AK1556" s="1">
        <f t="shared" si="515"/>
        <v>0</v>
      </c>
      <c r="AL1556" s="1">
        <f t="shared" si="516"/>
        <v>0</v>
      </c>
      <c r="AM1556" s="1">
        <f t="shared" si="517"/>
        <v>0</v>
      </c>
      <c r="AN1556" s="1">
        <f t="shared" si="518"/>
        <v>0</v>
      </c>
      <c r="AO1556" s="1">
        <f t="shared" si="519"/>
        <v>0</v>
      </c>
      <c r="AP1556" s="1">
        <f t="shared" si="520"/>
        <v>0</v>
      </c>
      <c r="AQ1556" s="1">
        <f t="shared" si="521"/>
        <v>0</v>
      </c>
      <c r="AR1556" s="1">
        <f t="shared" si="522"/>
        <v>0</v>
      </c>
      <c r="AS1556" s="1">
        <f t="shared" si="523"/>
        <v>0</v>
      </c>
      <c r="AT1556" s="1">
        <f t="shared" si="524"/>
        <v>0</v>
      </c>
      <c r="AU1556" s="1">
        <f t="shared" si="525"/>
        <v>0</v>
      </c>
      <c r="AV1556" s="1">
        <f t="shared" si="526"/>
        <v>0</v>
      </c>
      <c r="AW1556" s="1">
        <f t="shared" si="527"/>
        <v>0</v>
      </c>
      <c r="AX1556" s="1">
        <f t="shared" si="528"/>
        <v>0</v>
      </c>
      <c r="AY1556" s="1">
        <v>0</v>
      </c>
      <c r="AZ1556" s="1">
        <f t="shared" si="529"/>
        <v>0</v>
      </c>
      <c r="BA1556" s="1">
        <f t="shared" si="530"/>
        <v>0</v>
      </c>
      <c r="BB1556" s="16"/>
      <c r="BC1556" s="16"/>
      <c r="BD1556" s="16"/>
      <c r="BE1556" s="16"/>
      <c r="BF1556" s="17"/>
      <c r="BG1556" s="16"/>
      <c r="BH1556" s="16"/>
      <c r="BI1556" s="16"/>
      <c r="BJ1556" s="16"/>
      <c r="BK1556" s="16"/>
      <c r="BL1556" s="16"/>
      <c r="BM1556" s="16"/>
      <c r="BN1556" s="16"/>
    </row>
    <row r="1557" spans="1:66" x14ac:dyDescent="0.2">
      <c r="A1557" s="9" t="s">
        <v>1142</v>
      </c>
      <c r="B1557" s="43" t="s">
        <v>2197</v>
      </c>
      <c r="C1557" s="9">
        <v>0</v>
      </c>
      <c r="D1557" s="9"/>
      <c r="E1557" s="9"/>
      <c r="F1557" s="9"/>
      <c r="G1557" s="9">
        <v>1</v>
      </c>
      <c r="H1557" s="10">
        <v>256.69</v>
      </c>
      <c r="I1557" s="11">
        <v>1.89</v>
      </c>
      <c r="J1557" s="9">
        <v>424</v>
      </c>
      <c r="K1557" s="2">
        <v>44.357119564660003</v>
      </c>
      <c r="L1557" s="11">
        <v>8.55810546875</v>
      </c>
      <c r="M1557" s="9">
        <v>1</v>
      </c>
      <c r="N1557" s="9">
        <v>1</v>
      </c>
      <c r="O1557" s="9">
        <v>8</v>
      </c>
      <c r="P1557" s="34"/>
      <c r="Q1557" s="12"/>
      <c r="R1557" s="12"/>
      <c r="S1557" s="12"/>
      <c r="T1557" s="35"/>
      <c r="U1557" s="34"/>
      <c r="V1557" s="12"/>
      <c r="W1557" s="12"/>
      <c r="X1557" s="12"/>
      <c r="Y1557" s="35"/>
      <c r="Z1557" s="2"/>
      <c r="AA1557" s="13"/>
      <c r="AB1557" s="13"/>
      <c r="AC1557" s="13"/>
      <c r="AD1557" s="13"/>
      <c r="AE1557" s="14"/>
      <c r="AF1557" s="15"/>
      <c r="AG1557" s="15"/>
      <c r="AH1557" s="15"/>
      <c r="AI1557" s="15"/>
      <c r="AJ1557" s="2"/>
      <c r="AK1557" s="1">
        <f t="shared" si="515"/>
        <v>0</v>
      </c>
      <c r="AL1557" s="1">
        <f t="shared" si="516"/>
        <v>0</v>
      </c>
      <c r="AM1557" s="1">
        <f t="shared" si="517"/>
        <v>0</v>
      </c>
      <c r="AN1557" s="1">
        <f t="shared" si="518"/>
        <v>0</v>
      </c>
      <c r="AO1557" s="1">
        <f t="shared" si="519"/>
        <v>0</v>
      </c>
      <c r="AP1557" s="1">
        <f t="shared" si="520"/>
        <v>0</v>
      </c>
      <c r="AQ1557" s="1">
        <f t="shared" si="521"/>
        <v>0</v>
      </c>
      <c r="AR1557" s="1">
        <f t="shared" si="522"/>
        <v>0</v>
      </c>
      <c r="AS1557" s="1">
        <f t="shared" si="523"/>
        <v>0</v>
      </c>
      <c r="AT1557" s="1">
        <f t="shared" si="524"/>
        <v>0</v>
      </c>
      <c r="AU1557" s="1">
        <f t="shared" si="525"/>
        <v>0</v>
      </c>
      <c r="AV1557" s="1">
        <f t="shared" si="526"/>
        <v>0</v>
      </c>
      <c r="AW1557" s="1">
        <f t="shared" si="527"/>
        <v>0</v>
      </c>
      <c r="AX1557" s="1">
        <f t="shared" si="528"/>
        <v>0</v>
      </c>
      <c r="AY1557" s="1">
        <v>0</v>
      </c>
      <c r="AZ1557" s="1">
        <f t="shared" si="529"/>
        <v>0</v>
      </c>
      <c r="BA1557" s="1">
        <f t="shared" si="530"/>
        <v>0</v>
      </c>
      <c r="BB1557" s="16"/>
      <c r="BC1557" s="16"/>
      <c r="BD1557" s="16"/>
      <c r="BE1557" s="16"/>
      <c r="BF1557" s="17"/>
      <c r="BG1557" s="16"/>
      <c r="BH1557" s="16"/>
      <c r="BI1557" s="16"/>
      <c r="BJ1557" s="16"/>
      <c r="BK1557" s="16"/>
      <c r="BL1557" s="16"/>
      <c r="BM1557" s="16"/>
      <c r="BN1557" s="16"/>
    </row>
    <row r="1558" spans="1:66" x14ac:dyDescent="0.2">
      <c r="A1558" s="9" t="s">
        <v>575</v>
      </c>
      <c r="B1558" s="43" t="s">
        <v>3152</v>
      </c>
      <c r="C1558" s="9">
        <v>0</v>
      </c>
      <c r="D1558" s="9"/>
      <c r="E1558" s="9"/>
      <c r="F1558" s="9"/>
      <c r="G1558" s="9">
        <v>1</v>
      </c>
      <c r="H1558" s="10">
        <v>390.03</v>
      </c>
      <c r="I1558" s="11">
        <v>1.68</v>
      </c>
      <c r="J1558" s="9">
        <v>475</v>
      </c>
      <c r="K1558" s="2">
        <v>53.4671936546601</v>
      </c>
      <c r="L1558" s="11">
        <v>9.08544921875</v>
      </c>
      <c r="M1558" s="9">
        <v>1</v>
      </c>
      <c r="N1558" s="9">
        <v>1</v>
      </c>
      <c r="O1558" s="9">
        <v>10</v>
      </c>
      <c r="P1558" s="34"/>
      <c r="Q1558" s="12"/>
      <c r="R1558" s="12"/>
      <c r="S1558" s="12"/>
      <c r="T1558" s="35"/>
      <c r="U1558" s="34"/>
      <c r="V1558" s="12"/>
      <c r="W1558" s="12"/>
      <c r="X1558" s="12"/>
      <c r="Y1558" s="35"/>
      <c r="Z1558" s="2"/>
      <c r="AA1558" s="13"/>
      <c r="AB1558" s="13"/>
      <c r="AC1558" s="13"/>
      <c r="AD1558" s="13"/>
      <c r="AE1558" s="14"/>
      <c r="AF1558" s="15"/>
      <c r="AG1558" s="15"/>
      <c r="AH1558" s="15"/>
      <c r="AI1558" s="15"/>
      <c r="AJ1558" s="2"/>
      <c r="AK1558" s="1">
        <f t="shared" si="515"/>
        <v>0</v>
      </c>
      <c r="AL1558" s="1">
        <f t="shared" si="516"/>
        <v>0</v>
      </c>
      <c r="AM1558" s="1">
        <f t="shared" si="517"/>
        <v>0</v>
      </c>
      <c r="AN1558" s="1">
        <f t="shared" si="518"/>
        <v>0</v>
      </c>
      <c r="AO1558" s="1">
        <f t="shared" si="519"/>
        <v>0</v>
      </c>
      <c r="AP1558" s="1">
        <f t="shared" si="520"/>
        <v>0</v>
      </c>
      <c r="AQ1558" s="1">
        <f t="shared" si="521"/>
        <v>0</v>
      </c>
      <c r="AR1558" s="1">
        <f t="shared" si="522"/>
        <v>0</v>
      </c>
      <c r="AS1558" s="1">
        <f t="shared" si="523"/>
        <v>0</v>
      </c>
      <c r="AT1558" s="1">
        <f t="shared" si="524"/>
        <v>0</v>
      </c>
      <c r="AU1558" s="1">
        <f t="shared" si="525"/>
        <v>0</v>
      </c>
      <c r="AV1558" s="1">
        <f t="shared" si="526"/>
        <v>0</v>
      </c>
      <c r="AW1558" s="1">
        <f t="shared" si="527"/>
        <v>0</v>
      </c>
      <c r="AX1558" s="1">
        <f t="shared" si="528"/>
        <v>0</v>
      </c>
      <c r="AY1558" s="1">
        <v>0</v>
      </c>
      <c r="AZ1558" s="1">
        <f t="shared" si="529"/>
        <v>0</v>
      </c>
      <c r="BA1558" s="1">
        <f t="shared" si="530"/>
        <v>0</v>
      </c>
      <c r="BB1558" s="16"/>
      <c r="BC1558" s="16"/>
      <c r="BD1558" s="16"/>
      <c r="BE1558" s="16"/>
      <c r="BF1558" s="17"/>
      <c r="BG1558" s="16"/>
      <c r="BH1558" s="16"/>
      <c r="BI1558" s="16"/>
      <c r="BJ1558" s="16"/>
      <c r="BK1558" s="16"/>
      <c r="BL1558" s="16"/>
      <c r="BM1558" s="16"/>
      <c r="BN1558" s="16"/>
    </row>
    <row r="1559" spans="1:66" x14ac:dyDescent="0.2">
      <c r="A1559" s="9" t="s">
        <v>1547</v>
      </c>
      <c r="B1559" s="43" t="s">
        <v>3019</v>
      </c>
      <c r="C1559" s="9">
        <v>0</v>
      </c>
      <c r="D1559" s="9"/>
      <c r="E1559" s="9"/>
      <c r="F1559" s="9"/>
      <c r="G1559" s="9">
        <v>1</v>
      </c>
      <c r="H1559" s="10">
        <v>104.105315444204</v>
      </c>
      <c r="I1559" s="11">
        <v>3.29</v>
      </c>
      <c r="J1559" s="9">
        <v>365</v>
      </c>
      <c r="K1559" s="2">
        <v>40.998491974659999</v>
      </c>
      <c r="L1559" s="11">
        <v>5.16064453125</v>
      </c>
      <c r="M1559" s="9">
        <v>1</v>
      </c>
      <c r="N1559" s="9">
        <v>1</v>
      </c>
      <c r="O1559" s="9">
        <v>2</v>
      </c>
      <c r="P1559" s="34"/>
      <c r="Q1559" s="12"/>
      <c r="R1559" s="12"/>
      <c r="S1559" s="12"/>
      <c r="T1559" s="35"/>
      <c r="U1559" s="34"/>
      <c r="V1559" s="12"/>
      <c r="W1559" s="12"/>
      <c r="X1559" s="12"/>
      <c r="Y1559" s="35"/>
      <c r="Z1559" s="2"/>
      <c r="AA1559" s="13"/>
      <c r="AB1559" s="13"/>
      <c r="AC1559" s="13"/>
      <c r="AD1559" s="13"/>
      <c r="AE1559" s="14"/>
      <c r="AF1559" s="15"/>
      <c r="AG1559" s="15"/>
      <c r="AH1559" s="15"/>
      <c r="AI1559" s="15"/>
      <c r="AJ1559" s="2"/>
      <c r="AK1559" s="1">
        <f t="shared" si="515"/>
        <v>0</v>
      </c>
      <c r="AL1559" s="1">
        <f t="shared" si="516"/>
        <v>0</v>
      </c>
      <c r="AM1559" s="1">
        <f t="shared" si="517"/>
        <v>0</v>
      </c>
      <c r="AN1559" s="1">
        <f t="shared" si="518"/>
        <v>0</v>
      </c>
      <c r="AO1559" s="1">
        <f t="shared" si="519"/>
        <v>0</v>
      </c>
      <c r="AP1559" s="1">
        <f t="shared" si="520"/>
        <v>0</v>
      </c>
      <c r="AQ1559" s="1">
        <f t="shared" si="521"/>
        <v>0</v>
      </c>
      <c r="AR1559" s="1">
        <f t="shared" si="522"/>
        <v>0</v>
      </c>
      <c r="AS1559" s="1">
        <f t="shared" si="523"/>
        <v>0</v>
      </c>
      <c r="AT1559" s="1">
        <f t="shared" si="524"/>
        <v>0</v>
      </c>
      <c r="AU1559" s="1">
        <f t="shared" si="525"/>
        <v>0</v>
      </c>
      <c r="AV1559" s="1">
        <f t="shared" si="526"/>
        <v>0</v>
      </c>
      <c r="AW1559" s="1">
        <f t="shared" si="527"/>
        <v>0</v>
      </c>
      <c r="AX1559" s="1">
        <f t="shared" si="528"/>
        <v>0</v>
      </c>
      <c r="AY1559" s="1">
        <v>0</v>
      </c>
      <c r="AZ1559" s="1">
        <f t="shared" si="529"/>
        <v>0</v>
      </c>
      <c r="BA1559" s="1">
        <f t="shared" si="530"/>
        <v>0</v>
      </c>
      <c r="BB1559" s="16"/>
      <c r="BC1559" s="16"/>
      <c r="BD1559" s="16"/>
      <c r="BE1559" s="16"/>
      <c r="BF1559" s="17"/>
      <c r="BG1559" s="16"/>
      <c r="BH1559" s="16"/>
      <c r="BI1559" s="16"/>
      <c r="BJ1559" s="16"/>
      <c r="BK1559" s="16"/>
      <c r="BL1559" s="16"/>
      <c r="BM1559" s="16"/>
      <c r="BN1559" s="16"/>
    </row>
    <row r="1560" spans="1:66" x14ac:dyDescent="0.2">
      <c r="A1560" s="9" t="s">
        <v>18</v>
      </c>
      <c r="B1560" s="43" t="s">
        <v>2198</v>
      </c>
      <c r="C1560" s="9">
        <v>0</v>
      </c>
      <c r="D1560" s="9"/>
      <c r="E1560" s="9"/>
      <c r="F1560" s="9"/>
      <c r="G1560" s="9">
        <v>1</v>
      </c>
      <c r="H1560" s="10">
        <v>44.13</v>
      </c>
      <c r="I1560" s="11">
        <v>5.69</v>
      </c>
      <c r="J1560" s="9">
        <v>211</v>
      </c>
      <c r="K1560" s="2">
        <v>23.339536084660001</v>
      </c>
      <c r="L1560" s="11">
        <v>5.00830078125</v>
      </c>
      <c r="M1560" s="9">
        <v>1</v>
      </c>
      <c r="N1560" s="9">
        <v>1</v>
      </c>
      <c r="O1560" s="9">
        <v>1</v>
      </c>
      <c r="P1560" s="34"/>
      <c r="Q1560" s="12"/>
      <c r="R1560" s="12"/>
      <c r="S1560" s="12"/>
      <c r="T1560" s="35"/>
      <c r="U1560" s="34"/>
      <c r="V1560" s="12"/>
      <c r="W1560" s="12"/>
      <c r="X1560" s="12"/>
      <c r="Y1560" s="35"/>
      <c r="Z1560" s="2"/>
      <c r="AA1560" s="13"/>
      <c r="AB1560" s="13"/>
      <c r="AC1560" s="13"/>
      <c r="AD1560" s="13"/>
      <c r="AE1560" s="14"/>
      <c r="AF1560" s="15"/>
      <c r="AG1560" s="15"/>
      <c r="AH1560" s="15"/>
      <c r="AI1560" s="15"/>
      <c r="AJ1560" s="2"/>
      <c r="AK1560" s="1">
        <f t="shared" si="515"/>
        <v>0</v>
      </c>
      <c r="AL1560" s="1">
        <f t="shared" si="516"/>
        <v>0</v>
      </c>
      <c r="AM1560" s="1">
        <f t="shared" si="517"/>
        <v>0</v>
      </c>
      <c r="AN1560" s="1">
        <f t="shared" si="518"/>
        <v>0</v>
      </c>
      <c r="AO1560" s="1">
        <f t="shared" si="519"/>
        <v>0</v>
      </c>
      <c r="AP1560" s="1">
        <f t="shared" si="520"/>
        <v>0</v>
      </c>
      <c r="AQ1560" s="1">
        <f t="shared" si="521"/>
        <v>0</v>
      </c>
      <c r="AR1560" s="1">
        <f t="shared" si="522"/>
        <v>0</v>
      </c>
      <c r="AS1560" s="1">
        <f t="shared" si="523"/>
        <v>0</v>
      </c>
      <c r="AT1560" s="1">
        <f t="shared" si="524"/>
        <v>0</v>
      </c>
      <c r="AU1560" s="1">
        <f t="shared" si="525"/>
        <v>0</v>
      </c>
      <c r="AV1560" s="1">
        <f t="shared" si="526"/>
        <v>0</v>
      </c>
      <c r="AW1560" s="1">
        <f t="shared" si="527"/>
        <v>0</v>
      </c>
      <c r="AX1560" s="1">
        <f t="shared" si="528"/>
        <v>0</v>
      </c>
      <c r="AY1560" s="1">
        <v>0</v>
      </c>
      <c r="AZ1560" s="1">
        <f t="shared" si="529"/>
        <v>0</v>
      </c>
      <c r="BA1560" s="1">
        <f t="shared" si="530"/>
        <v>0</v>
      </c>
      <c r="BB1560" s="16"/>
      <c r="BC1560" s="16"/>
      <c r="BD1560" s="16"/>
      <c r="BE1560" s="16"/>
      <c r="BF1560" s="17"/>
      <c r="BG1560" s="16"/>
      <c r="BH1560" s="16"/>
      <c r="BI1560" s="16"/>
      <c r="BJ1560" s="16"/>
      <c r="BK1560" s="16"/>
      <c r="BL1560" s="16"/>
      <c r="BM1560" s="16"/>
      <c r="BN1560" s="16"/>
    </row>
    <row r="1561" spans="1:66" x14ac:dyDescent="0.2">
      <c r="A1561" s="9" t="s">
        <v>121</v>
      </c>
      <c r="B1561" s="43" t="s">
        <v>2687</v>
      </c>
      <c r="C1561" s="9">
        <v>0</v>
      </c>
      <c r="D1561" s="9"/>
      <c r="E1561" s="9"/>
      <c r="F1561" s="9"/>
      <c r="G1561" s="9">
        <v>1</v>
      </c>
      <c r="H1561" s="10">
        <v>62.43</v>
      </c>
      <c r="I1561" s="11">
        <v>3.25</v>
      </c>
      <c r="J1561" s="9">
        <v>492</v>
      </c>
      <c r="K1561" s="2">
        <v>53.784868344660097</v>
      </c>
      <c r="L1561" s="11">
        <v>4.70361328125</v>
      </c>
      <c r="M1561" s="9">
        <v>1</v>
      </c>
      <c r="N1561" s="9">
        <v>1</v>
      </c>
      <c r="O1561" s="9">
        <v>1</v>
      </c>
      <c r="P1561" s="34"/>
      <c r="Q1561" s="12"/>
      <c r="R1561" s="12"/>
      <c r="S1561" s="12"/>
      <c r="T1561" s="35"/>
      <c r="U1561" s="34"/>
      <c r="V1561" s="12"/>
      <c r="W1561" s="12"/>
      <c r="X1561" s="12"/>
      <c r="Y1561" s="35"/>
      <c r="Z1561" s="2"/>
      <c r="AA1561" s="13"/>
      <c r="AB1561" s="13"/>
      <c r="AC1561" s="13"/>
      <c r="AD1561" s="13"/>
      <c r="AE1561" s="14"/>
      <c r="AF1561" s="15"/>
      <c r="AG1561" s="15"/>
      <c r="AH1561" s="15"/>
      <c r="AI1561" s="15"/>
      <c r="AJ1561" s="2"/>
      <c r="AK1561" s="1">
        <f t="shared" si="515"/>
        <v>0</v>
      </c>
      <c r="AL1561" s="1">
        <f t="shared" si="516"/>
        <v>0</v>
      </c>
      <c r="AM1561" s="1">
        <f t="shared" si="517"/>
        <v>0</v>
      </c>
      <c r="AN1561" s="1">
        <f t="shared" si="518"/>
        <v>0</v>
      </c>
      <c r="AO1561" s="1">
        <f t="shared" si="519"/>
        <v>0</v>
      </c>
      <c r="AP1561" s="1">
        <f t="shared" si="520"/>
        <v>0</v>
      </c>
      <c r="AQ1561" s="1">
        <f t="shared" si="521"/>
        <v>0</v>
      </c>
      <c r="AR1561" s="1">
        <f t="shared" si="522"/>
        <v>0</v>
      </c>
      <c r="AS1561" s="1">
        <f t="shared" si="523"/>
        <v>0</v>
      </c>
      <c r="AT1561" s="1">
        <f t="shared" si="524"/>
        <v>0</v>
      </c>
      <c r="AU1561" s="1">
        <f t="shared" si="525"/>
        <v>0</v>
      </c>
      <c r="AV1561" s="1">
        <f t="shared" si="526"/>
        <v>0</v>
      </c>
      <c r="AW1561" s="1">
        <f t="shared" si="527"/>
        <v>0</v>
      </c>
      <c r="AX1561" s="1">
        <f t="shared" si="528"/>
        <v>0</v>
      </c>
      <c r="AY1561" s="1">
        <v>0</v>
      </c>
      <c r="AZ1561" s="1">
        <f t="shared" si="529"/>
        <v>0</v>
      </c>
      <c r="BA1561" s="1">
        <f t="shared" si="530"/>
        <v>0</v>
      </c>
      <c r="BB1561" s="16"/>
      <c r="BC1561" s="16"/>
      <c r="BD1561" s="16"/>
      <c r="BE1561" s="16"/>
      <c r="BF1561" s="17"/>
      <c r="BG1561" s="16"/>
      <c r="BH1561" s="16"/>
      <c r="BI1561" s="16"/>
      <c r="BJ1561" s="16"/>
      <c r="BK1561" s="16"/>
      <c r="BL1561" s="16"/>
      <c r="BM1561" s="16"/>
      <c r="BN1561" s="16"/>
    </row>
    <row r="1562" spans="1:66" x14ac:dyDescent="0.2">
      <c r="A1562" s="9" t="s">
        <v>1205</v>
      </c>
      <c r="B1562" s="43" t="s">
        <v>3020</v>
      </c>
      <c r="C1562" s="9">
        <v>0</v>
      </c>
      <c r="D1562" s="9"/>
      <c r="E1562" s="9"/>
      <c r="F1562" s="9"/>
      <c r="G1562" s="9">
        <v>1</v>
      </c>
      <c r="H1562" s="10">
        <v>21.9</v>
      </c>
      <c r="I1562" s="11">
        <v>4.9000000000000004</v>
      </c>
      <c r="J1562" s="9">
        <v>204</v>
      </c>
      <c r="K1562" s="2">
        <v>23.728004604660001</v>
      </c>
      <c r="L1562" s="11">
        <v>5.66845703125</v>
      </c>
      <c r="M1562" s="9">
        <v>1</v>
      </c>
      <c r="N1562" s="9">
        <v>1</v>
      </c>
      <c r="O1562" s="9">
        <v>1</v>
      </c>
      <c r="P1562" s="34"/>
      <c r="Q1562" s="12"/>
      <c r="R1562" s="12"/>
      <c r="S1562" s="12"/>
      <c r="T1562" s="35"/>
      <c r="U1562" s="34"/>
      <c r="V1562" s="12"/>
      <c r="W1562" s="12"/>
      <c r="X1562" s="12"/>
      <c r="Y1562" s="35"/>
      <c r="Z1562" s="2"/>
      <c r="AA1562" s="13"/>
      <c r="AB1562" s="13"/>
      <c r="AC1562" s="13"/>
      <c r="AD1562" s="13"/>
      <c r="AE1562" s="14"/>
      <c r="AF1562" s="15"/>
      <c r="AG1562" s="15"/>
      <c r="AH1562" s="15"/>
      <c r="AI1562" s="15"/>
      <c r="AJ1562" s="2"/>
      <c r="AK1562" s="1">
        <f t="shared" si="515"/>
        <v>0</v>
      </c>
      <c r="AL1562" s="1">
        <f t="shared" si="516"/>
        <v>0</v>
      </c>
      <c r="AM1562" s="1">
        <f t="shared" si="517"/>
        <v>0</v>
      </c>
      <c r="AN1562" s="1">
        <f t="shared" si="518"/>
        <v>0</v>
      </c>
      <c r="AO1562" s="1">
        <f t="shared" si="519"/>
        <v>0</v>
      </c>
      <c r="AP1562" s="1">
        <f t="shared" si="520"/>
        <v>0</v>
      </c>
      <c r="AQ1562" s="1">
        <f t="shared" si="521"/>
        <v>0</v>
      </c>
      <c r="AR1562" s="1">
        <f t="shared" si="522"/>
        <v>0</v>
      </c>
      <c r="AS1562" s="1">
        <f t="shared" si="523"/>
        <v>0</v>
      </c>
      <c r="AT1562" s="1">
        <f t="shared" si="524"/>
        <v>0</v>
      </c>
      <c r="AU1562" s="1">
        <f t="shared" si="525"/>
        <v>0</v>
      </c>
      <c r="AV1562" s="1">
        <f t="shared" si="526"/>
        <v>0</v>
      </c>
      <c r="AW1562" s="1">
        <f t="shared" si="527"/>
        <v>0</v>
      </c>
      <c r="AX1562" s="1">
        <f t="shared" si="528"/>
        <v>0</v>
      </c>
      <c r="AY1562" s="1">
        <v>0</v>
      </c>
      <c r="AZ1562" s="1">
        <f t="shared" si="529"/>
        <v>0</v>
      </c>
      <c r="BA1562" s="1">
        <f t="shared" si="530"/>
        <v>0</v>
      </c>
      <c r="BB1562" s="16"/>
      <c r="BC1562" s="16"/>
      <c r="BD1562" s="16"/>
      <c r="BE1562" s="16"/>
      <c r="BF1562" s="17"/>
      <c r="BG1562" s="16"/>
      <c r="BH1562" s="16"/>
      <c r="BI1562" s="16"/>
      <c r="BJ1562" s="16"/>
      <c r="BK1562" s="16"/>
      <c r="BL1562" s="16"/>
      <c r="BM1562" s="16"/>
      <c r="BN1562" s="16"/>
    </row>
    <row r="1563" spans="1:66" x14ac:dyDescent="0.2">
      <c r="A1563" s="9" t="s">
        <v>579</v>
      </c>
      <c r="B1563" s="43" t="s">
        <v>3021</v>
      </c>
      <c r="C1563" s="9">
        <v>0</v>
      </c>
      <c r="D1563" s="9"/>
      <c r="E1563" s="9"/>
      <c r="F1563" s="9"/>
      <c r="G1563" s="9">
        <v>1</v>
      </c>
      <c r="H1563" s="10">
        <v>67.95</v>
      </c>
      <c r="I1563" s="11">
        <v>1.8</v>
      </c>
      <c r="J1563" s="9">
        <v>723</v>
      </c>
      <c r="K1563" s="2">
        <v>83.381869534659998</v>
      </c>
      <c r="L1563" s="11">
        <v>6.66845703125</v>
      </c>
      <c r="M1563" s="9">
        <v>1</v>
      </c>
      <c r="N1563" s="9">
        <v>1</v>
      </c>
      <c r="O1563" s="9">
        <v>1</v>
      </c>
      <c r="P1563" s="34"/>
      <c r="Q1563" s="12"/>
      <c r="R1563" s="12"/>
      <c r="S1563" s="12"/>
      <c r="T1563" s="35"/>
      <c r="U1563" s="34"/>
      <c r="V1563" s="12"/>
      <c r="W1563" s="12"/>
      <c r="X1563" s="12"/>
      <c r="Y1563" s="35"/>
      <c r="Z1563" s="2"/>
      <c r="AA1563" s="13"/>
      <c r="AB1563" s="13"/>
      <c r="AC1563" s="13"/>
      <c r="AD1563" s="13"/>
      <c r="AE1563" s="14"/>
      <c r="AF1563" s="15"/>
      <c r="AG1563" s="15"/>
      <c r="AH1563" s="15"/>
      <c r="AI1563" s="15"/>
      <c r="AJ1563" s="2"/>
      <c r="AK1563" s="1">
        <f t="shared" si="515"/>
        <v>0</v>
      </c>
      <c r="AL1563" s="1">
        <f t="shared" si="516"/>
        <v>0</v>
      </c>
      <c r="AM1563" s="1">
        <f t="shared" si="517"/>
        <v>0</v>
      </c>
      <c r="AN1563" s="1">
        <f t="shared" si="518"/>
        <v>0</v>
      </c>
      <c r="AO1563" s="1">
        <f t="shared" si="519"/>
        <v>0</v>
      </c>
      <c r="AP1563" s="1">
        <f t="shared" si="520"/>
        <v>0</v>
      </c>
      <c r="AQ1563" s="1">
        <f t="shared" si="521"/>
        <v>0</v>
      </c>
      <c r="AR1563" s="1">
        <f t="shared" si="522"/>
        <v>0</v>
      </c>
      <c r="AS1563" s="1">
        <f t="shared" si="523"/>
        <v>0</v>
      </c>
      <c r="AT1563" s="1">
        <f t="shared" si="524"/>
        <v>0</v>
      </c>
      <c r="AU1563" s="1">
        <f t="shared" si="525"/>
        <v>0</v>
      </c>
      <c r="AV1563" s="1">
        <f t="shared" si="526"/>
        <v>0</v>
      </c>
      <c r="AW1563" s="1">
        <f t="shared" si="527"/>
        <v>0</v>
      </c>
      <c r="AX1563" s="1">
        <f t="shared" si="528"/>
        <v>0</v>
      </c>
      <c r="AY1563" s="1">
        <v>0</v>
      </c>
      <c r="AZ1563" s="1">
        <f t="shared" si="529"/>
        <v>0</v>
      </c>
      <c r="BA1563" s="1">
        <f t="shared" si="530"/>
        <v>0</v>
      </c>
      <c r="BB1563" s="16"/>
      <c r="BC1563" s="16"/>
      <c r="BD1563" s="16"/>
      <c r="BE1563" s="16"/>
      <c r="BF1563" s="17"/>
      <c r="BG1563" s="16"/>
      <c r="BH1563" s="16"/>
      <c r="BI1563" s="16"/>
      <c r="BJ1563" s="16"/>
      <c r="BK1563" s="16"/>
      <c r="BL1563" s="16"/>
      <c r="BM1563" s="16"/>
      <c r="BN1563" s="16"/>
    </row>
    <row r="1564" spans="1:66" x14ac:dyDescent="0.2">
      <c r="A1564" s="9" t="s">
        <v>1346</v>
      </c>
      <c r="B1564" s="43" t="s">
        <v>2688</v>
      </c>
      <c r="C1564" s="9">
        <v>0</v>
      </c>
      <c r="D1564" s="9"/>
      <c r="E1564" s="9"/>
      <c r="F1564" s="9"/>
      <c r="G1564" s="9">
        <v>1</v>
      </c>
      <c r="H1564" s="10">
        <v>29.91</v>
      </c>
      <c r="I1564" s="11">
        <v>4.3499999999999996</v>
      </c>
      <c r="J1564" s="9">
        <v>253</v>
      </c>
      <c r="K1564" s="2">
        <v>28.142847304659998</v>
      </c>
      <c r="L1564" s="11">
        <v>9.53955078125</v>
      </c>
      <c r="M1564" s="9">
        <v>1</v>
      </c>
      <c r="N1564" s="9">
        <v>1</v>
      </c>
      <c r="O1564" s="9">
        <v>1</v>
      </c>
      <c r="P1564" s="34"/>
      <c r="Q1564" s="12"/>
      <c r="R1564" s="12"/>
      <c r="S1564" s="12"/>
      <c r="T1564" s="35"/>
      <c r="U1564" s="34"/>
      <c r="V1564" s="12"/>
      <c r="W1564" s="12"/>
      <c r="X1564" s="12"/>
      <c r="Y1564" s="35"/>
      <c r="Z1564" s="2"/>
      <c r="AA1564" s="13"/>
      <c r="AB1564" s="13"/>
      <c r="AC1564" s="13"/>
      <c r="AD1564" s="13"/>
      <c r="AE1564" s="14"/>
      <c r="AF1564" s="15"/>
      <c r="AG1564" s="15"/>
      <c r="AH1564" s="15"/>
      <c r="AI1564" s="15"/>
      <c r="AJ1564" s="2"/>
      <c r="AK1564" s="1">
        <f t="shared" si="515"/>
        <v>0</v>
      </c>
      <c r="AL1564" s="1">
        <f t="shared" si="516"/>
        <v>0</v>
      </c>
      <c r="AM1564" s="1">
        <f t="shared" si="517"/>
        <v>0</v>
      </c>
      <c r="AN1564" s="1">
        <f t="shared" si="518"/>
        <v>0</v>
      </c>
      <c r="AO1564" s="1">
        <f t="shared" si="519"/>
        <v>0</v>
      </c>
      <c r="AP1564" s="1">
        <f t="shared" si="520"/>
        <v>0</v>
      </c>
      <c r="AQ1564" s="1">
        <f t="shared" si="521"/>
        <v>0</v>
      </c>
      <c r="AR1564" s="1">
        <f t="shared" si="522"/>
        <v>0</v>
      </c>
      <c r="AS1564" s="1">
        <f t="shared" si="523"/>
        <v>0</v>
      </c>
      <c r="AT1564" s="1">
        <f t="shared" si="524"/>
        <v>0</v>
      </c>
      <c r="AU1564" s="1">
        <f t="shared" si="525"/>
        <v>0</v>
      </c>
      <c r="AV1564" s="1">
        <f t="shared" si="526"/>
        <v>0</v>
      </c>
      <c r="AW1564" s="1">
        <f t="shared" si="527"/>
        <v>0</v>
      </c>
      <c r="AX1564" s="1">
        <f t="shared" si="528"/>
        <v>0</v>
      </c>
      <c r="AY1564" s="1">
        <v>0</v>
      </c>
      <c r="AZ1564" s="1">
        <f t="shared" si="529"/>
        <v>0</v>
      </c>
      <c r="BA1564" s="1">
        <f t="shared" si="530"/>
        <v>0</v>
      </c>
      <c r="BB1564" s="16"/>
      <c r="BC1564" s="16"/>
      <c r="BD1564" s="16"/>
      <c r="BE1564" s="16"/>
      <c r="BF1564" s="17"/>
      <c r="BG1564" s="16"/>
      <c r="BH1564" s="16"/>
      <c r="BI1564" s="16"/>
      <c r="BJ1564" s="16"/>
      <c r="BK1564" s="16"/>
      <c r="BL1564" s="16"/>
      <c r="BM1564" s="16"/>
      <c r="BN1564" s="16"/>
    </row>
    <row r="1565" spans="1:66" ht="21" x14ac:dyDescent="0.2">
      <c r="A1565" s="9" t="s">
        <v>39</v>
      </c>
      <c r="B1565" s="43" t="s">
        <v>2199</v>
      </c>
      <c r="C1565" s="9">
        <v>0</v>
      </c>
      <c r="D1565" s="9"/>
      <c r="E1565" s="9"/>
      <c r="F1565" s="9"/>
      <c r="G1565" s="9">
        <v>1</v>
      </c>
      <c r="H1565" s="10">
        <v>60.17</v>
      </c>
      <c r="I1565" s="11">
        <v>1.72</v>
      </c>
      <c r="J1565" s="9">
        <v>582</v>
      </c>
      <c r="K1565" s="2">
        <v>64.800148094660102</v>
      </c>
      <c r="L1565" s="11">
        <v>5.28759765625</v>
      </c>
      <c r="M1565" s="9">
        <v>1</v>
      </c>
      <c r="N1565" s="9">
        <v>1</v>
      </c>
      <c r="O1565" s="9">
        <v>2</v>
      </c>
      <c r="P1565" s="34"/>
      <c r="Q1565" s="12"/>
      <c r="R1565" s="12"/>
      <c r="S1565" s="12"/>
      <c r="T1565" s="35"/>
      <c r="U1565" s="34"/>
      <c r="V1565" s="12"/>
      <c r="W1565" s="12"/>
      <c r="X1565" s="12"/>
      <c r="Y1565" s="35"/>
      <c r="Z1565" s="2"/>
      <c r="AA1565" s="13"/>
      <c r="AB1565" s="13"/>
      <c r="AC1565" s="13"/>
      <c r="AD1565" s="13"/>
      <c r="AE1565" s="14"/>
      <c r="AF1565" s="15"/>
      <c r="AG1565" s="15"/>
      <c r="AH1565" s="15"/>
      <c r="AI1565" s="15"/>
      <c r="AJ1565" s="2"/>
      <c r="AK1565" s="1">
        <f t="shared" si="515"/>
        <v>0</v>
      </c>
      <c r="AL1565" s="1">
        <f t="shared" si="516"/>
        <v>0</v>
      </c>
      <c r="AM1565" s="1">
        <f t="shared" si="517"/>
        <v>0</v>
      </c>
      <c r="AN1565" s="1">
        <f t="shared" si="518"/>
        <v>0</v>
      </c>
      <c r="AO1565" s="1">
        <f t="shared" si="519"/>
        <v>0</v>
      </c>
      <c r="AP1565" s="1">
        <f t="shared" si="520"/>
        <v>0</v>
      </c>
      <c r="AQ1565" s="1">
        <f t="shared" si="521"/>
        <v>0</v>
      </c>
      <c r="AR1565" s="1">
        <f t="shared" si="522"/>
        <v>0</v>
      </c>
      <c r="AS1565" s="1">
        <f t="shared" si="523"/>
        <v>0</v>
      </c>
      <c r="AT1565" s="1">
        <f t="shared" si="524"/>
        <v>0</v>
      </c>
      <c r="AU1565" s="1">
        <f t="shared" si="525"/>
        <v>0</v>
      </c>
      <c r="AV1565" s="1">
        <f t="shared" si="526"/>
        <v>0</v>
      </c>
      <c r="AW1565" s="1">
        <f t="shared" si="527"/>
        <v>0</v>
      </c>
      <c r="AX1565" s="1">
        <f t="shared" si="528"/>
        <v>0</v>
      </c>
      <c r="AY1565" s="1">
        <v>0</v>
      </c>
      <c r="AZ1565" s="1">
        <f t="shared" si="529"/>
        <v>0</v>
      </c>
      <c r="BA1565" s="1">
        <f t="shared" si="530"/>
        <v>0</v>
      </c>
      <c r="BB1565" s="16"/>
      <c r="BC1565" s="16"/>
      <c r="BD1565" s="16"/>
      <c r="BE1565" s="16"/>
      <c r="BF1565" s="17"/>
      <c r="BG1565" s="16"/>
      <c r="BH1565" s="16"/>
      <c r="BI1565" s="16"/>
      <c r="BJ1565" s="16"/>
      <c r="BK1565" s="16"/>
      <c r="BL1565" s="16"/>
      <c r="BM1565" s="16"/>
      <c r="BN1565" s="16"/>
    </row>
    <row r="1566" spans="1:66" ht="21" x14ac:dyDescent="0.2">
      <c r="A1566" s="9" t="s">
        <v>1136</v>
      </c>
      <c r="B1566" s="43" t="s">
        <v>2200</v>
      </c>
      <c r="C1566" s="9">
        <v>0</v>
      </c>
      <c r="D1566" s="9"/>
      <c r="E1566" s="9"/>
      <c r="F1566" s="9"/>
      <c r="G1566" s="9">
        <v>1</v>
      </c>
      <c r="H1566" s="10">
        <v>30.58</v>
      </c>
      <c r="I1566" s="11">
        <v>10.71</v>
      </c>
      <c r="J1566" s="9">
        <v>112</v>
      </c>
      <c r="K1566" s="2">
        <v>12.46499940466</v>
      </c>
      <c r="L1566" s="11">
        <v>4.77978515625</v>
      </c>
      <c r="M1566" s="9">
        <v>1</v>
      </c>
      <c r="N1566" s="9">
        <v>1</v>
      </c>
      <c r="O1566" s="9">
        <v>1</v>
      </c>
      <c r="P1566" s="34"/>
      <c r="Q1566" s="12"/>
      <c r="R1566" s="12"/>
      <c r="S1566" s="12"/>
      <c r="T1566" s="35"/>
      <c r="U1566" s="34"/>
      <c r="V1566" s="12"/>
      <c r="W1566" s="12"/>
      <c r="X1566" s="12"/>
      <c r="Y1566" s="35"/>
      <c r="Z1566" s="2"/>
      <c r="AA1566" s="13"/>
      <c r="AB1566" s="13"/>
      <c r="AC1566" s="13"/>
      <c r="AD1566" s="13"/>
      <c r="AE1566" s="14"/>
      <c r="AF1566" s="15"/>
      <c r="AG1566" s="15"/>
      <c r="AH1566" s="15"/>
      <c r="AI1566" s="15"/>
      <c r="AJ1566" s="2"/>
      <c r="AK1566" s="1">
        <f t="shared" si="515"/>
        <v>0</v>
      </c>
      <c r="AL1566" s="1">
        <f t="shared" si="516"/>
        <v>0</v>
      </c>
      <c r="AM1566" s="1">
        <f t="shared" si="517"/>
        <v>0</v>
      </c>
      <c r="AN1566" s="1">
        <f t="shared" si="518"/>
        <v>0</v>
      </c>
      <c r="AO1566" s="1">
        <f t="shared" si="519"/>
        <v>0</v>
      </c>
      <c r="AP1566" s="1">
        <f t="shared" si="520"/>
        <v>0</v>
      </c>
      <c r="AQ1566" s="1">
        <f t="shared" si="521"/>
        <v>0</v>
      </c>
      <c r="AR1566" s="1">
        <f t="shared" si="522"/>
        <v>0</v>
      </c>
      <c r="AS1566" s="1">
        <f t="shared" si="523"/>
        <v>0</v>
      </c>
      <c r="AT1566" s="1">
        <f t="shared" si="524"/>
        <v>0</v>
      </c>
      <c r="AU1566" s="1">
        <f t="shared" si="525"/>
        <v>0</v>
      </c>
      <c r="AV1566" s="1">
        <f t="shared" si="526"/>
        <v>0</v>
      </c>
      <c r="AW1566" s="1">
        <f t="shared" si="527"/>
        <v>0</v>
      </c>
      <c r="AX1566" s="1">
        <f t="shared" si="528"/>
        <v>0</v>
      </c>
      <c r="AY1566" s="1">
        <v>0</v>
      </c>
      <c r="AZ1566" s="1">
        <f t="shared" si="529"/>
        <v>0</v>
      </c>
      <c r="BA1566" s="1">
        <f t="shared" si="530"/>
        <v>0</v>
      </c>
      <c r="BB1566" s="16"/>
      <c r="BC1566" s="16"/>
      <c r="BD1566" s="16"/>
      <c r="BE1566" s="16"/>
      <c r="BF1566" s="17"/>
      <c r="BG1566" s="16"/>
      <c r="BH1566" s="16"/>
      <c r="BI1566" s="16"/>
      <c r="BJ1566" s="16"/>
      <c r="BK1566" s="16"/>
      <c r="BL1566" s="16"/>
      <c r="BM1566" s="16"/>
      <c r="BN1566" s="16"/>
    </row>
    <row r="1567" spans="1:66" ht="21" x14ac:dyDescent="0.2">
      <c r="A1567" s="9" t="s">
        <v>1137</v>
      </c>
      <c r="B1567" s="43" t="s">
        <v>2201</v>
      </c>
      <c r="C1567" s="9">
        <v>0</v>
      </c>
      <c r="D1567" s="9"/>
      <c r="E1567" s="9"/>
      <c r="F1567" s="9"/>
      <c r="G1567" s="9">
        <v>1</v>
      </c>
      <c r="H1567" s="10">
        <v>54.786099933550901</v>
      </c>
      <c r="I1567" s="11">
        <v>6.78</v>
      </c>
      <c r="J1567" s="9">
        <v>118</v>
      </c>
      <c r="K1567" s="2">
        <v>13.124551844659999</v>
      </c>
      <c r="L1567" s="11">
        <v>4.88134765625</v>
      </c>
      <c r="M1567" s="9">
        <v>1</v>
      </c>
      <c r="N1567" s="9">
        <v>1</v>
      </c>
      <c r="O1567" s="9">
        <v>2</v>
      </c>
      <c r="P1567" s="34"/>
      <c r="Q1567" s="12"/>
      <c r="R1567" s="12"/>
      <c r="S1567" s="12"/>
      <c r="T1567" s="35"/>
      <c r="U1567" s="34"/>
      <c r="V1567" s="12"/>
      <c r="W1567" s="12"/>
      <c r="X1567" s="12"/>
      <c r="Y1567" s="35"/>
      <c r="Z1567" s="2"/>
      <c r="AA1567" s="13"/>
      <c r="AB1567" s="13"/>
      <c r="AC1567" s="13"/>
      <c r="AD1567" s="13"/>
      <c r="AE1567" s="14"/>
      <c r="AF1567" s="15"/>
      <c r="AG1567" s="15"/>
      <c r="AH1567" s="15"/>
      <c r="AI1567" s="15"/>
      <c r="AJ1567" s="2"/>
      <c r="AK1567" s="1">
        <f t="shared" si="515"/>
        <v>0</v>
      </c>
      <c r="AL1567" s="1">
        <f t="shared" si="516"/>
        <v>0</v>
      </c>
      <c r="AM1567" s="1">
        <f t="shared" si="517"/>
        <v>0</v>
      </c>
      <c r="AN1567" s="1">
        <f t="shared" si="518"/>
        <v>0</v>
      </c>
      <c r="AO1567" s="1">
        <f t="shared" si="519"/>
        <v>0</v>
      </c>
      <c r="AP1567" s="1">
        <f t="shared" si="520"/>
        <v>0</v>
      </c>
      <c r="AQ1567" s="1">
        <f t="shared" si="521"/>
        <v>0</v>
      </c>
      <c r="AR1567" s="1">
        <f t="shared" si="522"/>
        <v>0</v>
      </c>
      <c r="AS1567" s="1">
        <f t="shared" si="523"/>
        <v>0</v>
      </c>
      <c r="AT1567" s="1">
        <f t="shared" si="524"/>
        <v>0</v>
      </c>
      <c r="AU1567" s="1">
        <f t="shared" si="525"/>
        <v>0</v>
      </c>
      <c r="AV1567" s="1">
        <f t="shared" si="526"/>
        <v>0</v>
      </c>
      <c r="AW1567" s="1">
        <f t="shared" si="527"/>
        <v>0</v>
      </c>
      <c r="AX1567" s="1">
        <f t="shared" si="528"/>
        <v>0</v>
      </c>
      <c r="AY1567" s="1">
        <v>0</v>
      </c>
      <c r="AZ1567" s="1">
        <f t="shared" si="529"/>
        <v>0</v>
      </c>
      <c r="BA1567" s="1">
        <f t="shared" si="530"/>
        <v>0</v>
      </c>
      <c r="BB1567" s="16"/>
      <c r="BC1567" s="16"/>
      <c r="BD1567" s="16"/>
      <c r="BE1567" s="16"/>
      <c r="BF1567" s="17"/>
      <c r="BG1567" s="16"/>
      <c r="BH1567" s="16"/>
      <c r="BI1567" s="16"/>
      <c r="BJ1567" s="16"/>
      <c r="BK1567" s="16"/>
      <c r="BL1567" s="16"/>
      <c r="BM1567" s="16"/>
      <c r="BN1567" s="16"/>
    </row>
    <row r="1568" spans="1:66" x14ac:dyDescent="0.2">
      <c r="A1568" s="9" t="s">
        <v>1027</v>
      </c>
      <c r="B1568" s="43" t="s">
        <v>2689</v>
      </c>
      <c r="C1568" s="9">
        <v>0</v>
      </c>
      <c r="D1568" s="9"/>
      <c r="E1568" s="9"/>
      <c r="F1568" s="9"/>
      <c r="G1568" s="9">
        <v>1</v>
      </c>
      <c r="H1568" s="10">
        <v>50.2</v>
      </c>
      <c r="I1568" s="11">
        <v>1.1100000000000001</v>
      </c>
      <c r="J1568" s="9">
        <v>808</v>
      </c>
      <c r="K1568" s="2">
        <v>88.978468594659901</v>
      </c>
      <c r="L1568" s="11">
        <v>6.90283203125</v>
      </c>
      <c r="M1568" s="9">
        <v>1</v>
      </c>
      <c r="N1568" s="9">
        <v>1</v>
      </c>
      <c r="O1568" s="9">
        <v>1</v>
      </c>
      <c r="P1568" s="34"/>
      <c r="Q1568" s="12"/>
      <c r="R1568" s="12"/>
      <c r="S1568" s="12"/>
      <c r="T1568" s="35"/>
      <c r="U1568" s="34"/>
      <c r="V1568" s="12"/>
      <c r="W1568" s="12"/>
      <c r="X1568" s="12"/>
      <c r="Y1568" s="35"/>
      <c r="Z1568" s="2"/>
      <c r="AA1568" s="13"/>
      <c r="AB1568" s="13"/>
      <c r="AC1568" s="13"/>
      <c r="AD1568" s="13"/>
      <c r="AE1568" s="14"/>
      <c r="AF1568" s="15"/>
      <c r="AG1568" s="15"/>
      <c r="AH1568" s="15"/>
      <c r="AI1568" s="15"/>
      <c r="AJ1568" s="2"/>
      <c r="AK1568" s="1">
        <f t="shared" si="515"/>
        <v>0</v>
      </c>
      <c r="AL1568" s="1">
        <f t="shared" si="516"/>
        <v>0</v>
      </c>
      <c r="AM1568" s="1">
        <f t="shared" si="517"/>
        <v>0</v>
      </c>
      <c r="AN1568" s="1">
        <f t="shared" si="518"/>
        <v>0</v>
      </c>
      <c r="AO1568" s="1">
        <f t="shared" si="519"/>
        <v>0</v>
      </c>
      <c r="AP1568" s="1">
        <f t="shared" si="520"/>
        <v>0</v>
      </c>
      <c r="AQ1568" s="1">
        <f t="shared" si="521"/>
        <v>0</v>
      </c>
      <c r="AR1568" s="1">
        <f t="shared" si="522"/>
        <v>0</v>
      </c>
      <c r="AS1568" s="1">
        <f t="shared" si="523"/>
        <v>0</v>
      </c>
      <c r="AT1568" s="1">
        <f t="shared" si="524"/>
        <v>0</v>
      </c>
      <c r="AU1568" s="1">
        <f t="shared" si="525"/>
        <v>0</v>
      </c>
      <c r="AV1568" s="1">
        <f t="shared" si="526"/>
        <v>0</v>
      </c>
      <c r="AW1568" s="1">
        <f t="shared" si="527"/>
        <v>0</v>
      </c>
      <c r="AX1568" s="1">
        <f t="shared" si="528"/>
        <v>0</v>
      </c>
      <c r="AY1568" s="1">
        <v>0</v>
      </c>
      <c r="AZ1568" s="1">
        <f t="shared" si="529"/>
        <v>0</v>
      </c>
      <c r="BA1568" s="1">
        <f t="shared" si="530"/>
        <v>0</v>
      </c>
      <c r="BB1568" s="16"/>
      <c r="BC1568" s="16"/>
      <c r="BD1568" s="16"/>
      <c r="BE1568" s="16"/>
      <c r="BF1568" s="17"/>
      <c r="BG1568" s="16"/>
      <c r="BH1568" s="16"/>
      <c r="BI1568" s="16"/>
      <c r="BJ1568" s="16"/>
      <c r="BK1568" s="16"/>
      <c r="BL1568" s="16"/>
      <c r="BM1568" s="16"/>
      <c r="BN1568" s="16"/>
    </row>
    <row r="1569" spans="1:66" x14ac:dyDescent="0.2">
      <c r="A1569" s="9" t="s">
        <v>855</v>
      </c>
      <c r="B1569" s="43" t="s">
        <v>2202</v>
      </c>
      <c r="C1569" s="9">
        <v>0</v>
      </c>
      <c r="D1569" s="9"/>
      <c r="E1569" s="9"/>
      <c r="F1569" s="9"/>
      <c r="G1569" s="9">
        <v>1</v>
      </c>
      <c r="H1569" s="10">
        <v>121.608383270405</v>
      </c>
      <c r="I1569" s="11">
        <v>10.130000000000001</v>
      </c>
      <c r="J1569" s="9">
        <v>79</v>
      </c>
      <c r="K1569" s="2">
        <v>9.07279187466</v>
      </c>
      <c r="L1569" s="11">
        <v>5.83349609375</v>
      </c>
      <c r="M1569" s="9">
        <v>1</v>
      </c>
      <c r="N1569" s="9">
        <v>1</v>
      </c>
      <c r="O1569" s="9">
        <v>3</v>
      </c>
      <c r="P1569" s="34"/>
      <c r="Q1569" s="12"/>
      <c r="R1569" s="12"/>
      <c r="S1569" s="12"/>
      <c r="T1569" s="35"/>
      <c r="U1569" s="34"/>
      <c r="V1569" s="12"/>
      <c r="W1569" s="12"/>
      <c r="X1569" s="12"/>
      <c r="Y1569" s="35"/>
      <c r="Z1569" s="2"/>
      <c r="AA1569" s="13"/>
      <c r="AB1569" s="13"/>
      <c r="AC1569" s="13"/>
      <c r="AD1569" s="13"/>
      <c r="AE1569" s="14"/>
      <c r="AF1569" s="15"/>
      <c r="AG1569" s="15"/>
      <c r="AH1569" s="15"/>
      <c r="AI1569" s="15"/>
      <c r="AJ1569" s="2"/>
      <c r="AK1569" s="1">
        <f t="shared" si="515"/>
        <v>0</v>
      </c>
      <c r="AL1569" s="1">
        <f t="shared" si="516"/>
        <v>0</v>
      </c>
      <c r="AM1569" s="1">
        <f t="shared" si="517"/>
        <v>0</v>
      </c>
      <c r="AN1569" s="1">
        <f t="shared" si="518"/>
        <v>0</v>
      </c>
      <c r="AO1569" s="1">
        <f t="shared" si="519"/>
        <v>0</v>
      </c>
      <c r="AP1569" s="1">
        <f t="shared" si="520"/>
        <v>0</v>
      </c>
      <c r="AQ1569" s="1">
        <f t="shared" si="521"/>
        <v>0</v>
      </c>
      <c r="AR1569" s="1">
        <f t="shared" si="522"/>
        <v>0</v>
      </c>
      <c r="AS1569" s="1">
        <f t="shared" si="523"/>
        <v>0</v>
      </c>
      <c r="AT1569" s="1">
        <f t="shared" si="524"/>
        <v>0</v>
      </c>
      <c r="AU1569" s="1">
        <f t="shared" si="525"/>
        <v>0</v>
      </c>
      <c r="AV1569" s="1">
        <f t="shared" si="526"/>
        <v>0</v>
      </c>
      <c r="AW1569" s="1">
        <f t="shared" si="527"/>
        <v>0</v>
      </c>
      <c r="AX1569" s="1">
        <f t="shared" si="528"/>
        <v>0</v>
      </c>
      <c r="AY1569" s="1">
        <v>0</v>
      </c>
      <c r="AZ1569" s="1">
        <f t="shared" si="529"/>
        <v>0</v>
      </c>
      <c r="BA1569" s="1">
        <f t="shared" si="530"/>
        <v>0</v>
      </c>
      <c r="BB1569" s="16"/>
      <c r="BC1569" s="16"/>
      <c r="BD1569" s="16"/>
      <c r="BE1569" s="16"/>
      <c r="BF1569" s="17"/>
      <c r="BG1569" s="16"/>
      <c r="BH1569" s="16"/>
      <c r="BI1569" s="16"/>
      <c r="BJ1569" s="16"/>
      <c r="BK1569" s="16"/>
      <c r="BL1569" s="16"/>
      <c r="BM1569" s="16"/>
      <c r="BN1569" s="16"/>
    </row>
    <row r="1570" spans="1:66" x14ac:dyDescent="0.2">
      <c r="A1570" s="9" t="s">
        <v>137</v>
      </c>
      <c r="B1570" s="43" t="s">
        <v>3022</v>
      </c>
      <c r="C1570" s="9">
        <v>0</v>
      </c>
      <c r="D1570" s="9"/>
      <c r="E1570" s="9"/>
      <c r="F1570" s="9"/>
      <c r="G1570" s="9">
        <v>1</v>
      </c>
      <c r="H1570" s="10">
        <v>39.450000000000003</v>
      </c>
      <c r="I1570" s="11">
        <v>6.48</v>
      </c>
      <c r="J1570" s="9">
        <v>108</v>
      </c>
      <c r="K1570" s="2">
        <v>12.84671159466</v>
      </c>
      <c r="L1570" s="11">
        <v>5.28759765625</v>
      </c>
      <c r="M1570" s="9">
        <v>1</v>
      </c>
      <c r="N1570" s="9">
        <v>1</v>
      </c>
      <c r="O1570" s="9">
        <v>1</v>
      </c>
      <c r="P1570" s="34"/>
      <c r="Q1570" s="12"/>
      <c r="R1570" s="12"/>
      <c r="S1570" s="12"/>
      <c r="T1570" s="35"/>
      <c r="U1570" s="34"/>
      <c r="V1570" s="12"/>
      <c r="W1570" s="12"/>
      <c r="X1570" s="12"/>
      <c r="Y1570" s="35"/>
      <c r="Z1570" s="2"/>
      <c r="AA1570" s="13"/>
      <c r="AB1570" s="13"/>
      <c r="AC1570" s="13"/>
      <c r="AD1570" s="13"/>
      <c r="AE1570" s="14"/>
      <c r="AF1570" s="15"/>
      <c r="AG1570" s="15"/>
      <c r="AH1570" s="15"/>
      <c r="AI1570" s="15"/>
      <c r="AJ1570" s="2"/>
      <c r="AK1570" s="1">
        <f t="shared" si="515"/>
        <v>0</v>
      </c>
      <c r="AL1570" s="1">
        <f t="shared" si="516"/>
        <v>0</v>
      </c>
      <c r="AM1570" s="1">
        <f t="shared" si="517"/>
        <v>0</v>
      </c>
      <c r="AN1570" s="1">
        <f t="shared" si="518"/>
        <v>0</v>
      </c>
      <c r="AO1570" s="1">
        <f t="shared" si="519"/>
        <v>0</v>
      </c>
      <c r="AP1570" s="1">
        <f t="shared" si="520"/>
        <v>0</v>
      </c>
      <c r="AQ1570" s="1">
        <f t="shared" si="521"/>
        <v>0</v>
      </c>
      <c r="AR1570" s="1">
        <f t="shared" si="522"/>
        <v>0</v>
      </c>
      <c r="AS1570" s="1">
        <f t="shared" si="523"/>
        <v>0</v>
      </c>
      <c r="AT1570" s="1">
        <f t="shared" si="524"/>
        <v>0</v>
      </c>
      <c r="AU1570" s="1">
        <f t="shared" si="525"/>
        <v>0</v>
      </c>
      <c r="AV1570" s="1">
        <f t="shared" si="526"/>
        <v>0</v>
      </c>
      <c r="AW1570" s="1">
        <f t="shared" si="527"/>
        <v>0</v>
      </c>
      <c r="AX1570" s="1">
        <f t="shared" si="528"/>
        <v>0</v>
      </c>
      <c r="AY1570" s="1">
        <v>0</v>
      </c>
      <c r="AZ1570" s="1">
        <f t="shared" si="529"/>
        <v>0</v>
      </c>
      <c r="BA1570" s="1">
        <f t="shared" si="530"/>
        <v>0</v>
      </c>
      <c r="BB1570" s="16"/>
      <c r="BC1570" s="16"/>
      <c r="BD1570" s="16"/>
      <c r="BE1570" s="16"/>
      <c r="BF1570" s="17"/>
      <c r="BG1570" s="16"/>
      <c r="BH1570" s="16"/>
      <c r="BI1570" s="16"/>
      <c r="BJ1570" s="16"/>
      <c r="BK1570" s="16"/>
      <c r="BL1570" s="16"/>
      <c r="BM1570" s="16"/>
      <c r="BN1570" s="16"/>
    </row>
    <row r="1571" spans="1:66" ht="21" x14ac:dyDescent="0.2">
      <c r="A1571" s="9" t="s">
        <v>573</v>
      </c>
      <c r="B1571" s="43" t="s">
        <v>2690</v>
      </c>
      <c r="C1571" s="9">
        <v>0</v>
      </c>
      <c r="D1571" s="9"/>
      <c r="E1571" s="9"/>
      <c r="F1571" s="9"/>
      <c r="G1571" s="9">
        <v>1</v>
      </c>
      <c r="H1571" s="10">
        <v>27.69</v>
      </c>
      <c r="I1571" s="11">
        <v>1.2</v>
      </c>
      <c r="J1571" s="9">
        <v>913</v>
      </c>
      <c r="K1571" s="2">
        <v>103.92386791465999</v>
      </c>
      <c r="L1571" s="11">
        <v>7.03466796875</v>
      </c>
      <c r="M1571" s="9">
        <v>1</v>
      </c>
      <c r="N1571" s="9">
        <v>1</v>
      </c>
      <c r="O1571" s="9">
        <v>1</v>
      </c>
      <c r="P1571" s="34"/>
      <c r="Q1571" s="12"/>
      <c r="R1571" s="12"/>
      <c r="S1571" s="12"/>
      <c r="T1571" s="35"/>
      <c r="U1571" s="34"/>
      <c r="V1571" s="12"/>
      <c r="W1571" s="12"/>
      <c r="X1571" s="12"/>
      <c r="Y1571" s="35"/>
      <c r="Z1571" s="2"/>
      <c r="AA1571" s="13"/>
      <c r="AB1571" s="13"/>
      <c r="AC1571" s="13"/>
      <c r="AD1571" s="13"/>
      <c r="AE1571" s="14"/>
      <c r="AF1571" s="15"/>
      <c r="AG1571" s="15"/>
      <c r="AH1571" s="15"/>
      <c r="AI1571" s="15"/>
      <c r="AJ1571" s="2"/>
      <c r="AK1571" s="1">
        <f t="shared" si="515"/>
        <v>0</v>
      </c>
      <c r="AL1571" s="1">
        <f t="shared" si="516"/>
        <v>0</v>
      </c>
      <c r="AM1571" s="1">
        <f t="shared" si="517"/>
        <v>0</v>
      </c>
      <c r="AN1571" s="1">
        <f t="shared" si="518"/>
        <v>0</v>
      </c>
      <c r="AO1571" s="1">
        <f t="shared" si="519"/>
        <v>0</v>
      </c>
      <c r="AP1571" s="1">
        <f t="shared" si="520"/>
        <v>0</v>
      </c>
      <c r="AQ1571" s="1">
        <f t="shared" si="521"/>
        <v>0</v>
      </c>
      <c r="AR1571" s="1">
        <f t="shared" si="522"/>
        <v>0</v>
      </c>
      <c r="AS1571" s="1">
        <f t="shared" si="523"/>
        <v>0</v>
      </c>
      <c r="AT1571" s="1">
        <f t="shared" si="524"/>
        <v>0</v>
      </c>
      <c r="AU1571" s="1">
        <f t="shared" si="525"/>
        <v>0</v>
      </c>
      <c r="AV1571" s="1">
        <f t="shared" si="526"/>
        <v>0</v>
      </c>
      <c r="AW1571" s="1">
        <f t="shared" si="527"/>
        <v>0</v>
      </c>
      <c r="AX1571" s="1">
        <f t="shared" si="528"/>
        <v>0</v>
      </c>
      <c r="AY1571" s="1">
        <v>0</v>
      </c>
      <c r="AZ1571" s="1">
        <f t="shared" si="529"/>
        <v>0</v>
      </c>
      <c r="BA1571" s="1">
        <f t="shared" si="530"/>
        <v>0</v>
      </c>
      <c r="BB1571" s="16"/>
      <c r="BC1571" s="16"/>
      <c r="BD1571" s="16"/>
      <c r="BE1571" s="16"/>
      <c r="BF1571" s="17"/>
      <c r="BG1571" s="16"/>
      <c r="BH1571" s="16"/>
      <c r="BI1571" s="16"/>
      <c r="BJ1571" s="16"/>
      <c r="BK1571" s="16"/>
      <c r="BL1571" s="16"/>
      <c r="BM1571" s="16"/>
      <c r="BN1571" s="16"/>
    </row>
    <row r="1572" spans="1:66" x14ac:dyDescent="0.2">
      <c r="A1572" s="9" t="s">
        <v>1524</v>
      </c>
      <c r="B1572" s="43" t="s">
        <v>2691</v>
      </c>
      <c r="C1572" s="9">
        <v>0</v>
      </c>
      <c r="D1572" s="9"/>
      <c r="E1572" s="9"/>
      <c r="F1572" s="9"/>
      <c r="G1572" s="9">
        <v>2</v>
      </c>
      <c r="H1572" s="10">
        <v>37.57</v>
      </c>
      <c r="I1572" s="11">
        <v>1.19</v>
      </c>
      <c r="J1572" s="9">
        <v>589</v>
      </c>
      <c r="K1572" s="2">
        <v>62.479439224660098</v>
      </c>
      <c r="L1572" s="11">
        <v>5.10986328125</v>
      </c>
      <c r="M1572" s="9">
        <v>1</v>
      </c>
      <c r="N1572" s="9">
        <v>1</v>
      </c>
      <c r="O1572" s="9">
        <v>1</v>
      </c>
      <c r="P1572" s="34"/>
      <c r="Q1572" s="12"/>
      <c r="R1572" s="12"/>
      <c r="S1572" s="12"/>
      <c r="T1572" s="35"/>
      <c r="U1572" s="34"/>
      <c r="V1572" s="12"/>
      <c r="W1572" s="12"/>
      <c r="X1572" s="12"/>
      <c r="Y1572" s="35"/>
      <c r="Z1572" s="2"/>
      <c r="AA1572" s="13"/>
      <c r="AB1572" s="13"/>
      <c r="AC1572" s="13"/>
      <c r="AD1572" s="13"/>
      <c r="AE1572" s="14"/>
      <c r="AF1572" s="15"/>
      <c r="AG1572" s="15"/>
      <c r="AH1572" s="15"/>
      <c r="AI1572" s="15"/>
      <c r="AJ1572" s="2"/>
      <c r="AK1572" s="1">
        <f t="shared" si="515"/>
        <v>0</v>
      </c>
      <c r="AL1572" s="1">
        <f t="shared" si="516"/>
        <v>0</v>
      </c>
      <c r="AM1572" s="1">
        <f t="shared" si="517"/>
        <v>0</v>
      </c>
      <c r="AN1572" s="1">
        <f t="shared" si="518"/>
        <v>0</v>
      </c>
      <c r="AO1572" s="1">
        <f t="shared" si="519"/>
        <v>0</v>
      </c>
      <c r="AP1572" s="1">
        <f t="shared" si="520"/>
        <v>0</v>
      </c>
      <c r="AQ1572" s="1">
        <f t="shared" si="521"/>
        <v>0</v>
      </c>
      <c r="AR1572" s="1">
        <f t="shared" si="522"/>
        <v>0</v>
      </c>
      <c r="AS1572" s="1">
        <f t="shared" si="523"/>
        <v>0</v>
      </c>
      <c r="AT1572" s="1">
        <f t="shared" si="524"/>
        <v>0</v>
      </c>
      <c r="AU1572" s="1">
        <f t="shared" si="525"/>
        <v>0</v>
      </c>
      <c r="AV1572" s="1">
        <f t="shared" si="526"/>
        <v>0</v>
      </c>
      <c r="AW1572" s="1">
        <f t="shared" si="527"/>
        <v>0</v>
      </c>
      <c r="AX1572" s="1">
        <f t="shared" si="528"/>
        <v>0</v>
      </c>
      <c r="AY1572" s="1">
        <v>0</v>
      </c>
      <c r="AZ1572" s="1">
        <f t="shared" si="529"/>
        <v>0</v>
      </c>
      <c r="BA1572" s="1">
        <f t="shared" si="530"/>
        <v>0</v>
      </c>
      <c r="BB1572" s="16"/>
      <c r="BC1572" s="16"/>
      <c r="BD1572" s="16"/>
      <c r="BE1572" s="16"/>
      <c r="BF1572" s="17"/>
      <c r="BG1572" s="16"/>
      <c r="BH1572" s="16"/>
      <c r="BI1572" s="16"/>
      <c r="BJ1572" s="16"/>
      <c r="BK1572" s="16"/>
      <c r="BL1572" s="16"/>
      <c r="BM1572" s="16"/>
      <c r="BN1572" s="16"/>
    </row>
    <row r="1573" spans="1:66" ht="21" x14ac:dyDescent="0.2">
      <c r="A1573" s="9" t="s">
        <v>1548</v>
      </c>
      <c r="B1573" s="43" t="s">
        <v>2692</v>
      </c>
      <c r="C1573" s="9">
        <v>0</v>
      </c>
      <c r="D1573" s="9"/>
      <c r="E1573" s="9"/>
      <c r="F1573" s="9"/>
      <c r="G1573" s="9">
        <v>1</v>
      </c>
      <c r="H1573" s="10">
        <v>50.975111116326701</v>
      </c>
      <c r="I1573" s="11">
        <v>1.92</v>
      </c>
      <c r="J1573" s="9">
        <v>468</v>
      </c>
      <c r="K1573" s="2">
        <v>50.837842664660002</v>
      </c>
      <c r="L1573" s="11">
        <v>7.29833984375</v>
      </c>
      <c r="M1573" s="9">
        <v>1</v>
      </c>
      <c r="N1573" s="9">
        <v>1</v>
      </c>
      <c r="O1573" s="9">
        <v>8</v>
      </c>
      <c r="P1573" s="34"/>
      <c r="Q1573" s="12"/>
      <c r="R1573" s="12"/>
      <c r="S1573" s="12"/>
      <c r="T1573" s="35"/>
      <c r="U1573" s="34"/>
      <c r="V1573" s="12"/>
      <c r="W1573" s="12"/>
      <c r="X1573" s="12"/>
      <c r="Y1573" s="35"/>
      <c r="Z1573" s="2"/>
      <c r="AA1573" s="13"/>
      <c r="AB1573" s="13"/>
      <c r="AC1573" s="13"/>
      <c r="AD1573" s="13"/>
      <c r="AE1573" s="14"/>
      <c r="AF1573" s="15"/>
      <c r="AG1573" s="15"/>
      <c r="AH1573" s="15"/>
      <c r="AI1573" s="15"/>
      <c r="AJ1573" s="2"/>
      <c r="AK1573" s="1">
        <f t="shared" si="515"/>
        <v>0</v>
      </c>
      <c r="AL1573" s="1">
        <f t="shared" si="516"/>
        <v>0</v>
      </c>
      <c r="AM1573" s="1">
        <f t="shared" si="517"/>
        <v>0</v>
      </c>
      <c r="AN1573" s="1">
        <f t="shared" si="518"/>
        <v>0</v>
      </c>
      <c r="AO1573" s="1">
        <f t="shared" si="519"/>
        <v>0</v>
      </c>
      <c r="AP1573" s="1">
        <f t="shared" si="520"/>
        <v>0</v>
      </c>
      <c r="AQ1573" s="1">
        <f t="shared" si="521"/>
        <v>0</v>
      </c>
      <c r="AR1573" s="1">
        <f t="shared" si="522"/>
        <v>0</v>
      </c>
      <c r="AS1573" s="1">
        <f t="shared" si="523"/>
        <v>0</v>
      </c>
      <c r="AT1573" s="1">
        <f t="shared" si="524"/>
        <v>0</v>
      </c>
      <c r="AU1573" s="1">
        <f t="shared" si="525"/>
        <v>0</v>
      </c>
      <c r="AV1573" s="1">
        <f t="shared" si="526"/>
        <v>0</v>
      </c>
      <c r="AW1573" s="1">
        <f t="shared" si="527"/>
        <v>0</v>
      </c>
      <c r="AX1573" s="1">
        <f t="shared" si="528"/>
        <v>0</v>
      </c>
      <c r="AY1573" s="1">
        <v>0</v>
      </c>
      <c r="AZ1573" s="1">
        <f t="shared" si="529"/>
        <v>0</v>
      </c>
      <c r="BA1573" s="1">
        <f t="shared" si="530"/>
        <v>0</v>
      </c>
      <c r="BB1573" s="16"/>
      <c r="BC1573" s="16"/>
      <c r="BD1573" s="16"/>
      <c r="BE1573" s="16"/>
      <c r="BF1573" s="17"/>
      <c r="BG1573" s="16"/>
      <c r="BH1573" s="16"/>
      <c r="BI1573" s="16"/>
      <c r="BJ1573" s="16"/>
      <c r="BK1573" s="16"/>
      <c r="BL1573" s="16"/>
      <c r="BM1573" s="16"/>
      <c r="BN1573" s="16"/>
    </row>
    <row r="1574" spans="1:66" x14ac:dyDescent="0.2">
      <c r="A1574" s="9" t="s">
        <v>1331</v>
      </c>
      <c r="B1574" s="43" t="s">
        <v>2693</v>
      </c>
      <c r="C1574" s="9">
        <v>0</v>
      </c>
      <c r="D1574" s="9"/>
      <c r="E1574" s="9"/>
      <c r="F1574" s="9"/>
      <c r="G1574" s="9">
        <v>1</v>
      </c>
      <c r="H1574" s="10">
        <v>45.59</v>
      </c>
      <c r="I1574" s="11">
        <v>5.54</v>
      </c>
      <c r="J1574" s="9">
        <v>271</v>
      </c>
      <c r="K1574" s="2">
        <v>31.264418644660001</v>
      </c>
      <c r="L1574" s="11">
        <v>4.94482421875</v>
      </c>
      <c r="M1574" s="9">
        <v>1</v>
      </c>
      <c r="N1574" s="9">
        <v>1</v>
      </c>
      <c r="O1574" s="9">
        <v>1</v>
      </c>
      <c r="P1574" s="34"/>
      <c r="Q1574" s="12"/>
      <c r="R1574" s="12"/>
      <c r="S1574" s="12"/>
      <c r="T1574" s="35"/>
      <c r="U1574" s="34"/>
      <c r="V1574" s="12"/>
      <c r="W1574" s="12"/>
      <c r="X1574" s="12"/>
      <c r="Y1574" s="35"/>
      <c r="Z1574" s="2"/>
      <c r="AA1574" s="13"/>
      <c r="AB1574" s="13"/>
      <c r="AC1574" s="13"/>
      <c r="AD1574" s="13"/>
      <c r="AE1574" s="14"/>
      <c r="AF1574" s="15"/>
      <c r="AG1574" s="15"/>
      <c r="AH1574" s="15"/>
      <c r="AI1574" s="15"/>
      <c r="AJ1574" s="2"/>
      <c r="AK1574" s="1">
        <f t="shared" si="515"/>
        <v>0</v>
      </c>
      <c r="AL1574" s="1">
        <f t="shared" si="516"/>
        <v>0</v>
      </c>
      <c r="AM1574" s="1">
        <f t="shared" si="517"/>
        <v>0</v>
      </c>
      <c r="AN1574" s="1">
        <f t="shared" si="518"/>
        <v>0</v>
      </c>
      <c r="AO1574" s="1">
        <f t="shared" si="519"/>
        <v>0</v>
      </c>
      <c r="AP1574" s="1">
        <f t="shared" si="520"/>
        <v>0</v>
      </c>
      <c r="AQ1574" s="1">
        <f t="shared" si="521"/>
        <v>0</v>
      </c>
      <c r="AR1574" s="1">
        <f t="shared" si="522"/>
        <v>0</v>
      </c>
      <c r="AS1574" s="1">
        <f t="shared" si="523"/>
        <v>0</v>
      </c>
      <c r="AT1574" s="1">
        <f t="shared" si="524"/>
        <v>0</v>
      </c>
      <c r="AU1574" s="1">
        <f t="shared" si="525"/>
        <v>0</v>
      </c>
      <c r="AV1574" s="1">
        <f t="shared" si="526"/>
        <v>0</v>
      </c>
      <c r="AW1574" s="1">
        <f t="shared" si="527"/>
        <v>0</v>
      </c>
      <c r="AX1574" s="1">
        <f t="shared" si="528"/>
        <v>0</v>
      </c>
      <c r="AY1574" s="1">
        <v>0</v>
      </c>
      <c r="AZ1574" s="1">
        <f t="shared" si="529"/>
        <v>0</v>
      </c>
      <c r="BA1574" s="1">
        <f t="shared" si="530"/>
        <v>0</v>
      </c>
      <c r="BB1574" s="16"/>
      <c r="BC1574" s="16"/>
      <c r="BD1574" s="16"/>
      <c r="BE1574" s="16"/>
      <c r="BF1574" s="17"/>
      <c r="BG1574" s="16"/>
      <c r="BH1574" s="16"/>
      <c r="BI1574" s="16"/>
      <c r="BJ1574" s="16"/>
      <c r="BK1574" s="16"/>
      <c r="BL1574" s="16"/>
      <c r="BM1574" s="16"/>
      <c r="BN1574" s="16"/>
    </row>
    <row r="1575" spans="1:66" x14ac:dyDescent="0.2">
      <c r="A1575" s="9" t="s">
        <v>995</v>
      </c>
      <c r="B1575" s="43" t="s">
        <v>2694</v>
      </c>
      <c r="C1575" s="9">
        <v>0</v>
      </c>
      <c r="D1575" s="9"/>
      <c r="E1575" s="9"/>
      <c r="F1575" s="9"/>
      <c r="G1575" s="9">
        <v>1</v>
      </c>
      <c r="H1575" s="10">
        <v>159.606666666667</v>
      </c>
      <c r="I1575" s="11">
        <v>5.39</v>
      </c>
      <c r="J1575" s="9">
        <v>297</v>
      </c>
      <c r="K1575" s="2">
        <v>33.304942094659999</v>
      </c>
      <c r="L1575" s="11">
        <v>5.24951171875</v>
      </c>
      <c r="M1575" s="9">
        <v>1</v>
      </c>
      <c r="N1575" s="9">
        <v>1</v>
      </c>
      <c r="O1575" s="9">
        <v>6</v>
      </c>
      <c r="P1575" s="34"/>
      <c r="Q1575" s="12"/>
      <c r="R1575" s="12"/>
      <c r="S1575" s="12"/>
      <c r="T1575" s="35"/>
      <c r="U1575" s="34"/>
      <c r="V1575" s="12"/>
      <c r="W1575" s="12"/>
      <c r="X1575" s="12"/>
      <c r="Y1575" s="35"/>
      <c r="Z1575" s="2"/>
      <c r="AA1575" s="13"/>
      <c r="AB1575" s="13"/>
      <c r="AC1575" s="13"/>
      <c r="AD1575" s="13"/>
      <c r="AE1575" s="14"/>
      <c r="AF1575" s="15"/>
      <c r="AG1575" s="15"/>
      <c r="AH1575" s="15"/>
      <c r="AI1575" s="15"/>
      <c r="AJ1575" s="2"/>
      <c r="AK1575" s="1">
        <f t="shared" si="515"/>
        <v>0</v>
      </c>
      <c r="AL1575" s="1">
        <f t="shared" si="516"/>
        <v>0</v>
      </c>
      <c r="AM1575" s="1">
        <f t="shared" si="517"/>
        <v>0</v>
      </c>
      <c r="AN1575" s="1">
        <f t="shared" si="518"/>
        <v>0</v>
      </c>
      <c r="AO1575" s="1">
        <f t="shared" si="519"/>
        <v>0</v>
      </c>
      <c r="AP1575" s="1">
        <f t="shared" si="520"/>
        <v>0</v>
      </c>
      <c r="AQ1575" s="1">
        <f t="shared" si="521"/>
        <v>0</v>
      </c>
      <c r="AR1575" s="1">
        <f t="shared" si="522"/>
        <v>0</v>
      </c>
      <c r="AS1575" s="1">
        <f t="shared" si="523"/>
        <v>0</v>
      </c>
      <c r="AT1575" s="1">
        <f t="shared" si="524"/>
        <v>0</v>
      </c>
      <c r="AU1575" s="1">
        <f t="shared" si="525"/>
        <v>0</v>
      </c>
      <c r="AV1575" s="1">
        <f t="shared" si="526"/>
        <v>0</v>
      </c>
      <c r="AW1575" s="1">
        <f t="shared" si="527"/>
        <v>0</v>
      </c>
      <c r="AX1575" s="1">
        <f t="shared" si="528"/>
        <v>0</v>
      </c>
      <c r="AY1575" s="1">
        <v>0</v>
      </c>
      <c r="AZ1575" s="1">
        <f t="shared" si="529"/>
        <v>0</v>
      </c>
      <c r="BA1575" s="1">
        <f t="shared" si="530"/>
        <v>0</v>
      </c>
      <c r="BB1575" s="16"/>
      <c r="BC1575" s="16"/>
      <c r="BD1575" s="16"/>
      <c r="BE1575" s="16"/>
      <c r="BF1575" s="17"/>
      <c r="BG1575" s="16"/>
      <c r="BH1575" s="16"/>
      <c r="BI1575" s="16"/>
      <c r="BJ1575" s="16"/>
      <c r="BK1575" s="16"/>
      <c r="BL1575" s="16"/>
      <c r="BM1575" s="16"/>
      <c r="BN1575" s="16"/>
    </row>
    <row r="1576" spans="1:66" x14ac:dyDescent="0.2">
      <c r="A1576" s="9" t="s">
        <v>1245</v>
      </c>
      <c r="B1576" s="43" t="s">
        <v>3216</v>
      </c>
      <c r="C1576" s="9">
        <v>0</v>
      </c>
      <c r="D1576" s="9"/>
      <c r="E1576" s="9"/>
      <c r="F1576" s="9"/>
      <c r="G1576" s="9">
        <v>1</v>
      </c>
      <c r="H1576" s="10">
        <v>0</v>
      </c>
      <c r="I1576" s="11">
        <v>0.43</v>
      </c>
      <c r="J1576" s="9">
        <v>2104</v>
      </c>
      <c r="K1576" s="2">
        <v>236.45308583466101</v>
      </c>
      <c r="L1576" s="11">
        <v>6.16357421875</v>
      </c>
      <c r="M1576" s="9">
        <v>1</v>
      </c>
      <c r="N1576" s="9">
        <v>1</v>
      </c>
      <c r="O1576" s="9">
        <v>1</v>
      </c>
      <c r="P1576" s="34"/>
      <c r="Q1576" s="12"/>
      <c r="R1576" s="12"/>
      <c r="S1576" s="12"/>
      <c r="T1576" s="35"/>
      <c r="U1576" s="34"/>
      <c r="V1576" s="12"/>
      <c r="W1576" s="12"/>
      <c r="X1576" s="12"/>
      <c r="Y1576" s="35"/>
      <c r="Z1576" s="2"/>
      <c r="AA1576" s="13"/>
      <c r="AB1576" s="13"/>
      <c r="AC1576" s="13"/>
      <c r="AD1576" s="13"/>
      <c r="AE1576" s="14"/>
      <c r="AF1576" s="15"/>
      <c r="AG1576" s="15"/>
      <c r="AH1576" s="15"/>
      <c r="AI1576" s="15"/>
      <c r="AJ1576" s="2"/>
      <c r="AK1576" s="1">
        <f t="shared" si="515"/>
        <v>0</v>
      </c>
      <c r="AL1576" s="1">
        <f t="shared" si="516"/>
        <v>0</v>
      </c>
      <c r="AM1576" s="1">
        <f t="shared" si="517"/>
        <v>0</v>
      </c>
      <c r="AN1576" s="1">
        <f t="shared" si="518"/>
        <v>0</v>
      </c>
      <c r="AO1576" s="1">
        <f t="shared" si="519"/>
        <v>0</v>
      </c>
      <c r="AP1576" s="1">
        <f t="shared" si="520"/>
        <v>0</v>
      </c>
      <c r="AQ1576" s="1">
        <f t="shared" si="521"/>
        <v>0</v>
      </c>
      <c r="AR1576" s="1">
        <f t="shared" si="522"/>
        <v>0</v>
      </c>
      <c r="AS1576" s="1">
        <f t="shared" si="523"/>
        <v>0</v>
      </c>
      <c r="AT1576" s="1">
        <f t="shared" si="524"/>
        <v>0</v>
      </c>
      <c r="AU1576" s="1">
        <f t="shared" si="525"/>
        <v>0</v>
      </c>
      <c r="AV1576" s="1">
        <f t="shared" si="526"/>
        <v>0</v>
      </c>
      <c r="AW1576" s="1">
        <f t="shared" si="527"/>
        <v>0</v>
      </c>
      <c r="AX1576" s="1">
        <f t="shared" si="528"/>
        <v>0</v>
      </c>
      <c r="AY1576" s="1">
        <v>0</v>
      </c>
      <c r="AZ1576" s="1">
        <f t="shared" si="529"/>
        <v>0</v>
      </c>
      <c r="BA1576" s="1">
        <f t="shared" si="530"/>
        <v>0</v>
      </c>
      <c r="BB1576" s="16"/>
      <c r="BC1576" s="16"/>
      <c r="BD1576" s="16"/>
      <c r="BE1576" s="16"/>
      <c r="BF1576" s="17"/>
      <c r="BG1576" s="16"/>
      <c r="BH1576" s="16"/>
      <c r="BI1576" s="16"/>
      <c r="BJ1576" s="16"/>
      <c r="BK1576" s="16"/>
      <c r="BL1576" s="16"/>
      <c r="BM1576" s="16"/>
      <c r="BN1576" s="16"/>
    </row>
    <row r="1577" spans="1:66" x14ac:dyDescent="0.2">
      <c r="A1577" s="9" t="s">
        <v>769</v>
      </c>
      <c r="B1577" s="43" t="s">
        <v>3023</v>
      </c>
      <c r="C1577" s="9">
        <v>0</v>
      </c>
      <c r="D1577" s="9"/>
      <c r="E1577" s="9"/>
      <c r="F1577" s="9"/>
      <c r="G1577" s="9">
        <v>1</v>
      </c>
      <c r="H1577" s="10">
        <v>64.061799739838904</v>
      </c>
      <c r="I1577" s="11">
        <v>2.37</v>
      </c>
      <c r="J1577" s="9">
        <v>380</v>
      </c>
      <c r="K1577" s="2">
        <v>39.805090914659999</v>
      </c>
      <c r="L1577" s="11">
        <v>8.93896484375</v>
      </c>
      <c r="M1577" s="9">
        <v>1</v>
      </c>
      <c r="N1577" s="9">
        <v>1</v>
      </c>
      <c r="O1577" s="9">
        <v>4</v>
      </c>
      <c r="P1577" s="34"/>
      <c r="Q1577" s="12"/>
      <c r="R1577" s="12"/>
      <c r="S1577" s="12"/>
      <c r="T1577" s="35"/>
      <c r="U1577" s="34"/>
      <c r="V1577" s="12"/>
      <c r="W1577" s="12"/>
      <c r="X1577" s="12"/>
      <c r="Y1577" s="35"/>
      <c r="Z1577" s="2"/>
      <c r="AA1577" s="13"/>
      <c r="AB1577" s="13"/>
      <c r="AC1577" s="13"/>
      <c r="AD1577" s="13"/>
      <c r="AE1577" s="14"/>
      <c r="AF1577" s="15"/>
      <c r="AG1577" s="15"/>
      <c r="AH1577" s="15"/>
      <c r="AI1577" s="15"/>
      <c r="AJ1577" s="2"/>
      <c r="AK1577" s="1">
        <f t="shared" si="515"/>
        <v>0</v>
      </c>
      <c r="AL1577" s="1">
        <f t="shared" si="516"/>
        <v>0</v>
      </c>
      <c r="AM1577" s="1">
        <f t="shared" si="517"/>
        <v>0</v>
      </c>
      <c r="AN1577" s="1">
        <f t="shared" si="518"/>
        <v>0</v>
      </c>
      <c r="AO1577" s="1">
        <f t="shared" si="519"/>
        <v>0</v>
      </c>
      <c r="AP1577" s="1">
        <f t="shared" si="520"/>
        <v>0</v>
      </c>
      <c r="AQ1577" s="1">
        <f t="shared" si="521"/>
        <v>0</v>
      </c>
      <c r="AR1577" s="1">
        <f t="shared" si="522"/>
        <v>0</v>
      </c>
      <c r="AS1577" s="1">
        <f t="shared" si="523"/>
        <v>0</v>
      </c>
      <c r="AT1577" s="1">
        <f t="shared" si="524"/>
        <v>0</v>
      </c>
      <c r="AU1577" s="1">
        <f t="shared" si="525"/>
        <v>0</v>
      </c>
      <c r="AV1577" s="1">
        <f t="shared" si="526"/>
        <v>0</v>
      </c>
      <c r="AW1577" s="1">
        <f t="shared" si="527"/>
        <v>0</v>
      </c>
      <c r="AX1577" s="1">
        <f t="shared" si="528"/>
        <v>0</v>
      </c>
      <c r="AY1577" s="1">
        <v>0</v>
      </c>
      <c r="AZ1577" s="1">
        <f t="shared" si="529"/>
        <v>0</v>
      </c>
      <c r="BA1577" s="1">
        <f t="shared" si="530"/>
        <v>0</v>
      </c>
      <c r="BB1577" s="16"/>
      <c r="BC1577" s="16"/>
      <c r="BD1577" s="16"/>
      <c r="BE1577" s="16"/>
      <c r="BF1577" s="17"/>
      <c r="BG1577" s="16"/>
      <c r="BH1577" s="16"/>
      <c r="BI1577" s="16"/>
      <c r="BJ1577" s="16"/>
      <c r="BK1577" s="16"/>
      <c r="BL1577" s="16"/>
      <c r="BM1577" s="16"/>
      <c r="BN1577" s="16"/>
    </row>
    <row r="1578" spans="1:66" ht="21" x14ac:dyDescent="0.2">
      <c r="A1578" s="9" t="s">
        <v>1403</v>
      </c>
      <c r="B1578" s="43" t="s">
        <v>3202</v>
      </c>
      <c r="C1578" s="9">
        <v>0</v>
      </c>
      <c r="D1578" s="9"/>
      <c r="E1578" s="9"/>
      <c r="F1578" s="9"/>
      <c r="G1578" s="9">
        <v>1</v>
      </c>
      <c r="H1578" s="10">
        <v>29.48</v>
      </c>
      <c r="I1578" s="11">
        <v>2.69</v>
      </c>
      <c r="J1578" s="9">
        <v>260</v>
      </c>
      <c r="K1578" s="2">
        <v>28.11080747466</v>
      </c>
      <c r="L1578" s="11">
        <v>9.17333984375</v>
      </c>
      <c r="M1578" s="9">
        <v>1</v>
      </c>
      <c r="N1578" s="9">
        <v>1</v>
      </c>
      <c r="O1578" s="9">
        <v>1</v>
      </c>
      <c r="P1578" s="34"/>
      <c r="Q1578" s="12"/>
      <c r="R1578" s="12"/>
      <c r="S1578" s="12"/>
      <c r="T1578" s="35"/>
      <c r="U1578" s="34"/>
      <c r="V1578" s="12"/>
      <c r="W1578" s="12"/>
      <c r="X1578" s="12"/>
      <c r="Y1578" s="35"/>
      <c r="Z1578" s="2"/>
      <c r="AA1578" s="13"/>
      <c r="AB1578" s="13"/>
      <c r="AC1578" s="13"/>
      <c r="AD1578" s="13"/>
      <c r="AE1578" s="14"/>
      <c r="AF1578" s="15"/>
      <c r="AG1578" s="15"/>
      <c r="AH1578" s="15"/>
      <c r="AI1578" s="15"/>
      <c r="AJ1578" s="2"/>
      <c r="AK1578" s="1">
        <f t="shared" si="515"/>
        <v>0</v>
      </c>
      <c r="AL1578" s="1">
        <f t="shared" si="516"/>
        <v>0</v>
      </c>
      <c r="AM1578" s="1">
        <f t="shared" si="517"/>
        <v>0</v>
      </c>
      <c r="AN1578" s="1">
        <f t="shared" si="518"/>
        <v>0</v>
      </c>
      <c r="AO1578" s="1">
        <f t="shared" si="519"/>
        <v>0</v>
      </c>
      <c r="AP1578" s="1">
        <f t="shared" si="520"/>
        <v>0</v>
      </c>
      <c r="AQ1578" s="1">
        <f t="shared" si="521"/>
        <v>0</v>
      </c>
      <c r="AR1578" s="1">
        <f t="shared" si="522"/>
        <v>0</v>
      </c>
      <c r="AS1578" s="1">
        <f t="shared" si="523"/>
        <v>0</v>
      </c>
      <c r="AT1578" s="1">
        <f t="shared" si="524"/>
        <v>0</v>
      </c>
      <c r="AU1578" s="1">
        <f t="shared" si="525"/>
        <v>0</v>
      </c>
      <c r="AV1578" s="1">
        <f t="shared" si="526"/>
        <v>0</v>
      </c>
      <c r="AW1578" s="1">
        <f t="shared" si="527"/>
        <v>0</v>
      </c>
      <c r="AX1578" s="1">
        <f t="shared" si="528"/>
        <v>0</v>
      </c>
      <c r="AY1578" s="1">
        <v>0</v>
      </c>
      <c r="AZ1578" s="1">
        <f t="shared" si="529"/>
        <v>0</v>
      </c>
      <c r="BA1578" s="1">
        <f t="shared" si="530"/>
        <v>0</v>
      </c>
      <c r="BB1578" s="16"/>
      <c r="BC1578" s="16"/>
      <c r="BD1578" s="16"/>
      <c r="BE1578" s="16"/>
      <c r="BF1578" s="17"/>
      <c r="BG1578" s="16"/>
      <c r="BH1578" s="16"/>
      <c r="BI1578" s="16"/>
      <c r="BJ1578" s="16"/>
      <c r="BK1578" s="16"/>
      <c r="BL1578" s="16"/>
      <c r="BM1578" s="16"/>
      <c r="BN1578" s="16"/>
    </row>
    <row r="1579" spans="1:66" x14ac:dyDescent="0.2">
      <c r="A1579" s="9" t="s">
        <v>670</v>
      </c>
      <c r="B1579" s="43" t="s">
        <v>2203</v>
      </c>
      <c r="C1579" s="9">
        <v>0</v>
      </c>
      <c r="D1579" s="9"/>
      <c r="E1579" s="9"/>
      <c r="F1579" s="9"/>
      <c r="G1579" s="9">
        <v>2</v>
      </c>
      <c r="H1579" s="10">
        <v>53.74</v>
      </c>
      <c r="I1579" s="11">
        <v>3.98</v>
      </c>
      <c r="J1579" s="9">
        <v>226</v>
      </c>
      <c r="K1579" s="2">
        <v>26.128761344659999</v>
      </c>
      <c r="L1579" s="11">
        <v>8.00146484375</v>
      </c>
      <c r="M1579" s="9">
        <v>1</v>
      </c>
      <c r="N1579" s="9">
        <v>1</v>
      </c>
      <c r="O1579" s="9">
        <v>1</v>
      </c>
      <c r="P1579" s="34"/>
      <c r="Q1579" s="12"/>
      <c r="R1579" s="12"/>
      <c r="S1579" s="12"/>
      <c r="T1579" s="35"/>
      <c r="U1579" s="34"/>
      <c r="V1579" s="12"/>
      <c r="W1579" s="12"/>
      <c r="X1579" s="12"/>
      <c r="Y1579" s="35"/>
      <c r="Z1579" s="2"/>
      <c r="AA1579" s="13"/>
      <c r="AB1579" s="13"/>
      <c r="AC1579" s="13"/>
      <c r="AD1579" s="13"/>
      <c r="AE1579" s="14"/>
      <c r="AF1579" s="15"/>
      <c r="AG1579" s="15"/>
      <c r="AH1579" s="15"/>
      <c r="AI1579" s="15"/>
      <c r="AJ1579" s="2"/>
      <c r="AK1579" s="1">
        <f t="shared" si="515"/>
        <v>0</v>
      </c>
      <c r="AL1579" s="1">
        <f t="shared" si="516"/>
        <v>0</v>
      </c>
      <c r="AM1579" s="1">
        <f t="shared" si="517"/>
        <v>0</v>
      </c>
      <c r="AN1579" s="1">
        <f t="shared" si="518"/>
        <v>0</v>
      </c>
      <c r="AO1579" s="1">
        <f t="shared" si="519"/>
        <v>0</v>
      </c>
      <c r="AP1579" s="1">
        <f t="shared" si="520"/>
        <v>0</v>
      </c>
      <c r="AQ1579" s="1">
        <f t="shared" si="521"/>
        <v>0</v>
      </c>
      <c r="AR1579" s="1">
        <f t="shared" si="522"/>
        <v>0</v>
      </c>
      <c r="AS1579" s="1">
        <f t="shared" si="523"/>
        <v>0</v>
      </c>
      <c r="AT1579" s="1">
        <f t="shared" si="524"/>
        <v>0</v>
      </c>
      <c r="AU1579" s="1">
        <f t="shared" si="525"/>
        <v>0</v>
      </c>
      <c r="AV1579" s="1">
        <f t="shared" si="526"/>
        <v>0</v>
      </c>
      <c r="AW1579" s="1">
        <f t="shared" si="527"/>
        <v>0</v>
      </c>
      <c r="AX1579" s="1">
        <f t="shared" si="528"/>
        <v>0</v>
      </c>
      <c r="AY1579" s="1">
        <v>0</v>
      </c>
      <c r="AZ1579" s="1">
        <f t="shared" si="529"/>
        <v>0</v>
      </c>
      <c r="BA1579" s="1">
        <f t="shared" si="530"/>
        <v>0</v>
      </c>
      <c r="BB1579" s="16"/>
      <c r="BC1579" s="16"/>
      <c r="BD1579" s="16"/>
      <c r="BE1579" s="16"/>
      <c r="BF1579" s="17"/>
      <c r="BG1579" s="16"/>
      <c r="BH1579" s="16"/>
      <c r="BI1579" s="16"/>
      <c r="BJ1579" s="16"/>
      <c r="BK1579" s="16"/>
      <c r="BL1579" s="16"/>
      <c r="BM1579" s="16"/>
      <c r="BN1579" s="16"/>
    </row>
    <row r="1580" spans="1:66" x14ac:dyDescent="0.2">
      <c r="A1580" s="9" t="s">
        <v>1180</v>
      </c>
      <c r="B1580" s="43" t="s">
        <v>2695</v>
      </c>
      <c r="C1580" s="9">
        <v>0</v>
      </c>
      <c r="D1580" s="9"/>
      <c r="E1580" s="9"/>
      <c r="F1580" s="9"/>
      <c r="G1580" s="9">
        <v>1</v>
      </c>
      <c r="H1580" s="10">
        <v>45.37</v>
      </c>
      <c r="I1580" s="11">
        <v>2.14</v>
      </c>
      <c r="J1580" s="9">
        <v>513</v>
      </c>
      <c r="K1580" s="2">
        <v>57.507232114660098</v>
      </c>
      <c r="L1580" s="11">
        <v>7.18115234375</v>
      </c>
      <c r="M1580" s="9">
        <v>1</v>
      </c>
      <c r="N1580" s="9">
        <v>1</v>
      </c>
      <c r="O1580" s="9">
        <v>1</v>
      </c>
      <c r="P1580" s="34"/>
      <c r="Q1580" s="12"/>
      <c r="R1580" s="12"/>
      <c r="S1580" s="12"/>
      <c r="T1580" s="35"/>
      <c r="U1580" s="34"/>
      <c r="V1580" s="12"/>
      <c r="W1580" s="12"/>
      <c r="X1580" s="12"/>
      <c r="Y1580" s="35"/>
      <c r="Z1580" s="2"/>
      <c r="AA1580" s="13"/>
      <c r="AB1580" s="13"/>
      <c r="AC1580" s="13"/>
      <c r="AD1580" s="13"/>
      <c r="AE1580" s="14"/>
      <c r="AF1580" s="15"/>
      <c r="AG1580" s="15"/>
      <c r="AH1580" s="15"/>
      <c r="AI1580" s="15"/>
      <c r="AJ1580" s="2"/>
      <c r="AK1580" s="1">
        <f t="shared" si="515"/>
        <v>0</v>
      </c>
      <c r="AL1580" s="1">
        <f t="shared" si="516"/>
        <v>0</v>
      </c>
      <c r="AM1580" s="1">
        <f t="shared" si="517"/>
        <v>0</v>
      </c>
      <c r="AN1580" s="1">
        <f t="shared" si="518"/>
        <v>0</v>
      </c>
      <c r="AO1580" s="1">
        <f t="shared" si="519"/>
        <v>0</v>
      </c>
      <c r="AP1580" s="1">
        <f t="shared" si="520"/>
        <v>0</v>
      </c>
      <c r="AQ1580" s="1">
        <f t="shared" si="521"/>
        <v>0</v>
      </c>
      <c r="AR1580" s="1">
        <f t="shared" si="522"/>
        <v>0</v>
      </c>
      <c r="AS1580" s="1">
        <f t="shared" si="523"/>
        <v>0</v>
      </c>
      <c r="AT1580" s="1">
        <f t="shared" si="524"/>
        <v>0</v>
      </c>
      <c r="AU1580" s="1">
        <f t="shared" si="525"/>
        <v>0</v>
      </c>
      <c r="AV1580" s="1">
        <f t="shared" si="526"/>
        <v>0</v>
      </c>
      <c r="AW1580" s="1">
        <f t="shared" si="527"/>
        <v>0</v>
      </c>
      <c r="AX1580" s="1">
        <f t="shared" si="528"/>
        <v>0</v>
      </c>
      <c r="AY1580" s="1">
        <v>0</v>
      </c>
      <c r="AZ1580" s="1">
        <f t="shared" si="529"/>
        <v>0</v>
      </c>
      <c r="BA1580" s="1">
        <f t="shared" si="530"/>
        <v>0</v>
      </c>
      <c r="BB1580" s="16"/>
      <c r="BC1580" s="16"/>
      <c r="BD1580" s="16"/>
      <c r="BE1580" s="16"/>
      <c r="BF1580" s="17"/>
      <c r="BG1580" s="16"/>
      <c r="BH1580" s="16"/>
      <c r="BI1580" s="16"/>
      <c r="BJ1580" s="16"/>
      <c r="BK1580" s="16"/>
      <c r="BL1580" s="16"/>
      <c r="BM1580" s="16"/>
      <c r="BN1580" s="16"/>
    </row>
    <row r="1581" spans="1:66" ht="21" x14ac:dyDescent="0.2">
      <c r="A1581" s="9" t="s">
        <v>1242</v>
      </c>
      <c r="B1581" s="43" t="s">
        <v>2697</v>
      </c>
      <c r="C1581" s="9">
        <v>-1</v>
      </c>
      <c r="D1581" s="9"/>
      <c r="E1581" s="9"/>
      <c r="F1581" s="9"/>
      <c r="G1581" s="9">
        <v>1</v>
      </c>
      <c r="H1581" s="10">
        <v>67.255754546313696</v>
      </c>
      <c r="I1581" s="11">
        <v>1.26</v>
      </c>
      <c r="J1581" s="9">
        <v>953</v>
      </c>
      <c r="K1581" s="2">
        <v>106.31550171466</v>
      </c>
      <c r="L1581" s="11">
        <v>8.32373046875</v>
      </c>
      <c r="M1581" s="9">
        <v>1</v>
      </c>
      <c r="N1581" s="9">
        <v>1</v>
      </c>
      <c r="O1581" s="9">
        <v>2</v>
      </c>
      <c r="P1581" s="34">
        <v>0.97250357382263097</v>
      </c>
      <c r="Q1581" s="12">
        <v>0.72805500030930703</v>
      </c>
      <c r="R1581" s="12">
        <v>1.11887998463936</v>
      </c>
      <c r="S1581" s="12"/>
      <c r="T1581" s="35">
        <v>1.3176242068911199</v>
      </c>
      <c r="U1581" s="34">
        <f>LOG(P1581,2)</f>
        <v>-4.0224543064406267E-2</v>
      </c>
      <c r="V1581" s="12">
        <f>LOG(Q1581,2)</f>
        <v>-0.45788065314986826</v>
      </c>
      <c r="W1581" s="12">
        <f>LOG(R1581,2)</f>
        <v>0.16205529560704801</v>
      </c>
      <c r="X1581" s="12"/>
      <c r="Y1581" s="35">
        <f>LOG(T1581,2)</f>
        <v>0.39793896506531962</v>
      </c>
      <c r="Z1581" s="2"/>
      <c r="AA1581" s="13">
        <v>1</v>
      </c>
      <c r="AB1581" s="13">
        <v>1</v>
      </c>
      <c r="AC1581" s="13">
        <v>1</v>
      </c>
      <c r="AD1581" s="13"/>
      <c r="AE1581" s="14">
        <v>1</v>
      </c>
      <c r="AF1581" s="15"/>
      <c r="AG1581" s="15"/>
      <c r="AH1581" s="15"/>
      <c r="AI1581" s="15"/>
      <c r="AJ1581" s="2"/>
      <c r="AK1581" s="1">
        <f t="shared" si="515"/>
        <v>0</v>
      </c>
      <c r="AL1581" s="1">
        <f t="shared" si="516"/>
        <v>0</v>
      </c>
      <c r="AM1581" s="1">
        <f t="shared" si="517"/>
        <v>0</v>
      </c>
      <c r="AN1581" s="1">
        <f t="shared" si="518"/>
        <v>0</v>
      </c>
      <c r="AO1581" s="1">
        <f t="shared" si="519"/>
        <v>-1</v>
      </c>
      <c r="AP1581" s="1">
        <f t="shared" si="520"/>
        <v>-1</v>
      </c>
      <c r="AQ1581" s="1">
        <f t="shared" si="521"/>
        <v>0</v>
      </c>
      <c r="AR1581" s="1">
        <f t="shared" si="522"/>
        <v>0</v>
      </c>
      <c r="AS1581" s="1">
        <f t="shared" si="523"/>
        <v>0</v>
      </c>
      <c r="AT1581" s="1">
        <f t="shared" si="524"/>
        <v>0</v>
      </c>
      <c r="AU1581" s="1">
        <f t="shared" si="525"/>
        <v>0</v>
      </c>
      <c r="AV1581" s="1">
        <f t="shared" si="526"/>
        <v>0</v>
      </c>
      <c r="AW1581" s="1">
        <f t="shared" si="527"/>
        <v>0</v>
      </c>
      <c r="AX1581" s="1">
        <f t="shared" si="528"/>
        <v>0</v>
      </c>
      <c r="AY1581" s="1">
        <v>0</v>
      </c>
      <c r="AZ1581" s="1">
        <f t="shared" si="529"/>
        <v>0</v>
      </c>
      <c r="BA1581" s="1">
        <f t="shared" si="530"/>
        <v>-1</v>
      </c>
      <c r="BB1581" s="16"/>
      <c r="BC1581" s="16"/>
      <c r="BD1581" s="16"/>
      <c r="BE1581" s="16"/>
      <c r="BF1581" s="17"/>
      <c r="BG1581" s="16"/>
      <c r="BH1581" s="16"/>
      <c r="BI1581" s="16"/>
      <c r="BJ1581" s="16"/>
      <c r="BK1581" s="16"/>
      <c r="BL1581" s="16"/>
      <c r="BM1581" s="16"/>
      <c r="BN1581" s="16"/>
    </row>
    <row r="1582" spans="1:66" ht="21" x14ac:dyDescent="0.2">
      <c r="A1582" s="9" t="s">
        <v>1282</v>
      </c>
      <c r="B1582" s="43" t="s">
        <v>3212</v>
      </c>
      <c r="C1582" s="9">
        <v>-2</v>
      </c>
      <c r="D1582" s="9"/>
      <c r="E1582" s="9"/>
      <c r="F1582" s="9"/>
      <c r="G1582" s="9">
        <v>1</v>
      </c>
      <c r="H1582" s="10">
        <v>21.04</v>
      </c>
      <c r="I1582" s="11">
        <v>0.56999999999999995</v>
      </c>
      <c r="J1582" s="9">
        <v>1413</v>
      </c>
      <c r="K1582" s="2">
        <v>152.10421276465999</v>
      </c>
      <c r="L1582" s="11">
        <v>6.97607421875</v>
      </c>
      <c r="M1582" s="9">
        <v>1</v>
      </c>
      <c r="N1582" s="9">
        <v>1</v>
      </c>
      <c r="O1582" s="9">
        <v>1</v>
      </c>
      <c r="P1582" s="36"/>
      <c r="Q1582" s="37"/>
      <c r="R1582" s="37">
        <v>1.9852451414575201</v>
      </c>
      <c r="S1582" s="37"/>
      <c r="T1582" s="38">
        <v>0.25491739765793497</v>
      </c>
      <c r="U1582" s="36"/>
      <c r="V1582" s="37"/>
      <c r="W1582" s="37">
        <f>LOG(R1582,2)</f>
        <v>0.98931716481339282</v>
      </c>
      <c r="X1582" s="37"/>
      <c r="Y1582" s="38">
        <f>LOG(T1582,2)</f>
        <v>-1.9718982568026191</v>
      </c>
      <c r="Z1582" s="2"/>
      <c r="AA1582" s="13"/>
      <c r="AB1582" s="13"/>
      <c r="AC1582" s="13">
        <v>1</v>
      </c>
      <c r="AD1582" s="13"/>
      <c r="AE1582" s="14">
        <v>1</v>
      </c>
      <c r="AF1582" s="15"/>
      <c r="AG1582" s="15"/>
      <c r="AH1582" s="15"/>
      <c r="AI1582" s="15"/>
      <c r="AJ1582" s="2"/>
      <c r="AK1582" s="1">
        <f t="shared" si="515"/>
        <v>0</v>
      </c>
      <c r="AL1582" s="1">
        <f t="shared" si="516"/>
        <v>0</v>
      </c>
      <c r="AM1582" s="1">
        <f t="shared" si="517"/>
        <v>2</v>
      </c>
      <c r="AN1582" s="1">
        <f t="shared" si="518"/>
        <v>0</v>
      </c>
      <c r="AO1582" s="1">
        <f t="shared" si="519"/>
        <v>-4</v>
      </c>
      <c r="AP1582" s="1">
        <f t="shared" si="520"/>
        <v>-2</v>
      </c>
      <c r="AQ1582" s="1">
        <f t="shared" si="521"/>
        <v>0</v>
      </c>
      <c r="AR1582" s="1">
        <f t="shared" si="522"/>
        <v>0</v>
      </c>
      <c r="AS1582" s="1">
        <f t="shared" si="523"/>
        <v>0</v>
      </c>
      <c r="AT1582" s="1">
        <f t="shared" si="524"/>
        <v>0</v>
      </c>
      <c r="AU1582" s="1">
        <f t="shared" si="525"/>
        <v>0</v>
      </c>
      <c r="AV1582" s="1">
        <f t="shared" si="526"/>
        <v>0</v>
      </c>
      <c r="AW1582" s="1">
        <f t="shared" si="527"/>
        <v>0</v>
      </c>
      <c r="AX1582" s="1">
        <f t="shared" si="528"/>
        <v>0</v>
      </c>
      <c r="AY1582" s="1">
        <v>0</v>
      </c>
      <c r="AZ1582" s="1">
        <f t="shared" si="529"/>
        <v>0</v>
      </c>
      <c r="BA1582" s="1">
        <f t="shared" si="530"/>
        <v>-2</v>
      </c>
      <c r="BB1582" s="16"/>
      <c r="BC1582" s="16"/>
      <c r="BD1582" s="16"/>
      <c r="BE1582" s="16"/>
      <c r="BF1582" s="17"/>
      <c r="BG1582" s="16"/>
      <c r="BH1582" s="16"/>
      <c r="BI1582" s="16"/>
      <c r="BJ1582" s="16"/>
      <c r="BK1582" s="16"/>
      <c r="BL1582" s="16"/>
      <c r="BM1582" s="16"/>
      <c r="BN1582" s="16"/>
    </row>
    <row r="1584" spans="1:66" x14ac:dyDescent="0.2">
      <c r="B1584" s="46" t="s">
        <v>1647</v>
      </c>
    </row>
    <row r="1585" spans="2:36" x14ac:dyDescent="0.2">
      <c r="B1585" s="46" t="s">
        <v>1648</v>
      </c>
      <c r="AE1585" s="16" t="s">
        <v>3226</v>
      </c>
      <c r="AF1585" s="42">
        <f>AVERAGE(AF2:AF1582)</f>
        <v>58.130275418215184</v>
      </c>
      <c r="AG1585" s="42">
        <f t="shared" ref="AG1585:AJ1585" si="531">AVERAGE(AG2:AG1582)</f>
        <v>32.262992698763242</v>
      </c>
      <c r="AH1585" s="42">
        <f t="shared" si="531"/>
        <v>20.648727766643596</v>
      </c>
      <c r="AI1585" s="42">
        <f t="shared" si="531"/>
        <v>66.082064509887203</v>
      </c>
      <c r="AJ1585" s="42">
        <f t="shared" si="531"/>
        <v>111.65519074709033</v>
      </c>
    </row>
  </sheetData>
  <autoFilter ref="A1:BA1582">
    <sortState ref="A2:BA1582">
      <sortCondition descending="1" ref="F1:F1582"/>
    </sortState>
  </autoFilter>
  <sortState ref="A2:BA1582">
    <sortCondition ref="Z3"/>
  </sortState>
  <conditionalFormatting sqref="U2:Y158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:D1048576">
    <cfRule type="colorScale" priority="5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'All data scored'!U2:Y2</xm:f>
              <xm:sqref>Z2</xm:sqref>
            </x14:sparkline>
            <x14:sparkline>
              <xm:f>'All data scored'!U3:Y3</xm:f>
              <xm:sqref>Z3</xm:sqref>
            </x14:sparkline>
            <x14:sparkline>
              <xm:f>'All data scored'!U4:Y4</xm:f>
              <xm:sqref>Z4</xm:sqref>
            </x14:sparkline>
            <x14:sparkline>
              <xm:f>'All data scored'!U5:Y5</xm:f>
              <xm:sqref>Z5</xm:sqref>
            </x14:sparkline>
            <x14:sparkline>
              <xm:f>'All data scored'!U6:Y6</xm:f>
              <xm:sqref>Z6</xm:sqref>
            </x14:sparkline>
            <x14:sparkline>
              <xm:f>'All data scored'!U7:Y7</xm:f>
              <xm:sqref>Z7</xm:sqref>
            </x14:sparkline>
            <x14:sparkline>
              <xm:f>'All data scored'!U8:Y8</xm:f>
              <xm:sqref>Z8</xm:sqref>
            </x14:sparkline>
            <x14:sparkline>
              <xm:f>'All data scored'!U9:Y9</xm:f>
              <xm:sqref>Z9</xm:sqref>
            </x14:sparkline>
            <x14:sparkline>
              <xm:f>'All data scored'!U10:Y10</xm:f>
              <xm:sqref>Z10</xm:sqref>
            </x14:sparkline>
            <x14:sparkline>
              <xm:f>'All data scored'!U11:Y11</xm:f>
              <xm:sqref>Z11</xm:sqref>
            </x14:sparkline>
            <x14:sparkline>
              <xm:f>'All data scored'!U12:Y12</xm:f>
              <xm:sqref>Z12</xm:sqref>
            </x14:sparkline>
            <x14:sparkline>
              <xm:f>'All data scored'!U13:Y13</xm:f>
              <xm:sqref>Z13</xm:sqref>
            </x14:sparkline>
            <x14:sparkline>
              <xm:f>'All data scored'!U14:Y14</xm:f>
              <xm:sqref>Z14</xm:sqref>
            </x14:sparkline>
            <x14:sparkline>
              <xm:f>'All data scored'!U15:Y15</xm:f>
              <xm:sqref>Z15</xm:sqref>
            </x14:sparkline>
            <x14:sparkline>
              <xm:f>'All data scored'!U16:Y16</xm:f>
              <xm:sqref>Z16</xm:sqref>
            </x14:sparkline>
            <x14:sparkline>
              <xm:f>'All data scored'!U17:Y17</xm:f>
              <xm:sqref>Z17</xm:sqref>
            </x14:sparkline>
            <x14:sparkline>
              <xm:f>'All data scored'!U18:Y18</xm:f>
              <xm:sqref>Z18</xm:sqref>
            </x14:sparkline>
            <x14:sparkline>
              <xm:f>'All data scored'!U19:Y19</xm:f>
              <xm:sqref>Z19</xm:sqref>
            </x14:sparkline>
            <x14:sparkline>
              <xm:f>'All data scored'!U20:Y20</xm:f>
              <xm:sqref>Z20</xm:sqref>
            </x14:sparkline>
            <x14:sparkline>
              <xm:f>'All data scored'!U21:Y21</xm:f>
              <xm:sqref>Z21</xm:sqref>
            </x14:sparkline>
            <x14:sparkline>
              <xm:f>'All data scored'!U22:Y22</xm:f>
              <xm:sqref>Z22</xm:sqref>
            </x14:sparkline>
            <x14:sparkline>
              <xm:f>'All data scored'!U23:Y23</xm:f>
              <xm:sqref>Z23</xm:sqref>
            </x14:sparkline>
            <x14:sparkline>
              <xm:f>'All data scored'!U24:Y24</xm:f>
              <xm:sqref>Z24</xm:sqref>
            </x14:sparkline>
            <x14:sparkline>
              <xm:f>'All data scored'!U25:Y25</xm:f>
              <xm:sqref>Z25</xm:sqref>
            </x14:sparkline>
            <x14:sparkline>
              <xm:f>'All data scored'!U26:Y26</xm:f>
              <xm:sqref>Z26</xm:sqref>
            </x14:sparkline>
            <x14:sparkline>
              <xm:f>'All data scored'!U27:Y27</xm:f>
              <xm:sqref>Z27</xm:sqref>
            </x14:sparkline>
            <x14:sparkline>
              <xm:f>'All data scored'!U28:Y28</xm:f>
              <xm:sqref>Z28</xm:sqref>
            </x14:sparkline>
            <x14:sparkline>
              <xm:f>'All data scored'!U29:Y29</xm:f>
              <xm:sqref>Z29</xm:sqref>
            </x14:sparkline>
            <x14:sparkline>
              <xm:f>'All data scored'!U30:Y30</xm:f>
              <xm:sqref>Z30</xm:sqref>
            </x14:sparkline>
            <x14:sparkline>
              <xm:f>'All data scored'!U31:Y31</xm:f>
              <xm:sqref>Z31</xm:sqref>
            </x14:sparkline>
            <x14:sparkline>
              <xm:f>'All data scored'!U32:Y32</xm:f>
              <xm:sqref>Z32</xm:sqref>
            </x14:sparkline>
            <x14:sparkline>
              <xm:f>'All data scored'!U33:Y33</xm:f>
              <xm:sqref>Z33</xm:sqref>
            </x14:sparkline>
            <x14:sparkline>
              <xm:f>'All data scored'!U34:Y34</xm:f>
              <xm:sqref>Z34</xm:sqref>
            </x14:sparkline>
            <x14:sparkline>
              <xm:f>'All data scored'!U35:Y35</xm:f>
              <xm:sqref>Z35</xm:sqref>
            </x14:sparkline>
            <x14:sparkline>
              <xm:f>'All data scored'!U36:Y36</xm:f>
              <xm:sqref>Z36</xm:sqref>
            </x14:sparkline>
            <x14:sparkline>
              <xm:f>'All data scored'!U37:Y37</xm:f>
              <xm:sqref>Z37</xm:sqref>
            </x14:sparkline>
            <x14:sparkline>
              <xm:f>'All data scored'!U38:Y38</xm:f>
              <xm:sqref>Z38</xm:sqref>
            </x14:sparkline>
            <x14:sparkline>
              <xm:f>'All data scored'!U39:Y39</xm:f>
              <xm:sqref>Z39</xm:sqref>
            </x14:sparkline>
            <x14:sparkline>
              <xm:f>'All data scored'!U40:Y40</xm:f>
              <xm:sqref>Z40</xm:sqref>
            </x14:sparkline>
            <x14:sparkline>
              <xm:f>'All data scored'!U41:Y41</xm:f>
              <xm:sqref>Z41</xm:sqref>
            </x14:sparkline>
            <x14:sparkline>
              <xm:f>'All data scored'!U42:Y42</xm:f>
              <xm:sqref>Z42</xm:sqref>
            </x14:sparkline>
            <x14:sparkline>
              <xm:f>'All data scored'!U43:Y43</xm:f>
              <xm:sqref>Z43</xm:sqref>
            </x14:sparkline>
            <x14:sparkline>
              <xm:f>'All data scored'!U44:Y44</xm:f>
              <xm:sqref>Z44</xm:sqref>
            </x14:sparkline>
            <x14:sparkline>
              <xm:f>'All data scored'!U45:Y45</xm:f>
              <xm:sqref>Z45</xm:sqref>
            </x14:sparkline>
            <x14:sparkline>
              <xm:f>'All data scored'!U46:Y46</xm:f>
              <xm:sqref>Z46</xm:sqref>
            </x14:sparkline>
            <x14:sparkline>
              <xm:f>'All data scored'!U47:Y47</xm:f>
              <xm:sqref>Z47</xm:sqref>
            </x14:sparkline>
            <x14:sparkline>
              <xm:f>'All data scored'!U48:Y48</xm:f>
              <xm:sqref>Z48</xm:sqref>
            </x14:sparkline>
            <x14:sparkline>
              <xm:f>'All data scored'!U49:Y49</xm:f>
              <xm:sqref>Z49</xm:sqref>
            </x14:sparkline>
            <x14:sparkline>
              <xm:f>'All data scored'!U50:Y50</xm:f>
              <xm:sqref>Z50</xm:sqref>
            </x14:sparkline>
            <x14:sparkline>
              <xm:f>'All data scored'!U51:Y51</xm:f>
              <xm:sqref>Z51</xm:sqref>
            </x14:sparkline>
            <x14:sparkline>
              <xm:f>'All data scored'!U52:Y52</xm:f>
              <xm:sqref>Z52</xm:sqref>
            </x14:sparkline>
            <x14:sparkline>
              <xm:f>'All data scored'!U53:Y53</xm:f>
              <xm:sqref>Z53</xm:sqref>
            </x14:sparkline>
            <x14:sparkline>
              <xm:f>'All data scored'!U54:Y54</xm:f>
              <xm:sqref>Z54</xm:sqref>
            </x14:sparkline>
            <x14:sparkline>
              <xm:f>'All data scored'!U55:Y55</xm:f>
              <xm:sqref>Z55</xm:sqref>
            </x14:sparkline>
            <x14:sparkline>
              <xm:f>'All data scored'!U56:Y56</xm:f>
              <xm:sqref>Z56</xm:sqref>
            </x14:sparkline>
            <x14:sparkline>
              <xm:f>'All data scored'!U57:Y57</xm:f>
              <xm:sqref>Z57</xm:sqref>
            </x14:sparkline>
            <x14:sparkline>
              <xm:f>'All data scored'!U58:Y58</xm:f>
              <xm:sqref>Z58</xm:sqref>
            </x14:sparkline>
            <x14:sparkline>
              <xm:f>'All data scored'!U59:Y59</xm:f>
              <xm:sqref>Z59</xm:sqref>
            </x14:sparkline>
            <x14:sparkline>
              <xm:f>'All data scored'!U60:Y60</xm:f>
              <xm:sqref>Z60</xm:sqref>
            </x14:sparkline>
            <x14:sparkline>
              <xm:f>'All data scored'!U61:Y61</xm:f>
              <xm:sqref>Z61</xm:sqref>
            </x14:sparkline>
            <x14:sparkline>
              <xm:f>'All data scored'!U62:Y62</xm:f>
              <xm:sqref>Z62</xm:sqref>
            </x14:sparkline>
            <x14:sparkline>
              <xm:f>'All data scored'!U63:Y63</xm:f>
              <xm:sqref>Z63</xm:sqref>
            </x14:sparkline>
            <x14:sparkline>
              <xm:f>'All data scored'!U64:Y64</xm:f>
              <xm:sqref>Z64</xm:sqref>
            </x14:sparkline>
            <x14:sparkline>
              <xm:f>'All data scored'!U65:Y65</xm:f>
              <xm:sqref>Z65</xm:sqref>
            </x14:sparkline>
            <x14:sparkline>
              <xm:f>'All data scored'!U66:Y66</xm:f>
              <xm:sqref>Z66</xm:sqref>
            </x14:sparkline>
            <x14:sparkline>
              <xm:f>'All data scored'!U67:Y67</xm:f>
              <xm:sqref>Z67</xm:sqref>
            </x14:sparkline>
            <x14:sparkline>
              <xm:f>'All data scored'!U68:Y68</xm:f>
              <xm:sqref>Z68</xm:sqref>
            </x14:sparkline>
            <x14:sparkline>
              <xm:f>'All data scored'!U69:Y69</xm:f>
              <xm:sqref>Z69</xm:sqref>
            </x14:sparkline>
            <x14:sparkline>
              <xm:f>'All data scored'!U70:Y70</xm:f>
              <xm:sqref>Z70</xm:sqref>
            </x14:sparkline>
            <x14:sparkline>
              <xm:f>'All data scored'!U71:Y71</xm:f>
              <xm:sqref>Z71</xm:sqref>
            </x14:sparkline>
            <x14:sparkline>
              <xm:f>'All data scored'!U72:Y72</xm:f>
              <xm:sqref>Z72</xm:sqref>
            </x14:sparkline>
            <x14:sparkline>
              <xm:f>'All data scored'!U73:Y73</xm:f>
              <xm:sqref>Z73</xm:sqref>
            </x14:sparkline>
            <x14:sparkline>
              <xm:f>'All data scored'!U74:Y74</xm:f>
              <xm:sqref>Z74</xm:sqref>
            </x14:sparkline>
            <x14:sparkline>
              <xm:f>'All data scored'!U75:Y75</xm:f>
              <xm:sqref>Z75</xm:sqref>
            </x14:sparkline>
            <x14:sparkline>
              <xm:f>'All data scored'!U76:Y76</xm:f>
              <xm:sqref>Z76</xm:sqref>
            </x14:sparkline>
            <x14:sparkline>
              <xm:f>'All data scored'!U77:Y77</xm:f>
              <xm:sqref>Z77</xm:sqref>
            </x14:sparkline>
            <x14:sparkline>
              <xm:f>'All data scored'!U78:Y78</xm:f>
              <xm:sqref>Z78</xm:sqref>
            </x14:sparkline>
            <x14:sparkline>
              <xm:f>'All data scored'!U79:Y79</xm:f>
              <xm:sqref>Z79</xm:sqref>
            </x14:sparkline>
            <x14:sparkline>
              <xm:f>'All data scored'!U80:Y80</xm:f>
              <xm:sqref>Z80</xm:sqref>
            </x14:sparkline>
            <x14:sparkline>
              <xm:f>'All data scored'!U81:Y81</xm:f>
              <xm:sqref>Z81</xm:sqref>
            </x14:sparkline>
            <x14:sparkline>
              <xm:f>'All data scored'!U82:Y82</xm:f>
              <xm:sqref>Z82</xm:sqref>
            </x14:sparkline>
            <x14:sparkline>
              <xm:f>'All data scored'!U83:Y83</xm:f>
              <xm:sqref>Z83</xm:sqref>
            </x14:sparkline>
            <x14:sparkline>
              <xm:f>'All data scored'!U84:Y84</xm:f>
              <xm:sqref>Z84</xm:sqref>
            </x14:sparkline>
            <x14:sparkline>
              <xm:f>'All data scored'!U85:Y85</xm:f>
              <xm:sqref>Z85</xm:sqref>
            </x14:sparkline>
            <x14:sparkline>
              <xm:f>'All data scored'!U86:Y86</xm:f>
              <xm:sqref>Z86</xm:sqref>
            </x14:sparkline>
            <x14:sparkline>
              <xm:f>'All data scored'!U87:Y87</xm:f>
              <xm:sqref>Z87</xm:sqref>
            </x14:sparkline>
            <x14:sparkline>
              <xm:f>'All data scored'!U88:Y88</xm:f>
              <xm:sqref>Z88</xm:sqref>
            </x14:sparkline>
            <x14:sparkline>
              <xm:f>'All data scored'!U89:Y89</xm:f>
              <xm:sqref>Z89</xm:sqref>
            </x14:sparkline>
            <x14:sparkline>
              <xm:f>'All data scored'!U90:Y90</xm:f>
              <xm:sqref>Z90</xm:sqref>
            </x14:sparkline>
            <x14:sparkline>
              <xm:f>'All data scored'!U91:Y91</xm:f>
              <xm:sqref>Z91</xm:sqref>
            </x14:sparkline>
            <x14:sparkline>
              <xm:f>'All data scored'!U92:Y92</xm:f>
              <xm:sqref>Z92</xm:sqref>
            </x14:sparkline>
            <x14:sparkline>
              <xm:f>'All data scored'!U93:Y93</xm:f>
              <xm:sqref>Z93</xm:sqref>
            </x14:sparkline>
            <x14:sparkline>
              <xm:f>'All data scored'!U94:Y94</xm:f>
              <xm:sqref>Z94</xm:sqref>
            </x14:sparkline>
            <x14:sparkline>
              <xm:f>'All data scored'!U95:Y95</xm:f>
              <xm:sqref>Z95</xm:sqref>
            </x14:sparkline>
            <x14:sparkline>
              <xm:f>'All data scored'!U96:Y96</xm:f>
              <xm:sqref>Z96</xm:sqref>
            </x14:sparkline>
            <x14:sparkline>
              <xm:f>'All data scored'!U97:Y97</xm:f>
              <xm:sqref>Z97</xm:sqref>
            </x14:sparkline>
            <x14:sparkline>
              <xm:f>'All data scored'!U98:Y98</xm:f>
              <xm:sqref>Z98</xm:sqref>
            </x14:sparkline>
            <x14:sparkline>
              <xm:f>'All data scored'!U99:Y99</xm:f>
              <xm:sqref>Z99</xm:sqref>
            </x14:sparkline>
            <x14:sparkline>
              <xm:f>'All data scored'!U100:Y100</xm:f>
              <xm:sqref>Z100</xm:sqref>
            </x14:sparkline>
            <x14:sparkline>
              <xm:f>'All data scored'!U101:Y101</xm:f>
              <xm:sqref>Z101</xm:sqref>
            </x14:sparkline>
            <x14:sparkline>
              <xm:f>'All data scored'!U102:Y102</xm:f>
              <xm:sqref>Z102</xm:sqref>
            </x14:sparkline>
            <x14:sparkline>
              <xm:f>'All data scored'!U103:Y103</xm:f>
              <xm:sqref>Z103</xm:sqref>
            </x14:sparkline>
            <x14:sparkline>
              <xm:f>'All data scored'!U104:Y104</xm:f>
              <xm:sqref>Z104</xm:sqref>
            </x14:sparkline>
            <x14:sparkline>
              <xm:f>'All data scored'!U105:Y105</xm:f>
              <xm:sqref>Z105</xm:sqref>
            </x14:sparkline>
            <x14:sparkline>
              <xm:f>'All data scored'!U106:Y106</xm:f>
              <xm:sqref>Z106</xm:sqref>
            </x14:sparkline>
            <x14:sparkline>
              <xm:f>'All data scored'!U107:Y107</xm:f>
              <xm:sqref>Z107</xm:sqref>
            </x14:sparkline>
            <x14:sparkline>
              <xm:f>'All data scored'!U108:Y108</xm:f>
              <xm:sqref>Z108</xm:sqref>
            </x14:sparkline>
            <x14:sparkline>
              <xm:f>'All data scored'!U109:Y109</xm:f>
              <xm:sqref>Z109</xm:sqref>
            </x14:sparkline>
            <x14:sparkline>
              <xm:f>'All data scored'!U110:Y110</xm:f>
              <xm:sqref>Z110</xm:sqref>
            </x14:sparkline>
            <x14:sparkline>
              <xm:f>'All data scored'!U111:Y111</xm:f>
              <xm:sqref>Z111</xm:sqref>
            </x14:sparkline>
            <x14:sparkline>
              <xm:f>'All data scored'!U112:Y112</xm:f>
              <xm:sqref>Z112</xm:sqref>
            </x14:sparkline>
            <x14:sparkline>
              <xm:f>'All data scored'!U113:Y113</xm:f>
              <xm:sqref>Z113</xm:sqref>
            </x14:sparkline>
            <x14:sparkline>
              <xm:f>'All data scored'!U114:Y114</xm:f>
              <xm:sqref>Z114</xm:sqref>
            </x14:sparkline>
            <x14:sparkline>
              <xm:f>'All data scored'!U115:Y115</xm:f>
              <xm:sqref>Z115</xm:sqref>
            </x14:sparkline>
            <x14:sparkline>
              <xm:f>'All data scored'!U116:Y116</xm:f>
              <xm:sqref>Z116</xm:sqref>
            </x14:sparkline>
            <x14:sparkline>
              <xm:f>'All data scored'!U117:Y117</xm:f>
              <xm:sqref>Z117</xm:sqref>
            </x14:sparkline>
            <x14:sparkline>
              <xm:f>'All data scored'!U118:Y118</xm:f>
              <xm:sqref>Z118</xm:sqref>
            </x14:sparkline>
            <x14:sparkline>
              <xm:f>'All data scored'!U119:Y119</xm:f>
              <xm:sqref>Z119</xm:sqref>
            </x14:sparkline>
            <x14:sparkline>
              <xm:f>'All data scored'!U120:Y120</xm:f>
              <xm:sqref>Z120</xm:sqref>
            </x14:sparkline>
            <x14:sparkline>
              <xm:f>'All data scored'!U121:Y121</xm:f>
              <xm:sqref>Z121</xm:sqref>
            </x14:sparkline>
            <x14:sparkline>
              <xm:f>'All data scored'!U122:Y122</xm:f>
              <xm:sqref>Z122</xm:sqref>
            </x14:sparkline>
            <x14:sparkline>
              <xm:f>'All data scored'!U123:Y123</xm:f>
              <xm:sqref>Z123</xm:sqref>
            </x14:sparkline>
            <x14:sparkline>
              <xm:f>'All data scored'!U124:Y124</xm:f>
              <xm:sqref>Z124</xm:sqref>
            </x14:sparkline>
            <x14:sparkline>
              <xm:f>'All data scored'!U125:Y125</xm:f>
              <xm:sqref>Z125</xm:sqref>
            </x14:sparkline>
            <x14:sparkline>
              <xm:f>'All data scored'!U126:Y126</xm:f>
              <xm:sqref>Z126</xm:sqref>
            </x14:sparkline>
            <x14:sparkline>
              <xm:f>'All data scored'!U127:Y127</xm:f>
              <xm:sqref>Z127</xm:sqref>
            </x14:sparkline>
            <x14:sparkline>
              <xm:f>'All data scored'!U128:Y128</xm:f>
              <xm:sqref>Z128</xm:sqref>
            </x14:sparkline>
            <x14:sparkline>
              <xm:f>'All data scored'!U129:Y129</xm:f>
              <xm:sqref>Z129</xm:sqref>
            </x14:sparkline>
            <x14:sparkline>
              <xm:f>'All data scored'!U130:Y130</xm:f>
              <xm:sqref>Z130</xm:sqref>
            </x14:sparkline>
            <x14:sparkline>
              <xm:f>'All data scored'!U131:Y131</xm:f>
              <xm:sqref>Z131</xm:sqref>
            </x14:sparkline>
            <x14:sparkline>
              <xm:f>'All data scored'!U132:Y132</xm:f>
              <xm:sqref>Z132</xm:sqref>
            </x14:sparkline>
            <x14:sparkline>
              <xm:f>'All data scored'!U133:Y133</xm:f>
              <xm:sqref>Z133</xm:sqref>
            </x14:sparkline>
            <x14:sparkline>
              <xm:f>'All data scored'!U134:Y134</xm:f>
              <xm:sqref>Z134</xm:sqref>
            </x14:sparkline>
            <x14:sparkline>
              <xm:f>'All data scored'!U135:Y135</xm:f>
              <xm:sqref>Z135</xm:sqref>
            </x14:sparkline>
            <x14:sparkline>
              <xm:f>'All data scored'!U136:Y136</xm:f>
              <xm:sqref>Z136</xm:sqref>
            </x14:sparkline>
            <x14:sparkline>
              <xm:f>'All data scored'!U137:Y137</xm:f>
              <xm:sqref>Z137</xm:sqref>
            </x14:sparkline>
            <x14:sparkline>
              <xm:f>'All data scored'!U138:Y138</xm:f>
              <xm:sqref>Z138</xm:sqref>
            </x14:sparkline>
            <x14:sparkline>
              <xm:f>'All data scored'!U139:Y139</xm:f>
              <xm:sqref>Z139</xm:sqref>
            </x14:sparkline>
            <x14:sparkline>
              <xm:f>'All data scored'!U140:Y140</xm:f>
              <xm:sqref>Z140</xm:sqref>
            </x14:sparkline>
            <x14:sparkline>
              <xm:f>'All data scored'!U141:Y141</xm:f>
              <xm:sqref>Z141</xm:sqref>
            </x14:sparkline>
            <x14:sparkline>
              <xm:f>'All data scored'!U142:Y142</xm:f>
              <xm:sqref>Z142</xm:sqref>
            </x14:sparkline>
            <x14:sparkline>
              <xm:f>'All data scored'!U143:Y143</xm:f>
              <xm:sqref>Z143</xm:sqref>
            </x14:sparkline>
            <x14:sparkline>
              <xm:f>'All data scored'!U144:Y144</xm:f>
              <xm:sqref>Z144</xm:sqref>
            </x14:sparkline>
            <x14:sparkline>
              <xm:f>'All data scored'!U145:Y145</xm:f>
              <xm:sqref>Z145</xm:sqref>
            </x14:sparkline>
            <x14:sparkline>
              <xm:f>'All data scored'!U146:Y146</xm:f>
              <xm:sqref>Z146</xm:sqref>
            </x14:sparkline>
            <x14:sparkline>
              <xm:f>'All data scored'!U147:Y147</xm:f>
              <xm:sqref>Z147</xm:sqref>
            </x14:sparkline>
            <x14:sparkline>
              <xm:f>'All data scored'!U148:Y148</xm:f>
              <xm:sqref>Z148</xm:sqref>
            </x14:sparkline>
            <x14:sparkline>
              <xm:f>'All data scored'!U149:Y149</xm:f>
              <xm:sqref>Z149</xm:sqref>
            </x14:sparkline>
            <x14:sparkline>
              <xm:f>'All data scored'!U150:Y150</xm:f>
              <xm:sqref>Z150</xm:sqref>
            </x14:sparkline>
            <x14:sparkline>
              <xm:f>'All data scored'!U151:Y151</xm:f>
              <xm:sqref>Z151</xm:sqref>
            </x14:sparkline>
            <x14:sparkline>
              <xm:f>'All data scored'!U152:Y152</xm:f>
              <xm:sqref>Z152</xm:sqref>
            </x14:sparkline>
            <x14:sparkline>
              <xm:f>'All data scored'!U153:Y153</xm:f>
              <xm:sqref>Z153</xm:sqref>
            </x14:sparkline>
            <x14:sparkline>
              <xm:f>'All data scored'!U154:Y154</xm:f>
              <xm:sqref>Z154</xm:sqref>
            </x14:sparkline>
            <x14:sparkline>
              <xm:f>'All data scored'!U155:Y155</xm:f>
              <xm:sqref>Z155</xm:sqref>
            </x14:sparkline>
            <x14:sparkline>
              <xm:f>'All data scored'!U156:Y156</xm:f>
              <xm:sqref>Z156</xm:sqref>
            </x14:sparkline>
            <x14:sparkline>
              <xm:f>'All data scored'!U157:Y157</xm:f>
              <xm:sqref>Z157</xm:sqref>
            </x14:sparkline>
            <x14:sparkline>
              <xm:f>'All data scored'!U158:Y158</xm:f>
              <xm:sqref>Z158</xm:sqref>
            </x14:sparkline>
            <x14:sparkline>
              <xm:f>'All data scored'!U159:Y159</xm:f>
              <xm:sqref>Z159</xm:sqref>
            </x14:sparkline>
            <x14:sparkline>
              <xm:f>'All data scored'!U160:Y160</xm:f>
              <xm:sqref>Z160</xm:sqref>
            </x14:sparkline>
            <x14:sparkline>
              <xm:f>'All data scored'!U161:Y161</xm:f>
              <xm:sqref>Z161</xm:sqref>
            </x14:sparkline>
            <x14:sparkline>
              <xm:f>'All data scored'!U162:Y162</xm:f>
              <xm:sqref>Z162</xm:sqref>
            </x14:sparkline>
            <x14:sparkline>
              <xm:f>'All data scored'!U163:Y163</xm:f>
              <xm:sqref>Z163</xm:sqref>
            </x14:sparkline>
            <x14:sparkline>
              <xm:f>'All data scored'!U164:Y164</xm:f>
              <xm:sqref>Z164</xm:sqref>
            </x14:sparkline>
            <x14:sparkline>
              <xm:f>'All data scored'!U165:Y165</xm:f>
              <xm:sqref>Z165</xm:sqref>
            </x14:sparkline>
            <x14:sparkline>
              <xm:f>'All data scored'!U166:Y166</xm:f>
              <xm:sqref>Z166</xm:sqref>
            </x14:sparkline>
            <x14:sparkline>
              <xm:f>'All data scored'!U167:Y167</xm:f>
              <xm:sqref>Z167</xm:sqref>
            </x14:sparkline>
            <x14:sparkline>
              <xm:f>'All data scored'!U168:Y168</xm:f>
              <xm:sqref>Z168</xm:sqref>
            </x14:sparkline>
            <x14:sparkline>
              <xm:f>'All data scored'!U169:Y169</xm:f>
              <xm:sqref>Z169</xm:sqref>
            </x14:sparkline>
            <x14:sparkline>
              <xm:f>'All data scored'!U170:Y170</xm:f>
              <xm:sqref>Z170</xm:sqref>
            </x14:sparkline>
            <x14:sparkline>
              <xm:f>'All data scored'!U171:Y171</xm:f>
              <xm:sqref>Z171</xm:sqref>
            </x14:sparkline>
            <x14:sparkline>
              <xm:f>'All data scored'!U172:Y172</xm:f>
              <xm:sqref>Z172</xm:sqref>
            </x14:sparkline>
            <x14:sparkline>
              <xm:f>'All data scored'!U173:Y173</xm:f>
              <xm:sqref>Z173</xm:sqref>
            </x14:sparkline>
            <x14:sparkline>
              <xm:f>'All data scored'!U174:Y174</xm:f>
              <xm:sqref>Z174</xm:sqref>
            </x14:sparkline>
            <x14:sparkline>
              <xm:f>'All data scored'!U175:Y175</xm:f>
              <xm:sqref>Z175</xm:sqref>
            </x14:sparkline>
            <x14:sparkline>
              <xm:f>'All data scored'!U176:Y176</xm:f>
              <xm:sqref>Z176</xm:sqref>
            </x14:sparkline>
            <x14:sparkline>
              <xm:f>'All data scored'!U177:Y177</xm:f>
              <xm:sqref>Z177</xm:sqref>
            </x14:sparkline>
            <x14:sparkline>
              <xm:f>'All data scored'!U178:Y178</xm:f>
              <xm:sqref>Z178</xm:sqref>
            </x14:sparkline>
            <x14:sparkline>
              <xm:f>'All data scored'!U179:Y179</xm:f>
              <xm:sqref>Z179</xm:sqref>
            </x14:sparkline>
            <x14:sparkline>
              <xm:f>'All data scored'!U180:Y180</xm:f>
              <xm:sqref>Z180</xm:sqref>
            </x14:sparkline>
            <x14:sparkline>
              <xm:f>'All data scored'!U181:Y181</xm:f>
              <xm:sqref>Z181</xm:sqref>
            </x14:sparkline>
            <x14:sparkline>
              <xm:f>'All data scored'!U182:Y182</xm:f>
              <xm:sqref>Z182</xm:sqref>
            </x14:sparkline>
            <x14:sparkline>
              <xm:f>'All data scored'!U183:Y183</xm:f>
              <xm:sqref>Z183</xm:sqref>
            </x14:sparkline>
            <x14:sparkline>
              <xm:f>'All data scored'!U184:Y184</xm:f>
              <xm:sqref>Z184</xm:sqref>
            </x14:sparkline>
            <x14:sparkline>
              <xm:f>'All data scored'!U185:Y185</xm:f>
              <xm:sqref>Z185</xm:sqref>
            </x14:sparkline>
            <x14:sparkline>
              <xm:f>'All data scored'!U186:Y186</xm:f>
              <xm:sqref>Z186</xm:sqref>
            </x14:sparkline>
            <x14:sparkline>
              <xm:f>'All data scored'!U187:Y187</xm:f>
              <xm:sqref>Z187</xm:sqref>
            </x14:sparkline>
            <x14:sparkline>
              <xm:f>'All data scored'!U188:Y188</xm:f>
              <xm:sqref>Z188</xm:sqref>
            </x14:sparkline>
            <x14:sparkline>
              <xm:f>'All data scored'!U189:Y189</xm:f>
              <xm:sqref>Z189</xm:sqref>
            </x14:sparkline>
            <x14:sparkline>
              <xm:f>'All data scored'!U190:Y190</xm:f>
              <xm:sqref>Z190</xm:sqref>
            </x14:sparkline>
            <x14:sparkline>
              <xm:f>'All data scored'!U191:Y191</xm:f>
              <xm:sqref>Z191</xm:sqref>
            </x14:sparkline>
            <x14:sparkline>
              <xm:f>'All data scored'!U192:Y192</xm:f>
              <xm:sqref>Z192</xm:sqref>
            </x14:sparkline>
            <x14:sparkline>
              <xm:f>'All data scored'!U193:Y193</xm:f>
              <xm:sqref>Z193</xm:sqref>
            </x14:sparkline>
            <x14:sparkline>
              <xm:f>'All data scored'!U194:Y194</xm:f>
              <xm:sqref>Z194</xm:sqref>
            </x14:sparkline>
            <x14:sparkline>
              <xm:f>'All data scored'!U195:Y195</xm:f>
              <xm:sqref>Z195</xm:sqref>
            </x14:sparkline>
            <x14:sparkline>
              <xm:f>'All data scored'!U196:Y196</xm:f>
              <xm:sqref>Z196</xm:sqref>
            </x14:sparkline>
            <x14:sparkline>
              <xm:f>'All data scored'!U197:Y197</xm:f>
              <xm:sqref>Z197</xm:sqref>
            </x14:sparkline>
            <x14:sparkline>
              <xm:f>'All data scored'!U198:Y198</xm:f>
              <xm:sqref>Z198</xm:sqref>
            </x14:sparkline>
            <x14:sparkline>
              <xm:f>'All data scored'!U199:Y199</xm:f>
              <xm:sqref>Z199</xm:sqref>
            </x14:sparkline>
            <x14:sparkline>
              <xm:f>'All data scored'!U200:Y200</xm:f>
              <xm:sqref>Z200</xm:sqref>
            </x14:sparkline>
            <x14:sparkline>
              <xm:f>'All data scored'!U201:Y201</xm:f>
              <xm:sqref>Z201</xm:sqref>
            </x14:sparkline>
            <x14:sparkline>
              <xm:f>'All data scored'!U202:Y202</xm:f>
              <xm:sqref>Z202</xm:sqref>
            </x14:sparkline>
            <x14:sparkline>
              <xm:f>'All data scored'!U203:Y203</xm:f>
              <xm:sqref>Z203</xm:sqref>
            </x14:sparkline>
            <x14:sparkline>
              <xm:f>'All data scored'!U204:Y204</xm:f>
              <xm:sqref>Z204</xm:sqref>
            </x14:sparkline>
            <x14:sparkline>
              <xm:f>'All data scored'!U205:Y205</xm:f>
              <xm:sqref>Z205</xm:sqref>
            </x14:sparkline>
            <x14:sparkline>
              <xm:f>'All data scored'!U206:Y206</xm:f>
              <xm:sqref>Z206</xm:sqref>
            </x14:sparkline>
            <x14:sparkline>
              <xm:f>'All data scored'!U207:Y207</xm:f>
              <xm:sqref>Z207</xm:sqref>
            </x14:sparkline>
            <x14:sparkline>
              <xm:f>'All data scored'!U208:Y208</xm:f>
              <xm:sqref>Z208</xm:sqref>
            </x14:sparkline>
            <x14:sparkline>
              <xm:f>'All data scored'!U209:Y209</xm:f>
              <xm:sqref>Z209</xm:sqref>
            </x14:sparkline>
            <x14:sparkline>
              <xm:f>'All data scored'!U210:Y210</xm:f>
              <xm:sqref>Z210</xm:sqref>
            </x14:sparkline>
            <x14:sparkline>
              <xm:f>'All data scored'!U211:Y211</xm:f>
              <xm:sqref>Z211</xm:sqref>
            </x14:sparkline>
            <x14:sparkline>
              <xm:f>'All data scored'!U212:Y212</xm:f>
              <xm:sqref>Z212</xm:sqref>
            </x14:sparkline>
            <x14:sparkline>
              <xm:f>'All data scored'!U213:Y213</xm:f>
              <xm:sqref>Z213</xm:sqref>
            </x14:sparkline>
            <x14:sparkline>
              <xm:f>'All data scored'!U214:Y214</xm:f>
              <xm:sqref>Z214</xm:sqref>
            </x14:sparkline>
            <x14:sparkline>
              <xm:f>'All data scored'!U215:Y215</xm:f>
              <xm:sqref>Z215</xm:sqref>
            </x14:sparkline>
            <x14:sparkline>
              <xm:f>'All data scored'!U216:Y216</xm:f>
              <xm:sqref>Z216</xm:sqref>
            </x14:sparkline>
            <x14:sparkline>
              <xm:f>'All data scored'!U217:Y217</xm:f>
              <xm:sqref>Z217</xm:sqref>
            </x14:sparkline>
            <x14:sparkline>
              <xm:f>'All data scored'!U218:Y218</xm:f>
              <xm:sqref>Z218</xm:sqref>
            </x14:sparkline>
            <x14:sparkline>
              <xm:f>'All data scored'!U219:Y219</xm:f>
              <xm:sqref>Z219</xm:sqref>
            </x14:sparkline>
            <x14:sparkline>
              <xm:f>'All data scored'!U220:Y220</xm:f>
              <xm:sqref>Z220</xm:sqref>
            </x14:sparkline>
            <x14:sparkline>
              <xm:f>'All data scored'!U221:Y221</xm:f>
              <xm:sqref>Z221</xm:sqref>
            </x14:sparkline>
            <x14:sparkline>
              <xm:f>'All data scored'!U222:Y222</xm:f>
              <xm:sqref>Z222</xm:sqref>
            </x14:sparkline>
            <x14:sparkline>
              <xm:f>'All data scored'!U223:Y223</xm:f>
              <xm:sqref>Z223</xm:sqref>
            </x14:sparkline>
            <x14:sparkline>
              <xm:f>'All data scored'!U224:Y224</xm:f>
              <xm:sqref>Z224</xm:sqref>
            </x14:sparkline>
            <x14:sparkline>
              <xm:f>'All data scored'!U225:Y225</xm:f>
              <xm:sqref>Z225</xm:sqref>
            </x14:sparkline>
            <x14:sparkline>
              <xm:f>'All data scored'!U226:Y226</xm:f>
              <xm:sqref>Z226</xm:sqref>
            </x14:sparkline>
            <x14:sparkline>
              <xm:f>'All data scored'!U227:Y227</xm:f>
              <xm:sqref>Z227</xm:sqref>
            </x14:sparkline>
            <x14:sparkline>
              <xm:f>'All data scored'!U228:Y228</xm:f>
              <xm:sqref>Z228</xm:sqref>
            </x14:sparkline>
            <x14:sparkline>
              <xm:f>'All data scored'!U229:Y229</xm:f>
              <xm:sqref>Z229</xm:sqref>
            </x14:sparkline>
            <x14:sparkline>
              <xm:f>'All data scored'!U230:Y230</xm:f>
              <xm:sqref>Z230</xm:sqref>
            </x14:sparkline>
            <x14:sparkline>
              <xm:f>'All data scored'!U231:Y231</xm:f>
              <xm:sqref>Z231</xm:sqref>
            </x14:sparkline>
            <x14:sparkline>
              <xm:f>'All data scored'!U232:Y232</xm:f>
              <xm:sqref>Z232</xm:sqref>
            </x14:sparkline>
            <x14:sparkline>
              <xm:f>'All data scored'!U233:Y233</xm:f>
              <xm:sqref>Z233</xm:sqref>
            </x14:sparkline>
            <x14:sparkline>
              <xm:f>'All data scored'!U234:Y234</xm:f>
              <xm:sqref>Z234</xm:sqref>
            </x14:sparkline>
            <x14:sparkline>
              <xm:f>'All data scored'!U235:Y235</xm:f>
              <xm:sqref>Z235</xm:sqref>
            </x14:sparkline>
            <x14:sparkline>
              <xm:f>'All data scored'!U236:Y236</xm:f>
              <xm:sqref>Z236</xm:sqref>
            </x14:sparkline>
            <x14:sparkline>
              <xm:f>'All data scored'!U237:Y237</xm:f>
              <xm:sqref>Z237</xm:sqref>
            </x14:sparkline>
            <x14:sparkline>
              <xm:f>'All data scored'!U238:Y238</xm:f>
              <xm:sqref>Z238</xm:sqref>
            </x14:sparkline>
            <x14:sparkline>
              <xm:f>'All data scored'!U239:Y239</xm:f>
              <xm:sqref>Z239</xm:sqref>
            </x14:sparkline>
            <x14:sparkline>
              <xm:f>'All data scored'!U240:Y240</xm:f>
              <xm:sqref>Z240</xm:sqref>
            </x14:sparkline>
            <x14:sparkline>
              <xm:f>'All data scored'!U241:Y241</xm:f>
              <xm:sqref>Z241</xm:sqref>
            </x14:sparkline>
            <x14:sparkline>
              <xm:f>'All data scored'!U242:Y242</xm:f>
              <xm:sqref>Z242</xm:sqref>
            </x14:sparkline>
            <x14:sparkline>
              <xm:f>'All data scored'!U243:Y243</xm:f>
              <xm:sqref>Z243</xm:sqref>
            </x14:sparkline>
            <x14:sparkline>
              <xm:f>'All data scored'!U244:Y244</xm:f>
              <xm:sqref>Z244</xm:sqref>
            </x14:sparkline>
            <x14:sparkline>
              <xm:f>'All data scored'!U245:Y245</xm:f>
              <xm:sqref>Z245</xm:sqref>
            </x14:sparkline>
            <x14:sparkline>
              <xm:f>'All data scored'!U246:Y246</xm:f>
              <xm:sqref>Z246</xm:sqref>
            </x14:sparkline>
            <x14:sparkline>
              <xm:f>'All data scored'!U247:Y247</xm:f>
              <xm:sqref>Z247</xm:sqref>
            </x14:sparkline>
            <x14:sparkline>
              <xm:f>'All data scored'!U248:Y248</xm:f>
              <xm:sqref>Z248</xm:sqref>
            </x14:sparkline>
            <x14:sparkline>
              <xm:f>'All data scored'!U249:Y249</xm:f>
              <xm:sqref>Z249</xm:sqref>
            </x14:sparkline>
            <x14:sparkline>
              <xm:f>'All data scored'!U250:Y250</xm:f>
              <xm:sqref>Z250</xm:sqref>
            </x14:sparkline>
            <x14:sparkline>
              <xm:f>'All data scored'!U251:Y251</xm:f>
              <xm:sqref>Z251</xm:sqref>
            </x14:sparkline>
            <x14:sparkline>
              <xm:f>'All data scored'!U252:Y252</xm:f>
              <xm:sqref>Z252</xm:sqref>
            </x14:sparkline>
            <x14:sparkline>
              <xm:f>'All data scored'!U253:Y253</xm:f>
              <xm:sqref>Z253</xm:sqref>
            </x14:sparkline>
            <x14:sparkline>
              <xm:f>'All data scored'!U254:Y254</xm:f>
              <xm:sqref>Z254</xm:sqref>
            </x14:sparkline>
            <x14:sparkline>
              <xm:f>'All data scored'!U255:Y255</xm:f>
              <xm:sqref>Z255</xm:sqref>
            </x14:sparkline>
            <x14:sparkline>
              <xm:f>'All data scored'!U256:Y256</xm:f>
              <xm:sqref>Z256</xm:sqref>
            </x14:sparkline>
            <x14:sparkline>
              <xm:f>'All data scored'!U257:Y257</xm:f>
              <xm:sqref>Z257</xm:sqref>
            </x14:sparkline>
            <x14:sparkline>
              <xm:f>'All data scored'!U258:Y258</xm:f>
              <xm:sqref>Z258</xm:sqref>
            </x14:sparkline>
            <x14:sparkline>
              <xm:f>'All data scored'!U259:Y259</xm:f>
              <xm:sqref>Z259</xm:sqref>
            </x14:sparkline>
            <x14:sparkline>
              <xm:f>'All data scored'!U260:Y260</xm:f>
              <xm:sqref>Z260</xm:sqref>
            </x14:sparkline>
            <x14:sparkline>
              <xm:f>'All data scored'!U261:Y261</xm:f>
              <xm:sqref>Z261</xm:sqref>
            </x14:sparkline>
            <x14:sparkline>
              <xm:f>'All data scored'!U262:Y262</xm:f>
              <xm:sqref>Z262</xm:sqref>
            </x14:sparkline>
            <x14:sparkline>
              <xm:f>'All data scored'!U263:Y263</xm:f>
              <xm:sqref>Z263</xm:sqref>
            </x14:sparkline>
            <x14:sparkline>
              <xm:f>'All data scored'!U264:Y264</xm:f>
              <xm:sqref>Z264</xm:sqref>
            </x14:sparkline>
            <x14:sparkline>
              <xm:f>'All data scored'!U265:Y265</xm:f>
              <xm:sqref>Z265</xm:sqref>
            </x14:sparkline>
            <x14:sparkline>
              <xm:f>'All data scored'!U266:Y266</xm:f>
              <xm:sqref>Z266</xm:sqref>
            </x14:sparkline>
            <x14:sparkline>
              <xm:f>'All data scored'!U267:Y267</xm:f>
              <xm:sqref>Z267</xm:sqref>
            </x14:sparkline>
            <x14:sparkline>
              <xm:f>'All data scored'!U268:Y268</xm:f>
              <xm:sqref>Z268</xm:sqref>
            </x14:sparkline>
            <x14:sparkline>
              <xm:f>'All data scored'!U269:Y269</xm:f>
              <xm:sqref>Z269</xm:sqref>
            </x14:sparkline>
            <x14:sparkline>
              <xm:f>'All data scored'!U270:Y270</xm:f>
              <xm:sqref>Z270</xm:sqref>
            </x14:sparkline>
            <x14:sparkline>
              <xm:f>'All data scored'!U271:Y271</xm:f>
              <xm:sqref>Z271</xm:sqref>
            </x14:sparkline>
            <x14:sparkline>
              <xm:f>'All data scored'!U272:Y272</xm:f>
              <xm:sqref>Z272</xm:sqref>
            </x14:sparkline>
            <x14:sparkline>
              <xm:f>'All data scored'!U273:Y273</xm:f>
              <xm:sqref>Z273</xm:sqref>
            </x14:sparkline>
            <x14:sparkline>
              <xm:f>'All data scored'!U274:Y274</xm:f>
              <xm:sqref>Z274</xm:sqref>
            </x14:sparkline>
            <x14:sparkline>
              <xm:f>'All data scored'!U275:Y275</xm:f>
              <xm:sqref>Z275</xm:sqref>
            </x14:sparkline>
            <x14:sparkline>
              <xm:f>'All data scored'!U276:Y276</xm:f>
              <xm:sqref>Z276</xm:sqref>
            </x14:sparkline>
            <x14:sparkline>
              <xm:f>'All data scored'!U277:Y277</xm:f>
              <xm:sqref>Z277</xm:sqref>
            </x14:sparkline>
            <x14:sparkline>
              <xm:f>'All data scored'!U278:Y278</xm:f>
              <xm:sqref>Z278</xm:sqref>
            </x14:sparkline>
            <x14:sparkline>
              <xm:f>'All data scored'!U279:Y279</xm:f>
              <xm:sqref>Z279</xm:sqref>
            </x14:sparkline>
            <x14:sparkline>
              <xm:f>'All data scored'!U280:Y280</xm:f>
              <xm:sqref>Z280</xm:sqref>
            </x14:sparkline>
            <x14:sparkline>
              <xm:f>'All data scored'!U281:Y281</xm:f>
              <xm:sqref>Z281</xm:sqref>
            </x14:sparkline>
            <x14:sparkline>
              <xm:f>'All data scored'!U282:Y282</xm:f>
              <xm:sqref>Z282</xm:sqref>
            </x14:sparkline>
            <x14:sparkline>
              <xm:f>'All data scored'!U283:Y283</xm:f>
              <xm:sqref>Z283</xm:sqref>
            </x14:sparkline>
            <x14:sparkline>
              <xm:f>'All data scored'!U284:Y284</xm:f>
              <xm:sqref>Z284</xm:sqref>
            </x14:sparkline>
            <x14:sparkline>
              <xm:f>'All data scored'!U285:Y285</xm:f>
              <xm:sqref>Z285</xm:sqref>
            </x14:sparkline>
            <x14:sparkline>
              <xm:f>'All data scored'!U286:Y286</xm:f>
              <xm:sqref>Z286</xm:sqref>
            </x14:sparkline>
            <x14:sparkline>
              <xm:f>'All data scored'!U287:Y287</xm:f>
              <xm:sqref>Z287</xm:sqref>
            </x14:sparkline>
            <x14:sparkline>
              <xm:f>'All data scored'!U288:Y288</xm:f>
              <xm:sqref>Z288</xm:sqref>
            </x14:sparkline>
            <x14:sparkline>
              <xm:f>'All data scored'!U289:Y289</xm:f>
              <xm:sqref>Z289</xm:sqref>
            </x14:sparkline>
            <x14:sparkline>
              <xm:f>'All data scored'!U290:Y290</xm:f>
              <xm:sqref>Z290</xm:sqref>
            </x14:sparkline>
            <x14:sparkline>
              <xm:f>'All data scored'!U291:Y291</xm:f>
              <xm:sqref>Z291</xm:sqref>
            </x14:sparkline>
            <x14:sparkline>
              <xm:f>'All data scored'!U292:Y292</xm:f>
              <xm:sqref>Z292</xm:sqref>
            </x14:sparkline>
            <x14:sparkline>
              <xm:f>'All data scored'!U293:Y293</xm:f>
              <xm:sqref>Z293</xm:sqref>
            </x14:sparkline>
            <x14:sparkline>
              <xm:f>'All data scored'!U294:Y294</xm:f>
              <xm:sqref>Z294</xm:sqref>
            </x14:sparkline>
            <x14:sparkline>
              <xm:f>'All data scored'!U295:Y295</xm:f>
              <xm:sqref>Z295</xm:sqref>
            </x14:sparkline>
            <x14:sparkline>
              <xm:f>'All data scored'!U296:Y296</xm:f>
              <xm:sqref>Z296</xm:sqref>
            </x14:sparkline>
            <x14:sparkline>
              <xm:f>'All data scored'!U297:Y297</xm:f>
              <xm:sqref>Z297</xm:sqref>
            </x14:sparkline>
            <x14:sparkline>
              <xm:f>'All data scored'!U298:Y298</xm:f>
              <xm:sqref>Z298</xm:sqref>
            </x14:sparkline>
            <x14:sparkline>
              <xm:f>'All data scored'!U299:Y299</xm:f>
              <xm:sqref>Z299</xm:sqref>
            </x14:sparkline>
            <x14:sparkline>
              <xm:f>'All data scored'!U300:Y300</xm:f>
              <xm:sqref>Z300</xm:sqref>
            </x14:sparkline>
            <x14:sparkline>
              <xm:f>'All data scored'!U301:Y301</xm:f>
              <xm:sqref>Z301</xm:sqref>
            </x14:sparkline>
            <x14:sparkline>
              <xm:f>'All data scored'!U302:Y302</xm:f>
              <xm:sqref>Z302</xm:sqref>
            </x14:sparkline>
            <x14:sparkline>
              <xm:f>'All data scored'!U303:Y303</xm:f>
              <xm:sqref>Z303</xm:sqref>
            </x14:sparkline>
            <x14:sparkline>
              <xm:f>'All data scored'!U304:Y304</xm:f>
              <xm:sqref>Z304</xm:sqref>
            </x14:sparkline>
            <x14:sparkline>
              <xm:f>'All data scored'!U305:Y305</xm:f>
              <xm:sqref>Z305</xm:sqref>
            </x14:sparkline>
            <x14:sparkline>
              <xm:f>'All data scored'!U306:Y306</xm:f>
              <xm:sqref>Z306</xm:sqref>
            </x14:sparkline>
            <x14:sparkline>
              <xm:f>'All data scored'!U307:Y307</xm:f>
              <xm:sqref>Z307</xm:sqref>
            </x14:sparkline>
            <x14:sparkline>
              <xm:f>'All data scored'!U308:Y308</xm:f>
              <xm:sqref>Z308</xm:sqref>
            </x14:sparkline>
            <x14:sparkline>
              <xm:f>'All data scored'!U309:Y309</xm:f>
              <xm:sqref>Z309</xm:sqref>
            </x14:sparkline>
            <x14:sparkline>
              <xm:f>'All data scored'!U310:Y310</xm:f>
              <xm:sqref>Z310</xm:sqref>
            </x14:sparkline>
            <x14:sparkline>
              <xm:f>'All data scored'!U311:Y311</xm:f>
              <xm:sqref>Z311</xm:sqref>
            </x14:sparkline>
            <x14:sparkline>
              <xm:f>'All data scored'!U312:Y312</xm:f>
              <xm:sqref>Z312</xm:sqref>
            </x14:sparkline>
            <x14:sparkline>
              <xm:f>'All data scored'!U313:Y313</xm:f>
              <xm:sqref>Z313</xm:sqref>
            </x14:sparkline>
            <x14:sparkline>
              <xm:f>'All data scored'!U314:Y314</xm:f>
              <xm:sqref>Z314</xm:sqref>
            </x14:sparkline>
            <x14:sparkline>
              <xm:f>'All data scored'!U315:Y315</xm:f>
              <xm:sqref>Z315</xm:sqref>
            </x14:sparkline>
            <x14:sparkline>
              <xm:f>'All data scored'!U316:Y316</xm:f>
              <xm:sqref>Z316</xm:sqref>
            </x14:sparkline>
            <x14:sparkline>
              <xm:f>'All data scored'!U317:Y317</xm:f>
              <xm:sqref>Z317</xm:sqref>
            </x14:sparkline>
            <x14:sparkline>
              <xm:f>'All data scored'!U318:Y318</xm:f>
              <xm:sqref>Z318</xm:sqref>
            </x14:sparkline>
            <x14:sparkline>
              <xm:f>'All data scored'!U319:Y319</xm:f>
              <xm:sqref>Z319</xm:sqref>
            </x14:sparkline>
            <x14:sparkline>
              <xm:f>'All data scored'!U320:Y320</xm:f>
              <xm:sqref>Z320</xm:sqref>
            </x14:sparkline>
            <x14:sparkline>
              <xm:f>'All data scored'!U321:Y321</xm:f>
              <xm:sqref>Z321</xm:sqref>
            </x14:sparkline>
            <x14:sparkline>
              <xm:f>'All data scored'!U322:Y322</xm:f>
              <xm:sqref>Z322</xm:sqref>
            </x14:sparkline>
            <x14:sparkline>
              <xm:f>'All data scored'!U323:Y323</xm:f>
              <xm:sqref>Z323</xm:sqref>
            </x14:sparkline>
            <x14:sparkline>
              <xm:f>'All data scored'!U324:Y324</xm:f>
              <xm:sqref>Z324</xm:sqref>
            </x14:sparkline>
            <x14:sparkline>
              <xm:f>'All data scored'!U325:Y325</xm:f>
              <xm:sqref>Z325</xm:sqref>
            </x14:sparkline>
            <x14:sparkline>
              <xm:f>'All data scored'!U326:Y326</xm:f>
              <xm:sqref>Z326</xm:sqref>
            </x14:sparkline>
            <x14:sparkline>
              <xm:f>'All data scored'!U327:Y327</xm:f>
              <xm:sqref>Z327</xm:sqref>
            </x14:sparkline>
            <x14:sparkline>
              <xm:f>'All data scored'!U328:Y328</xm:f>
              <xm:sqref>Z328</xm:sqref>
            </x14:sparkline>
            <x14:sparkline>
              <xm:f>'All data scored'!U329:Y329</xm:f>
              <xm:sqref>Z329</xm:sqref>
            </x14:sparkline>
            <x14:sparkline>
              <xm:f>'All data scored'!U330:Y330</xm:f>
              <xm:sqref>Z330</xm:sqref>
            </x14:sparkline>
            <x14:sparkline>
              <xm:f>'All data scored'!U331:Y331</xm:f>
              <xm:sqref>Z331</xm:sqref>
            </x14:sparkline>
            <x14:sparkline>
              <xm:f>'All data scored'!U332:Y332</xm:f>
              <xm:sqref>Z332</xm:sqref>
            </x14:sparkline>
            <x14:sparkline>
              <xm:f>'All data scored'!U333:Y333</xm:f>
              <xm:sqref>Z333</xm:sqref>
            </x14:sparkline>
            <x14:sparkline>
              <xm:f>'All data scored'!U334:Y334</xm:f>
              <xm:sqref>Z334</xm:sqref>
            </x14:sparkline>
            <x14:sparkline>
              <xm:f>'All data scored'!U335:Y335</xm:f>
              <xm:sqref>Z335</xm:sqref>
            </x14:sparkline>
            <x14:sparkline>
              <xm:f>'All data scored'!U336:Y336</xm:f>
              <xm:sqref>Z336</xm:sqref>
            </x14:sparkline>
            <x14:sparkline>
              <xm:f>'All data scored'!U337:Y337</xm:f>
              <xm:sqref>Z337</xm:sqref>
            </x14:sparkline>
            <x14:sparkline>
              <xm:f>'All data scored'!U338:Y338</xm:f>
              <xm:sqref>Z338</xm:sqref>
            </x14:sparkline>
            <x14:sparkline>
              <xm:f>'All data scored'!U339:Y339</xm:f>
              <xm:sqref>Z339</xm:sqref>
            </x14:sparkline>
            <x14:sparkline>
              <xm:f>'All data scored'!U340:Y340</xm:f>
              <xm:sqref>Z340</xm:sqref>
            </x14:sparkline>
            <x14:sparkline>
              <xm:f>'All data scored'!U341:Y341</xm:f>
              <xm:sqref>Z341</xm:sqref>
            </x14:sparkline>
            <x14:sparkline>
              <xm:f>'All data scored'!U342:Y342</xm:f>
              <xm:sqref>Z342</xm:sqref>
            </x14:sparkline>
            <x14:sparkline>
              <xm:f>'All data scored'!U343:Y343</xm:f>
              <xm:sqref>Z343</xm:sqref>
            </x14:sparkline>
            <x14:sparkline>
              <xm:f>'All data scored'!U344:Y344</xm:f>
              <xm:sqref>Z344</xm:sqref>
            </x14:sparkline>
            <x14:sparkline>
              <xm:f>'All data scored'!U345:Y345</xm:f>
              <xm:sqref>Z345</xm:sqref>
            </x14:sparkline>
            <x14:sparkline>
              <xm:f>'All data scored'!U346:Y346</xm:f>
              <xm:sqref>Z346</xm:sqref>
            </x14:sparkline>
            <x14:sparkline>
              <xm:f>'All data scored'!U347:Y347</xm:f>
              <xm:sqref>Z347</xm:sqref>
            </x14:sparkline>
            <x14:sparkline>
              <xm:f>'All data scored'!U348:Y348</xm:f>
              <xm:sqref>Z348</xm:sqref>
            </x14:sparkline>
            <x14:sparkline>
              <xm:f>'All data scored'!U349:Y349</xm:f>
              <xm:sqref>Z349</xm:sqref>
            </x14:sparkline>
            <x14:sparkline>
              <xm:f>'All data scored'!U350:Y350</xm:f>
              <xm:sqref>Z350</xm:sqref>
            </x14:sparkline>
            <x14:sparkline>
              <xm:f>'All data scored'!U351:Y351</xm:f>
              <xm:sqref>Z351</xm:sqref>
            </x14:sparkline>
            <x14:sparkline>
              <xm:f>'All data scored'!U352:Y352</xm:f>
              <xm:sqref>Z352</xm:sqref>
            </x14:sparkline>
            <x14:sparkline>
              <xm:f>'All data scored'!U353:Y353</xm:f>
              <xm:sqref>Z353</xm:sqref>
            </x14:sparkline>
            <x14:sparkline>
              <xm:f>'All data scored'!U354:Y354</xm:f>
              <xm:sqref>Z354</xm:sqref>
            </x14:sparkline>
            <x14:sparkline>
              <xm:f>'All data scored'!U355:Y355</xm:f>
              <xm:sqref>Z355</xm:sqref>
            </x14:sparkline>
            <x14:sparkline>
              <xm:f>'All data scored'!U356:Y356</xm:f>
              <xm:sqref>Z356</xm:sqref>
            </x14:sparkline>
            <x14:sparkline>
              <xm:f>'All data scored'!U357:Y357</xm:f>
              <xm:sqref>Z357</xm:sqref>
            </x14:sparkline>
            <x14:sparkline>
              <xm:f>'All data scored'!U358:Y358</xm:f>
              <xm:sqref>Z358</xm:sqref>
            </x14:sparkline>
            <x14:sparkline>
              <xm:f>'All data scored'!U359:Y359</xm:f>
              <xm:sqref>Z359</xm:sqref>
            </x14:sparkline>
            <x14:sparkline>
              <xm:f>'All data scored'!U360:Y360</xm:f>
              <xm:sqref>Z360</xm:sqref>
            </x14:sparkline>
            <x14:sparkline>
              <xm:f>'All data scored'!U361:Y361</xm:f>
              <xm:sqref>Z361</xm:sqref>
            </x14:sparkline>
            <x14:sparkline>
              <xm:f>'All data scored'!U362:Y362</xm:f>
              <xm:sqref>Z362</xm:sqref>
            </x14:sparkline>
            <x14:sparkline>
              <xm:f>'All data scored'!U363:Y363</xm:f>
              <xm:sqref>Z363</xm:sqref>
            </x14:sparkline>
            <x14:sparkline>
              <xm:f>'All data scored'!U364:Y364</xm:f>
              <xm:sqref>Z364</xm:sqref>
            </x14:sparkline>
            <x14:sparkline>
              <xm:f>'All data scored'!U365:Y365</xm:f>
              <xm:sqref>Z365</xm:sqref>
            </x14:sparkline>
            <x14:sparkline>
              <xm:f>'All data scored'!U366:Y366</xm:f>
              <xm:sqref>Z366</xm:sqref>
            </x14:sparkline>
            <x14:sparkline>
              <xm:f>'All data scored'!U367:Y367</xm:f>
              <xm:sqref>Z367</xm:sqref>
            </x14:sparkline>
            <x14:sparkline>
              <xm:f>'All data scored'!U368:Y368</xm:f>
              <xm:sqref>Z368</xm:sqref>
            </x14:sparkline>
            <x14:sparkline>
              <xm:f>'All data scored'!U369:Y369</xm:f>
              <xm:sqref>Z369</xm:sqref>
            </x14:sparkline>
            <x14:sparkline>
              <xm:f>'All data scored'!U370:Y370</xm:f>
              <xm:sqref>Z370</xm:sqref>
            </x14:sparkline>
            <x14:sparkline>
              <xm:f>'All data scored'!U371:Y371</xm:f>
              <xm:sqref>Z371</xm:sqref>
            </x14:sparkline>
            <x14:sparkline>
              <xm:f>'All data scored'!U372:Y372</xm:f>
              <xm:sqref>Z372</xm:sqref>
            </x14:sparkline>
            <x14:sparkline>
              <xm:f>'All data scored'!U373:Y373</xm:f>
              <xm:sqref>Z373</xm:sqref>
            </x14:sparkline>
            <x14:sparkline>
              <xm:f>'All data scored'!U374:Y374</xm:f>
              <xm:sqref>Z374</xm:sqref>
            </x14:sparkline>
            <x14:sparkline>
              <xm:f>'All data scored'!U375:Y375</xm:f>
              <xm:sqref>Z375</xm:sqref>
            </x14:sparkline>
            <x14:sparkline>
              <xm:f>'All data scored'!U376:Y376</xm:f>
              <xm:sqref>Z376</xm:sqref>
            </x14:sparkline>
            <x14:sparkline>
              <xm:f>'All data scored'!U377:Y377</xm:f>
              <xm:sqref>Z377</xm:sqref>
            </x14:sparkline>
            <x14:sparkline>
              <xm:f>'All data scored'!U378:Y378</xm:f>
              <xm:sqref>Z378</xm:sqref>
            </x14:sparkline>
            <x14:sparkline>
              <xm:f>'All data scored'!U379:Y379</xm:f>
              <xm:sqref>Z379</xm:sqref>
            </x14:sparkline>
            <x14:sparkline>
              <xm:f>'All data scored'!U380:Y380</xm:f>
              <xm:sqref>Z380</xm:sqref>
            </x14:sparkline>
            <x14:sparkline>
              <xm:f>'All data scored'!U381:Y381</xm:f>
              <xm:sqref>Z381</xm:sqref>
            </x14:sparkline>
            <x14:sparkline>
              <xm:f>'All data scored'!U382:Y382</xm:f>
              <xm:sqref>Z382</xm:sqref>
            </x14:sparkline>
            <x14:sparkline>
              <xm:f>'All data scored'!U383:Y383</xm:f>
              <xm:sqref>Z383</xm:sqref>
            </x14:sparkline>
            <x14:sparkline>
              <xm:f>'All data scored'!U384:Y384</xm:f>
              <xm:sqref>Z384</xm:sqref>
            </x14:sparkline>
            <x14:sparkline>
              <xm:f>'All data scored'!U385:Y385</xm:f>
              <xm:sqref>Z385</xm:sqref>
            </x14:sparkline>
            <x14:sparkline>
              <xm:f>'All data scored'!U386:Y386</xm:f>
              <xm:sqref>Z386</xm:sqref>
            </x14:sparkline>
            <x14:sparkline>
              <xm:f>'All data scored'!U387:Y387</xm:f>
              <xm:sqref>Z387</xm:sqref>
            </x14:sparkline>
            <x14:sparkline>
              <xm:f>'All data scored'!U388:Y388</xm:f>
              <xm:sqref>Z388</xm:sqref>
            </x14:sparkline>
            <x14:sparkline>
              <xm:f>'All data scored'!U389:Y389</xm:f>
              <xm:sqref>Z389</xm:sqref>
            </x14:sparkline>
            <x14:sparkline>
              <xm:f>'All data scored'!U390:Y390</xm:f>
              <xm:sqref>Z390</xm:sqref>
            </x14:sparkline>
            <x14:sparkline>
              <xm:f>'All data scored'!U391:Y391</xm:f>
              <xm:sqref>Z391</xm:sqref>
            </x14:sparkline>
            <x14:sparkline>
              <xm:f>'All data scored'!U392:Y392</xm:f>
              <xm:sqref>Z392</xm:sqref>
            </x14:sparkline>
            <x14:sparkline>
              <xm:f>'All data scored'!U393:Y393</xm:f>
              <xm:sqref>Z393</xm:sqref>
            </x14:sparkline>
            <x14:sparkline>
              <xm:f>'All data scored'!U394:Y394</xm:f>
              <xm:sqref>Z394</xm:sqref>
            </x14:sparkline>
            <x14:sparkline>
              <xm:f>'All data scored'!U395:Y395</xm:f>
              <xm:sqref>Z395</xm:sqref>
            </x14:sparkline>
            <x14:sparkline>
              <xm:f>'All data scored'!U396:Y396</xm:f>
              <xm:sqref>Z396</xm:sqref>
            </x14:sparkline>
            <x14:sparkline>
              <xm:f>'All data scored'!U397:Y397</xm:f>
              <xm:sqref>Z397</xm:sqref>
            </x14:sparkline>
            <x14:sparkline>
              <xm:f>'All data scored'!U398:Y398</xm:f>
              <xm:sqref>Z398</xm:sqref>
            </x14:sparkline>
            <x14:sparkline>
              <xm:f>'All data scored'!U399:Y399</xm:f>
              <xm:sqref>Z399</xm:sqref>
            </x14:sparkline>
            <x14:sparkline>
              <xm:f>'All data scored'!U400:Y400</xm:f>
              <xm:sqref>Z400</xm:sqref>
            </x14:sparkline>
            <x14:sparkline>
              <xm:f>'All data scored'!U401:Y401</xm:f>
              <xm:sqref>Z401</xm:sqref>
            </x14:sparkline>
            <x14:sparkline>
              <xm:f>'All data scored'!U402:Y402</xm:f>
              <xm:sqref>Z402</xm:sqref>
            </x14:sparkline>
            <x14:sparkline>
              <xm:f>'All data scored'!U403:Y403</xm:f>
              <xm:sqref>Z403</xm:sqref>
            </x14:sparkline>
            <x14:sparkline>
              <xm:f>'All data scored'!U404:Y404</xm:f>
              <xm:sqref>Z404</xm:sqref>
            </x14:sparkline>
            <x14:sparkline>
              <xm:f>'All data scored'!U405:Y405</xm:f>
              <xm:sqref>Z405</xm:sqref>
            </x14:sparkline>
            <x14:sparkline>
              <xm:f>'All data scored'!U406:Y406</xm:f>
              <xm:sqref>Z406</xm:sqref>
            </x14:sparkline>
            <x14:sparkline>
              <xm:f>'All data scored'!U407:Y407</xm:f>
              <xm:sqref>Z407</xm:sqref>
            </x14:sparkline>
            <x14:sparkline>
              <xm:f>'All data scored'!U408:Y408</xm:f>
              <xm:sqref>Z408</xm:sqref>
            </x14:sparkline>
            <x14:sparkline>
              <xm:f>'All data scored'!U409:Y409</xm:f>
              <xm:sqref>Z409</xm:sqref>
            </x14:sparkline>
            <x14:sparkline>
              <xm:f>'All data scored'!U410:Y410</xm:f>
              <xm:sqref>Z410</xm:sqref>
            </x14:sparkline>
            <x14:sparkline>
              <xm:f>'All data scored'!U411:Y411</xm:f>
              <xm:sqref>Z411</xm:sqref>
            </x14:sparkline>
            <x14:sparkline>
              <xm:f>'All data scored'!U412:Y412</xm:f>
              <xm:sqref>Z412</xm:sqref>
            </x14:sparkline>
            <x14:sparkline>
              <xm:f>'All data scored'!U413:Y413</xm:f>
              <xm:sqref>Z413</xm:sqref>
            </x14:sparkline>
            <x14:sparkline>
              <xm:f>'All data scored'!U414:Y414</xm:f>
              <xm:sqref>Z414</xm:sqref>
            </x14:sparkline>
            <x14:sparkline>
              <xm:f>'All data scored'!U415:Y415</xm:f>
              <xm:sqref>Z415</xm:sqref>
            </x14:sparkline>
            <x14:sparkline>
              <xm:f>'All data scored'!U416:Y416</xm:f>
              <xm:sqref>Z416</xm:sqref>
            </x14:sparkline>
            <x14:sparkline>
              <xm:f>'All data scored'!U417:Y417</xm:f>
              <xm:sqref>Z417</xm:sqref>
            </x14:sparkline>
            <x14:sparkline>
              <xm:f>'All data scored'!U418:Y418</xm:f>
              <xm:sqref>Z418</xm:sqref>
            </x14:sparkline>
            <x14:sparkline>
              <xm:f>'All data scored'!U419:Y419</xm:f>
              <xm:sqref>Z419</xm:sqref>
            </x14:sparkline>
            <x14:sparkline>
              <xm:f>'All data scored'!U420:Y420</xm:f>
              <xm:sqref>Z420</xm:sqref>
            </x14:sparkline>
            <x14:sparkline>
              <xm:f>'All data scored'!U421:Y421</xm:f>
              <xm:sqref>Z421</xm:sqref>
            </x14:sparkline>
            <x14:sparkline>
              <xm:f>'All data scored'!U422:Y422</xm:f>
              <xm:sqref>Z422</xm:sqref>
            </x14:sparkline>
            <x14:sparkline>
              <xm:f>'All data scored'!U423:Y423</xm:f>
              <xm:sqref>Z423</xm:sqref>
            </x14:sparkline>
            <x14:sparkline>
              <xm:f>'All data scored'!U424:Y424</xm:f>
              <xm:sqref>Z424</xm:sqref>
            </x14:sparkline>
            <x14:sparkline>
              <xm:f>'All data scored'!U425:Y425</xm:f>
              <xm:sqref>Z425</xm:sqref>
            </x14:sparkline>
            <x14:sparkline>
              <xm:f>'All data scored'!U426:Y426</xm:f>
              <xm:sqref>Z426</xm:sqref>
            </x14:sparkline>
            <x14:sparkline>
              <xm:f>'All data scored'!U427:Y427</xm:f>
              <xm:sqref>Z427</xm:sqref>
            </x14:sparkline>
            <x14:sparkline>
              <xm:f>'All data scored'!U428:Y428</xm:f>
              <xm:sqref>Z428</xm:sqref>
            </x14:sparkline>
            <x14:sparkline>
              <xm:f>'All data scored'!U429:Y429</xm:f>
              <xm:sqref>Z429</xm:sqref>
            </x14:sparkline>
            <x14:sparkline>
              <xm:f>'All data scored'!U430:Y430</xm:f>
              <xm:sqref>Z430</xm:sqref>
            </x14:sparkline>
            <x14:sparkline>
              <xm:f>'All data scored'!U431:Y431</xm:f>
              <xm:sqref>Z431</xm:sqref>
            </x14:sparkline>
            <x14:sparkline>
              <xm:f>'All data scored'!U432:Y432</xm:f>
              <xm:sqref>Z432</xm:sqref>
            </x14:sparkline>
            <x14:sparkline>
              <xm:f>'All data scored'!U433:Y433</xm:f>
              <xm:sqref>Z433</xm:sqref>
            </x14:sparkline>
            <x14:sparkline>
              <xm:f>'All data scored'!U434:Y434</xm:f>
              <xm:sqref>Z434</xm:sqref>
            </x14:sparkline>
            <x14:sparkline>
              <xm:f>'All data scored'!U435:Y435</xm:f>
              <xm:sqref>Z435</xm:sqref>
            </x14:sparkline>
            <x14:sparkline>
              <xm:f>'All data scored'!U436:Y436</xm:f>
              <xm:sqref>Z436</xm:sqref>
            </x14:sparkline>
            <x14:sparkline>
              <xm:f>'All data scored'!U437:Y437</xm:f>
              <xm:sqref>Z437</xm:sqref>
            </x14:sparkline>
            <x14:sparkline>
              <xm:f>'All data scored'!U438:Y438</xm:f>
              <xm:sqref>Z438</xm:sqref>
            </x14:sparkline>
            <x14:sparkline>
              <xm:f>'All data scored'!U439:Y439</xm:f>
              <xm:sqref>Z439</xm:sqref>
            </x14:sparkline>
            <x14:sparkline>
              <xm:f>'All data scored'!U440:Y440</xm:f>
              <xm:sqref>Z440</xm:sqref>
            </x14:sparkline>
            <x14:sparkline>
              <xm:f>'All data scored'!U441:Y441</xm:f>
              <xm:sqref>Z441</xm:sqref>
            </x14:sparkline>
            <x14:sparkline>
              <xm:f>'All data scored'!U442:Y442</xm:f>
              <xm:sqref>Z442</xm:sqref>
            </x14:sparkline>
            <x14:sparkline>
              <xm:f>'All data scored'!U443:Y443</xm:f>
              <xm:sqref>Z443</xm:sqref>
            </x14:sparkline>
            <x14:sparkline>
              <xm:f>'All data scored'!U444:Y444</xm:f>
              <xm:sqref>Z444</xm:sqref>
            </x14:sparkline>
            <x14:sparkline>
              <xm:f>'All data scored'!U445:Y445</xm:f>
              <xm:sqref>Z445</xm:sqref>
            </x14:sparkline>
            <x14:sparkline>
              <xm:f>'All data scored'!U446:Y446</xm:f>
              <xm:sqref>Z446</xm:sqref>
            </x14:sparkline>
            <x14:sparkline>
              <xm:f>'All data scored'!U447:Y447</xm:f>
              <xm:sqref>Z447</xm:sqref>
            </x14:sparkline>
            <x14:sparkline>
              <xm:f>'All data scored'!U448:Y448</xm:f>
              <xm:sqref>Z448</xm:sqref>
            </x14:sparkline>
            <x14:sparkline>
              <xm:f>'All data scored'!U449:Y449</xm:f>
              <xm:sqref>Z449</xm:sqref>
            </x14:sparkline>
            <x14:sparkline>
              <xm:f>'All data scored'!U450:Y450</xm:f>
              <xm:sqref>Z450</xm:sqref>
            </x14:sparkline>
            <x14:sparkline>
              <xm:f>'All data scored'!U451:Y451</xm:f>
              <xm:sqref>Z451</xm:sqref>
            </x14:sparkline>
            <x14:sparkline>
              <xm:f>'All data scored'!U452:Y452</xm:f>
              <xm:sqref>Z452</xm:sqref>
            </x14:sparkline>
            <x14:sparkline>
              <xm:f>'All data scored'!U453:Y453</xm:f>
              <xm:sqref>Z453</xm:sqref>
            </x14:sparkline>
            <x14:sparkline>
              <xm:f>'All data scored'!U454:Y454</xm:f>
              <xm:sqref>Z454</xm:sqref>
            </x14:sparkline>
            <x14:sparkline>
              <xm:f>'All data scored'!U455:Y455</xm:f>
              <xm:sqref>Z455</xm:sqref>
            </x14:sparkline>
            <x14:sparkline>
              <xm:f>'All data scored'!U456:Y456</xm:f>
              <xm:sqref>Z456</xm:sqref>
            </x14:sparkline>
            <x14:sparkline>
              <xm:f>'All data scored'!U457:Y457</xm:f>
              <xm:sqref>Z457</xm:sqref>
            </x14:sparkline>
            <x14:sparkline>
              <xm:f>'All data scored'!U458:Y458</xm:f>
              <xm:sqref>Z458</xm:sqref>
            </x14:sparkline>
            <x14:sparkline>
              <xm:f>'All data scored'!U459:Y459</xm:f>
              <xm:sqref>Z459</xm:sqref>
            </x14:sparkline>
            <x14:sparkline>
              <xm:f>'All data scored'!U460:Y460</xm:f>
              <xm:sqref>Z460</xm:sqref>
            </x14:sparkline>
            <x14:sparkline>
              <xm:f>'All data scored'!U461:Y461</xm:f>
              <xm:sqref>Z461</xm:sqref>
            </x14:sparkline>
            <x14:sparkline>
              <xm:f>'All data scored'!U462:Y462</xm:f>
              <xm:sqref>Z462</xm:sqref>
            </x14:sparkline>
            <x14:sparkline>
              <xm:f>'All data scored'!U463:Y463</xm:f>
              <xm:sqref>Z463</xm:sqref>
            </x14:sparkline>
            <x14:sparkline>
              <xm:f>'All data scored'!U464:Y464</xm:f>
              <xm:sqref>Z464</xm:sqref>
            </x14:sparkline>
            <x14:sparkline>
              <xm:f>'All data scored'!U465:Y465</xm:f>
              <xm:sqref>Z465</xm:sqref>
            </x14:sparkline>
            <x14:sparkline>
              <xm:f>'All data scored'!U466:Y466</xm:f>
              <xm:sqref>Z466</xm:sqref>
            </x14:sparkline>
            <x14:sparkline>
              <xm:f>'All data scored'!U467:Y467</xm:f>
              <xm:sqref>Z467</xm:sqref>
            </x14:sparkline>
            <x14:sparkline>
              <xm:f>'All data scored'!U468:Y468</xm:f>
              <xm:sqref>Z468</xm:sqref>
            </x14:sparkline>
            <x14:sparkline>
              <xm:f>'All data scored'!U469:Y469</xm:f>
              <xm:sqref>Z469</xm:sqref>
            </x14:sparkline>
            <x14:sparkline>
              <xm:f>'All data scored'!U470:Y470</xm:f>
              <xm:sqref>Z470</xm:sqref>
            </x14:sparkline>
            <x14:sparkline>
              <xm:f>'All data scored'!U471:Y471</xm:f>
              <xm:sqref>Z471</xm:sqref>
            </x14:sparkline>
            <x14:sparkline>
              <xm:f>'All data scored'!U472:Y472</xm:f>
              <xm:sqref>Z472</xm:sqref>
            </x14:sparkline>
            <x14:sparkline>
              <xm:f>'All data scored'!U473:Y473</xm:f>
              <xm:sqref>Z473</xm:sqref>
            </x14:sparkline>
            <x14:sparkline>
              <xm:f>'All data scored'!U474:Y474</xm:f>
              <xm:sqref>Z474</xm:sqref>
            </x14:sparkline>
            <x14:sparkline>
              <xm:f>'All data scored'!U475:Y475</xm:f>
              <xm:sqref>Z475</xm:sqref>
            </x14:sparkline>
            <x14:sparkline>
              <xm:f>'All data scored'!U476:Y476</xm:f>
              <xm:sqref>Z476</xm:sqref>
            </x14:sparkline>
            <x14:sparkline>
              <xm:f>'All data scored'!U477:Y477</xm:f>
              <xm:sqref>Z477</xm:sqref>
            </x14:sparkline>
            <x14:sparkline>
              <xm:f>'All data scored'!U478:Y478</xm:f>
              <xm:sqref>Z478</xm:sqref>
            </x14:sparkline>
            <x14:sparkline>
              <xm:f>'All data scored'!U479:Y479</xm:f>
              <xm:sqref>Z479</xm:sqref>
            </x14:sparkline>
            <x14:sparkline>
              <xm:f>'All data scored'!U480:Y480</xm:f>
              <xm:sqref>Z480</xm:sqref>
            </x14:sparkline>
            <x14:sparkline>
              <xm:f>'All data scored'!U481:Y481</xm:f>
              <xm:sqref>Z481</xm:sqref>
            </x14:sparkline>
            <x14:sparkline>
              <xm:f>'All data scored'!U482:Y482</xm:f>
              <xm:sqref>Z482</xm:sqref>
            </x14:sparkline>
            <x14:sparkline>
              <xm:f>'All data scored'!U483:Y483</xm:f>
              <xm:sqref>Z483</xm:sqref>
            </x14:sparkline>
            <x14:sparkline>
              <xm:f>'All data scored'!U484:Y484</xm:f>
              <xm:sqref>Z484</xm:sqref>
            </x14:sparkline>
            <x14:sparkline>
              <xm:f>'All data scored'!U485:Y485</xm:f>
              <xm:sqref>Z485</xm:sqref>
            </x14:sparkline>
            <x14:sparkline>
              <xm:f>'All data scored'!U486:Y486</xm:f>
              <xm:sqref>Z486</xm:sqref>
            </x14:sparkline>
            <x14:sparkline>
              <xm:f>'All data scored'!U487:Y487</xm:f>
              <xm:sqref>Z487</xm:sqref>
            </x14:sparkline>
            <x14:sparkline>
              <xm:f>'All data scored'!U488:Y488</xm:f>
              <xm:sqref>Z488</xm:sqref>
            </x14:sparkline>
            <x14:sparkline>
              <xm:f>'All data scored'!U489:Y489</xm:f>
              <xm:sqref>Z489</xm:sqref>
            </x14:sparkline>
            <x14:sparkline>
              <xm:f>'All data scored'!U490:Y490</xm:f>
              <xm:sqref>Z490</xm:sqref>
            </x14:sparkline>
            <x14:sparkline>
              <xm:f>'All data scored'!U491:Y491</xm:f>
              <xm:sqref>Z491</xm:sqref>
            </x14:sparkline>
            <x14:sparkline>
              <xm:f>'All data scored'!U492:Y492</xm:f>
              <xm:sqref>Z492</xm:sqref>
            </x14:sparkline>
            <x14:sparkline>
              <xm:f>'All data scored'!U493:Y493</xm:f>
              <xm:sqref>Z493</xm:sqref>
            </x14:sparkline>
            <x14:sparkline>
              <xm:f>'All data scored'!U494:Y494</xm:f>
              <xm:sqref>Z494</xm:sqref>
            </x14:sparkline>
            <x14:sparkline>
              <xm:f>'All data scored'!U495:Y495</xm:f>
              <xm:sqref>Z495</xm:sqref>
            </x14:sparkline>
            <x14:sparkline>
              <xm:f>'All data scored'!U496:Y496</xm:f>
              <xm:sqref>Z496</xm:sqref>
            </x14:sparkline>
            <x14:sparkline>
              <xm:f>'All data scored'!U497:Y497</xm:f>
              <xm:sqref>Z497</xm:sqref>
            </x14:sparkline>
            <x14:sparkline>
              <xm:f>'All data scored'!U498:Y498</xm:f>
              <xm:sqref>Z498</xm:sqref>
            </x14:sparkline>
            <x14:sparkline>
              <xm:f>'All data scored'!U499:Y499</xm:f>
              <xm:sqref>Z499</xm:sqref>
            </x14:sparkline>
            <x14:sparkline>
              <xm:f>'All data scored'!U500:Y500</xm:f>
              <xm:sqref>Z500</xm:sqref>
            </x14:sparkline>
            <x14:sparkline>
              <xm:f>'All data scored'!U501:Y501</xm:f>
              <xm:sqref>Z501</xm:sqref>
            </x14:sparkline>
            <x14:sparkline>
              <xm:f>'All data scored'!U502:Y502</xm:f>
              <xm:sqref>Z502</xm:sqref>
            </x14:sparkline>
            <x14:sparkline>
              <xm:f>'All data scored'!U503:Y503</xm:f>
              <xm:sqref>Z503</xm:sqref>
            </x14:sparkline>
            <x14:sparkline>
              <xm:f>'All data scored'!U504:Y504</xm:f>
              <xm:sqref>Z504</xm:sqref>
            </x14:sparkline>
            <x14:sparkline>
              <xm:f>'All data scored'!U505:Y505</xm:f>
              <xm:sqref>Z505</xm:sqref>
            </x14:sparkline>
            <x14:sparkline>
              <xm:f>'All data scored'!U506:Y506</xm:f>
              <xm:sqref>Z506</xm:sqref>
            </x14:sparkline>
            <x14:sparkline>
              <xm:f>'All data scored'!U507:Y507</xm:f>
              <xm:sqref>Z507</xm:sqref>
            </x14:sparkline>
            <x14:sparkline>
              <xm:f>'All data scored'!U508:Y508</xm:f>
              <xm:sqref>Z508</xm:sqref>
            </x14:sparkline>
            <x14:sparkline>
              <xm:f>'All data scored'!U509:Y509</xm:f>
              <xm:sqref>Z509</xm:sqref>
            </x14:sparkline>
            <x14:sparkline>
              <xm:f>'All data scored'!U510:Y510</xm:f>
              <xm:sqref>Z510</xm:sqref>
            </x14:sparkline>
            <x14:sparkline>
              <xm:f>'All data scored'!U511:Y511</xm:f>
              <xm:sqref>Z511</xm:sqref>
            </x14:sparkline>
            <x14:sparkline>
              <xm:f>'All data scored'!U512:Y512</xm:f>
              <xm:sqref>Z512</xm:sqref>
            </x14:sparkline>
            <x14:sparkline>
              <xm:f>'All data scored'!U513:Y513</xm:f>
              <xm:sqref>Z513</xm:sqref>
            </x14:sparkline>
            <x14:sparkline>
              <xm:f>'All data scored'!U514:Y514</xm:f>
              <xm:sqref>Z514</xm:sqref>
            </x14:sparkline>
            <x14:sparkline>
              <xm:f>'All data scored'!U515:Y515</xm:f>
              <xm:sqref>Z515</xm:sqref>
            </x14:sparkline>
            <x14:sparkline>
              <xm:f>'All data scored'!U516:Y516</xm:f>
              <xm:sqref>Z516</xm:sqref>
            </x14:sparkline>
            <x14:sparkline>
              <xm:f>'All data scored'!U517:Y517</xm:f>
              <xm:sqref>Z517</xm:sqref>
            </x14:sparkline>
            <x14:sparkline>
              <xm:f>'All data scored'!U518:Y518</xm:f>
              <xm:sqref>Z518</xm:sqref>
            </x14:sparkline>
            <x14:sparkline>
              <xm:f>'All data scored'!U519:Y519</xm:f>
              <xm:sqref>Z519</xm:sqref>
            </x14:sparkline>
            <x14:sparkline>
              <xm:f>'All data scored'!U520:Y520</xm:f>
              <xm:sqref>Z520</xm:sqref>
            </x14:sparkline>
            <x14:sparkline>
              <xm:f>'All data scored'!U521:Y521</xm:f>
              <xm:sqref>Z521</xm:sqref>
            </x14:sparkline>
            <x14:sparkline>
              <xm:f>'All data scored'!U522:Y522</xm:f>
              <xm:sqref>Z522</xm:sqref>
            </x14:sparkline>
            <x14:sparkline>
              <xm:f>'All data scored'!U523:Y523</xm:f>
              <xm:sqref>Z523</xm:sqref>
            </x14:sparkline>
            <x14:sparkline>
              <xm:f>'All data scored'!U524:Y524</xm:f>
              <xm:sqref>Z524</xm:sqref>
            </x14:sparkline>
            <x14:sparkline>
              <xm:f>'All data scored'!U525:Y525</xm:f>
              <xm:sqref>Z525</xm:sqref>
            </x14:sparkline>
            <x14:sparkline>
              <xm:f>'All data scored'!U526:Y526</xm:f>
              <xm:sqref>Z526</xm:sqref>
            </x14:sparkline>
            <x14:sparkline>
              <xm:f>'All data scored'!U527:Y527</xm:f>
              <xm:sqref>Z527</xm:sqref>
            </x14:sparkline>
            <x14:sparkline>
              <xm:f>'All data scored'!U528:Y528</xm:f>
              <xm:sqref>Z528</xm:sqref>
            </x14:sparkline>
            <x14:sparkline>
              <xm:f>'All data scored'!U529:Y529</xm:f>
              <xm:sqref>Z529</xm:sqref>
            </x14:sparkline>
            <x14:sparkline>
              <xm:f>'All data scored'!U530:Y530</xm:f>
              <xm:sqref>Z530</xm:sqref>
            </x14:sparkline>
            <x14:sparkline>
              <xm:f>'All data scored'!U531:Y531</xm:f>
              <xm:sqref>Z531</xm:sqref>
            </x14:sparkline>
            <x14:sparkline>
              <xm:f>'All data scored'!U532:Y532</xm:f>
              <xm:sqref>Z532</xm:sqref>
            </x14:sparkline>
            <x14:sparkline>
              <xm:f>'All data scored'!U533:Y533</xm:f>
              <xm:sqref>Z533</xm:sqref>
            </x14:sparkline>
            <x14:sparkline>
              <xm:f>'All data scored'!U534:Y534</xm:f>
              <xm:sqref>Z534</xm:sqref>
            </x14:sparkline>
            <x14:sparkline>
              <xm:f>'All data scored'!U535:Y535</xm:f>
              <xm:sqref>Z535</xm:sqref>
            </x14:sparkline>
            <x14:sparkline>
              <xm:f>'All data scored'!U536:Y536</xm:f>
              <xm:sqref>Z536</xm:sqref>
            </x14:sparkline>
            <x14:sparkline>
              <xm:f>'All data scored'!U537:Y537</xm:f>
              <xm:sqref>Z537</xm:sqref>
            </x14:sparkline>
            <x14:sparkline>
              <xm:f>'All data scored'!U538:Y538</xm:f>
              <xm:sqref>Z538</xm:sqref>
            </x14:sparkline>
            <x14:sparkline>
              <xm:f>'All data scored'!U539:Y539</xm:f>
              <xm:sqref>Z539</xm:sqref>
            </x14:sparkline>
            <x14:sparkline>
              <xm:f>'All data scored'!U540:Y540</xm:f>
              <xm:sqref>Z540</xm:sqref>
            </x14:sparkline>
            <x14:sparkline>
              <xm:f>'All data scored'!U541:Y541</xm:f>
              <xm:sqref>Z541</xm:sqref>
            </x14:sparkline>
            <x14:sparkline>
              <xm:f>'All data scored'!U542:Y542</xm:f>
              <xm:sqref>Z542</xm:sqref>
            </x14:sparkline>
            <x14:sparkline>
              <xm:f>'All data scored'!U543:Y543</xm:f>
              <xm:sqref>Z543</xm:sqref>
            </x14:sparkline>
            <x14:sparkline>
              <xm:f>'All data scored'!U544:Y544</xm:f>
              <xm:sqref>Z544</xm:sqref>
            </x14:sparkline>
            <x14:sparkline>
              <xm:f>'All data scored'!U545:Y545</xm:f>
              <xm:sqref>Z545</xm:sqref>
            </x14:sparkline>
            <x14:sparkline>
              <xm:f>'All data scored'!U546:Y546</xm:f>
              <xm:sqref>Z546</xm:sqref>
            </x14:sparkline>
            <x14:sparkline>
              <xm:f>'All data scored'!U547:Y547</xm:f>
              <xm:sqref>Z547</xm:sqref>
            </x14:sparkline>
            <x14:sparkline>
              <xm:f>'All data scored'!U548:Y548</xm:f>
              <xm:sqref>Z548</xm:sqref>
            </x14:sparkline>
            <x14:sparkline>
              <xm:f>'All data scored'!U549:Y549</xm:f>
              <xm:sqref>Z549</xm:sqref>
            </x14:sparkline>
            <x14:sparkline>
              <xm:f>'All data scored'!U550:Y550</xm:f>
              <xm:sqref>Z550</xm:sqref>
            </x14:sparkline>
            <x14:sparkline>
              <xm:f>'All data scored'!U551:Y551</xm:f>
              <xm:sqref>Z551</xm:sqref>
            </x14:sparkline>
            <x14:sparkline>
              <xm:f>'All data scored'!U552:Y552</xm:f>
              <xm:sqref>Z552</xm:sqref>
            </x14:sparkline>
            <x14:sparkline>
              <xm:f>'All data scored'!U553:Y553</xm:f>
              <xm:sqref>Z553</xm:sqref>
            </x14:sparkline>
            <x14:sparkline>
              <xm:f>'All data scored'!U554:Y554</xm:f>
              <xm:sqref>Z554</xm:sqref>
            </x14:sparkline>
            <x14:sparkline>
              <xm:f>'All data scored'!U555:Y555</xm:f>
              <xm:sqref>Z555</xm:sqref>
            </x14:sparkline>
            <x14:sparkline>
              <xm:f>'All data scored'!U556:Y556</xm:f>
              <xm:sqref>Z556</xm:sqref>
            </x14:sparkline>
            <x14:sparkline>
              <xm:f>'All data scored'!U557:Y557</xm:f>
              <xm:sqref>Z557</xm:sqref>
            </x14:sparkline>
            <x14:sparkline>
              <xm:f>'All data scored'!U558:Y558</xm:f>
              <xm:sqref>Z558</xm:sqref>
            </x14:sparkline>
            <x14:sparkline>
              <xm:f>'All data scored'!U559:Y559</xm:f>
              <xm:sqref>Z559</xm:sqref>
            </x14:sparkline>
            <x14:sparkline>
              <xm:f>'All data scored'!U560:Y560</xm:f>
              <xm:sqref>Z560</xm:sqref>
            </x14:sparkline>
            <x14:sparkline>
              <xm:f>'All data scored'!U561:Y561</xm:f>
              <xm:sqref>Z561</xm:sqref>
            </x14:sparkline>
            <x14:sparkline>
              <xm:f>'All data scored'!U562:Y562</xm:f>
              <xm:sqref>Z562</xm:sqref>
            </x14:sparkline>
            <x14:sparkline>
              <xm:f>'All data scored'!U563:Y563</xm:f>
              <xm:sqref>Z563</xm:sqref>
            </x14:sparkline>
            <x14:sparkline>
              <xm:f>'All data scored'!U564:Y564</xm:f>
              <xm:sqref>Z564</xm:sqref>
            </x14:sparkline>
            <x14:sparkline>
              <xm:f>'All data scored'!U565:Y565</xm:f>
              <xm:sqref>Z565</xm:sqref>
            </x14:sparkline>
            <x14:sparkline>
              <xm:f>'All data scored'!U566:Y566</xm:f>
              <xm:sqref>Z566</xm:sqref>
            </x14:sparkline>
            <x14:sparkline>
              <xm:f>'All data scored'!U567:Y567</xm:f>
              <xm:sqref>Z567</xm:sqref>
            </x14:sparkline>
            <x14:sparkline>
              <xm:f>'All data scored'!U568:Y568</xm:f>
              <xm:sqref>Z568</xm:sqref>
            </x14:sparkline>
            <x14:sparkline>
              <xm:f>'All data scored'!U569:Y569</xm:f>
              <xm:sqref>Z569</xm:sqref>
            </x14:sparkline>
            <x14:sparkline>
              <xm:f>'All data scored'!U570:Y570</xm:f>
              <xm:sqref>Z570</xm:sqref>
            </x14:sparkline>
            <x14:sparkline>
              <xm:f>'All data scored'!U571:Y571</xm:f>
              <xm:sqref>Z571</xm:sqref>
            </x14:sparkline>
            <x14:sparkline>
              <xm:f>'All data scored'!U572:Y572</xm:f>
              <xm:sqref>Z572</xm:sqref>
            </x14:sparkline>
            <x14:sparkline>
              <xm:f>'All data scored'!U573:Y573</xm:f>
              <xm:sqref>Z573</xm:sqref>
            </x14:sparkline>
            <x14:sparkline>
              <xm:f>'All data scored'!U574:Y574</xm:f>
              <xm:sqref>Z574</xm:sqref>
            </x14:sparkline>
            <x14:sparkline>
              <xm:f>'All data scored'!U575:Y575</xm:f>
              <xm:sqref>Z575</xm:sqref>
            </x14:sparkline>
            <x14:sparkline>
              <xm:f>'All data scored'!U576:Y576</xm:f>
              <xm:sqref>Z576</xm:sqref>
            </x14:sparkline>
            <x14:sparkline>
              <xm:f>'All data scored'!U577:Y577</xm:f>
              <xm:sqref>Z577</xm:sqref>
            </x14:sparkline>
            <x14:sparkline>
              <xm:f>'All data scored'!U578:Y578</xm:f>
              <xm:sqref>Z578</xm:sqref>
            </x14:sparkline>
            <x14:sparkline>
              <xm:f>'All data scored'!U579:Y579</xm:f>
              <xm:sqref>Z579</xm:sqref>
            </x14:sparkline>
            <x14:sparkline>
              <xm:f>'All data scored'!U580:Y580</xm:f>
              <xm:sqref>Z580</xm:sqref>
            </x14:sparkline>
            <x14:sparkline>
              <xm:f>'All data scored'!U581:Y581</xm:f>
              <xm:sqref>Z581</xm:sqref>
            </x14:sparkline>
            <x14:sparkline>
              <xm:f>'All data scored'!U582:Y582</xm:f>
              <xm:sqref>Z582</xm:sqref>
            </x14:sparkline>
            <x14:sparkline>
              <xm:f>'All data scored'!U583:Y583</xm:f>
              <xm:sqref>Z583</xm:sqref>
            </x14:sparkline>
            <x14:sparkline>
              <xm:f>'All data scored'!U584:Y584</xm:f>
              <xm:sqref>Z584</xm:sqref>
            </x14:sparkline>
            <x14:sparkline>
              <xm:f>'All data scored'!U585:Y585</xm:f>
              <xm:sqref>Z585</xm:sqref>
            </x14:sparkline>
            <x14:sparkline>
              <xm:f>'All data scored'!U586:Y586</xm:f>
              <xm:sqref>Z586</xm:sqref>
            </x14:sparkline>
            <x14:sparkline>
              <xm:f>'All data scored'!U587:Y587</xm:f>
              <xm:sqref>Z587</xm:sqref>
            </x14:sparkline>
            <x14:sparkline>
              <xm:f>'All data scored'!U588:Y588</xm:f>
              <xm:sqref>Z588</xm:sqref>
            </x14:sparkline>
            <x14:sparkline>
              <xm:f>'All data scored'!U589:Y589</xm:f>
              <xm:sqref>Z589</xm:sqref>
            </x14:sparkline>
            <x14:sparkline>
              <xm:f>'All data scored'!U590:Y590</xm:f>
              <xm:sqref>Z590</xm:sqref>
            </x14:sparkline>
            <x14:sparkline>
              <xm:f>'All data scored'!U591:Y591</xm:f>
              <xm:sqref>Z591</xm:sqref>
            </x14:sparkline>
            <x14:sparkline>
              <xm:f>'All data scored'!U592:Y592</xm:f>
              <xm:sqref>Z592</xm:sqref>
            </x14:sparkline>
            <x14:sparkline>
              <xm:f>'All data scored'!U593:Y593</xm:f>
              <xm:sqref>Z593</xm:sqref>
            </x14:sparkline>
            <x14:sparkline>
              <xm:f>'All data scored'!U594:Y594</xm:f>
              <xm:sqref>Z594</xm:sqref>
            </x14:sparkline>
            <x14:sparkline>
              <xm:f>'All data scored'!U595:Y595</xm:f>
              <xm:sqref>Z595</xm:sqref>
            </x14:sparkline>
            <x14:sparkline>
              <xm:f>'All data scored'!U596:Y596</xm:f>
              <xm:sqref>Z596</xm:sqref>
            </x14:sparkline>
            <x14:sparkline>
              <xm:f>'All data scored'!U597:Y597</xm:f>
              <xm:sqref>Z597</xm:sqref>
            </x14:sparkline>
            <x14:sparkline>
              <xm:f>'All data scored'!U598:Y598</xm:f>
              <xm:sqref>Z598</xm:sqref>
            </x14:sparkline>
            <x14:sparkline>
              <xm:f>'All data scored'!U599:Y599</xm:f>
              <xm:sqref>Z599</xm:sqref>
            </x14:sparkline>
            <x14:sparkline>
              <xm:f>'All data scored'!U600:Y600</xm:f>
              <xm:sqref>Z600</xm:sqref>
            </x14:sparkline>
            <x14:sparkline>
              <xm:f>'All data scored'!U601:Y601</xm:f>
              <xm:sqref>Z601</xm:sqref>
            </x14:sparkline>
            <x14:sparkline>
              <xm:f>'All data scored'!U602:Y602</xm:f>
              <xm:sqref>Z602</xm:sqref>
            </x14:sparkline>
            <x14:sparkline>
              <xm:f>'All data scored'!U603:Y603</xm:f>
              <xm:sqref>Z603</xm:sqref>
            </x14:sparkline>
            <x14:sparkline>
              <xm:f>'All data scored'!U604:Y604</xm:f>
              <xm:sqref>Z604</xm:sqref>
            </x14:sparkline>
            <x14:sparkline>
              <xm:f>'All data scored'!U605:Y605</xm:f>
              <xm:sqref>Z605</xm:sqref>
            </x14:sparkline>
            <x14:sparkline>
              <xm:f>'All data scored'!U606:Y606</xm:f>
              <xm:sqref>Z606</xm:sqref>
            </x14:sparkline>
            <x14:sparkline>
              <xm:f>'All data scored'!U607:Y607</xm:f>
              <xm:sqref>Z607</xm:sqref>
            </x14:sparkline>
            <x14:sparkline>
              <xm:f>'All data scored'!U608:Y608</xm:f>
              <xm:sqref>Z608</xm:sqref>
            </x14:sparkline>
            <x14:sparkline>
              <xm:f>'All data scored'!U609:Y609</xm:f>
              <xm:sqref>Z609</xm:sqref>
            </x14:sparkline>
            <x14:sparkline>
              <xm:f>'All data scored'!U610:Y610</xm:f>
              <xm:sqref>Z610</xm:sqref>
            </x14:sparkline>
            <x14:sparkline>
              <xm:f>'All data scored'!U611:Y611</xm:f>
              <xm:sqref>Z611</xm:sqref>
            </x14:sparkline>
            <x14:sparkline>
              <xm:f>'All data scored'!U612:Y612</xm:f>
              <xm:sqref>Z612</xm:sqref>
            </x14:sparkline>
            <x14:sparkline>
              <xm:f>'All data scored'!U613:Y613</xm:f>
              <xm:sqref>Z613</xm:sqref>
            </x14:sparkline>
            <x14:sparkline>
              <xm:f>'All data scored'!U614:Y614</xm:f>
              <xm:sqref>Z614</xm:sqref>
            </x14:sparkline>
            <x14:sparkline>
              <xm:f>'All data scored'!U615:Y615</xm:f>
              <xm:sqref>Z615</xm:sqref>
            </x14:sparkline>
            <x14:sparkline>
              <xm:f>'All data scored'!U616:Y616</xm:f>
              <xm:sqref>Z616</xm:sqref>
            </x14:sparkline>
            <x14:sparkline>
              <xm:f>'All data scored'!U617:Y617</xm:f>
              <xm:sqref>Z617</xm:sqref>
            </x14:sparkline>
            <x14:sparkline>
              <xm:f>'All data scored'!U618:Y618</xm:f>
              <xm:sqref>Z618</xm:sqref>
            </x14:sparkline>
            <x14:sparkline>
              <xm:f>'All data scored'!U619:Y619</xm:f>
              <xm:sqref>Z619</xm:sqref>
            </x14:sparkline>
            <x14:sparkline>
              <xm:f>'All data scored'!U620:Y620</xm:f>
              <xm:sqref>Z620</xm:sqref>
            </x14:sparkline>
            <x14:sparkline>
              <xm:f>'All data scored'!U621:Y621</xm:f>
              <xm:sqref>Z621</xm:sqref>
            </x14:sparkline>
            <x14:sparkline>
              <xm:f>'All data scored'!U622:Y622</xm:f>
              <xm:sqref>Z622</xm:sqref>
            </x14:sparkline>
            <x14:sparkline>
              <xm:f>'All data scored'!U623:Y623</xm:f>
              <xm:sqref>Z623</xm:sqref>
            </x14:sparkline>
            <x14:sparkline>
              <xm:f>'All data scored'!U624:Y624</xm:f>
              <xm:sqref>Z624</xm:sqref>
            </x14:sparkline>
            <x14:sparkline>
              <xm:f>'All data scored'!U625:Y625</xm:f>
              <xm:sqref>Z625</xm:sqref>
            </x14:sparkline>
            <x14:sparkline>
              <xm:f>'All data scored'!U626:Y626</xm:f>
              <xm:sqref>Z626</xm:sqref>
            </x14:sparkline>
            <x14:sparkline>
              <xm:f>'All data scored'!U627:Y627</xm:f>
              <xm:sqref>Z627</xm:sqref>
            </x14:sparkline>
            <x14:sparkline>
              <xm:f>'All data scored'!U628:Y628</xm:f>
              <xm:sqref>Z628</xm:sqref>
            </x14:sparkline>
            <x14:sparkline>
              <xm:f>'All data scored'!U629:Y629</xm:f>
              <xm:sqref>Z629</xm:sqref>
            </x14:sparkline>
            <x14:sparkline>
              <xm:f>'All data scored'!U630:Y630</xm:f>
              <xm:sqref>Z630</xm:sqref>
            </x14:sparkline>
            <x14:sparkline>
              <xm:f>'All data scored'!U631:Y631</xm:f>
              <xm:sqref>Z631</xm:sqref>
            </x14:sparkline>
            <x14:sparkline>
              <xm:f>'All data scored'!U632:Y632</xm:f>
              <xm:sqref>Z632</xm:sqref>
            </x14:sparkline>
            <x14:sparkline>
              <xm:f>'All data scored'!U633:Y633</xm:f>
              <xm:sqref>Z633</xm:sqref>
            </x14:sparkline>
            <x14:sparkline>
              <xm:f>'All data scored'!U634:Y634</xm:f>
              <xm:sqref>Z634</xm:sqref>
            </x14:sparkline>
            <x14:sparkline>
              <xm:f>'All data scored'!U635:Y635</xm:f>
              <xm:sqref>Z635</xm:sqref>
            </x14:sparkline>
            <x14:sparkline>
              <xm:f>'All data scored'!U636:Y636</xm:f>
              <xm:sqref>Z636</xm:sqref>
            </x14:sparkline>
            <x14:sparkline>
              <xm:f>'All data scored'!U637:Y637</xm:f>
              <xm:sqref>Z637</xm:sqref>
            </x14:sparkline>
            <x14:sparkline>
              <xm:f>'All data scored'!U638:Y638</xm:f>
              <xm:sqref>Z638</xm:sqref>
            </x14:sparkline>
            <x14:sparkline>
              <xm:f>'All data scored'!U639:Y639</xm:f>
              <xm:sqref>Z639</xm:sqref>
            </x14:sparkline>
            <x14:sparkline>
              <xm:f>'All data scored'!U640:Y640</xm:f>
              <xm:sqref>Z640</xm:sqref>
            </x14:sparkline>
            <x14:sparkline>
              <xm:f>'All data scored'!U641:Y641</xm:f>
              <xm:sqref>Z641</xm:sqref>
            </x14:sparkline>
            <x14:sparkline>
              <xm:f>'All data scored'!U642:Y642</xm:f>
              <xm:sqref>Z642</xm:sqref>
            </x14:sparkline>
            <x14:sparkline>
              <xm:f>'All data scored'!U643:Y643</xm:f>
              <xm:sqref>Z643</xm:sqref>
            </x14:sparkline>
            <x14:sparkline>
              <xm:f>'All data scored'!U644:Y644</xm:f>
              <xm:sqref>Z644</xm:sqref>
            </x14:sparkline>
            <x14:sparkline>
              <xm:f>'All data scored'!U645:Y645</xm:f>
              <xm:sqref>Z645</xm:sqref>
            </x14:sparkline>
            <x14:sparkline>
              <xm:f>'All data scored'!U646:Y646</xm:f>
              <xm:sqref>Z646</xm:sqref>
            </x14:sparkline>
            <x14:sparkline>
              <xm:f>'All data scored'!U647:Y647</xm:f>
              <xm:sqref>Z647</xm:sqref>
            </x14:sparkline>
            <x14:sparkline>
              <xm:f>'All data scored'!U648:Y648</xm:f>
              <xm:sqref>Z648</xm:sqref>
            </x14:sparkline>
            <x14:sparkline>
              <xm:f>'All data scored'!U649:Y649</xm:f>
              <xm:sqref>Z649</xm:sqref>
            </x14:sparkline>
            <x14:sparkline>
              <xm:f>'All data scored'!U650:Y650</xm:f>
              <xm:sqref>Z650</xm:sqref>
            </x14:sparkline>
            <x14:sparkline>
              <xm:f>'All data scored'!U651:Y651</xm:f>
              <xm:sqref>Z651</xm:sqref>
            </x14:sparkline>
            <x14:sparkline>
              <xm:f>'All data scored'!U652:Y652</xm:f>
              <xm:sqref>Z652</xm:sqref>
            </x14:sparkline>
            <x14:sparkline>
              <xm:f>'All data scored'!U653:Y653</xm:f>
              <xm:sqref>Z653</xm:sqref>
            </x14:sparkline>
            <x14:sparkline>
              <xm:f>'All data scored'!U654:Y654</xm:f>
              <xm:sqref>Z654</xm:sqref>
            </x14:sparkline>
            <x14:sparkline>
              <xm:f>'All data scored'!U655:Y655</xm:f>
              <xm:sqref>Z655</xm:sqref>
            </x14:sparkline>
            <x14:sparkline>
              <xm:f>'All data scored'!U656:Y656</xm:f>
              <xm:sqref>Z656</xm:sqref>
            </x14:sparkline>
            <x14:sparkline>
              <xm:f>'All data scored'!U657:Y657</xm:f>
              <xm:sqref>Z657</xm:sqref>
            </x14:sparkline>
            <x14:sparkline>
              <xm:f>'All data scored'!U658:Y658</xm:f>
              <xm:sqref>Z658</xm:sqref>
            </x14:sparkline>
            <x14:sparkline>
              <xm:f>'All data scored'!U659:Y659</xm:f>
              <xm:sqref>Z659</xm:sqref>
            </x14:sparkline>
            <x14:sparkline>
              <xm:f>'All data scored'!U660:Y660</xm:f>
              <xm:sqref>Z660</xm:sqref>
            </x14:sparkline>
            <x14:sparkline>
              <xm:f>'All data scored'!U661:Y661</xm:f>
              <xm:sqref>Z661</xm:sqref>
            </x14:sparkline>
            <x14:sparkline>
              <xm:f>'All data scored'!U662:Y662</xm:f>
              <xm:sqref>Z662</xm:sqref>
            </x14:sparkline>
            <x14:sparkline>
              <xm:f>'All data scored'!U663:Y663</xm:f>
              <xm:sqref>Z663</xm:sqref>
            </x14:sparkline>
            <x14:sparkline>
              <xm:f>'All data scored'!U664:Y664</xm:f>
              <xm:sqref>Z664</xm:sqref>
            </x14:sparkline>
            <x14:sparkline>
              <xm:f>'All data scored'!U665:Y665</xm:f>
              <xm:sqref>Z665</xm:sqref>
            </x14:sparkline>
            <x14:sparkline>
              <xm:f>'All data scored'!U666:Y666</xm:f>
              <xm:sqref>Z666</xm:sqref>
            </x14:sparkline>
            <x14:sparkline>
              <xm:f>'All data scored'!U667:Y667</xm:f>
              <xm:sqref>Z667</xm:sqref>
            </x14:sparkline>
            <x14:sparkline>
              <xm:f>'All data scored'!U668:Y668</xm:f>
              <xm:sqref>Z668</xm:sqref>
            </x14:sparkline>
            <x14:sparkline>
              <xm:f>'All data scored'!U669:Y669</xm:f>
              <xm:sqref>Z669</xm:sqref>
            </x14:sparkline>
            <x14:sparkline>
              <xm:f>'All data scored'!U670:Y670</xm:f>
              <xm:sqref>Z670</xm:sqref>
            </x14:sparkline>
            <x14:sparkline>
              <xm:f>'All data scored'!U671:Y671</xm:f>
              <xm:sqref>Z671</xm:sqref>
            </x14:sparkline>
            <x14:sparkline>
              <xm:f>'All data scored'!U672:Y672</xm:f>
              <xm:sqref>Z672</xm:sqref>
            </x14:sparkline>
            <x14:sparkline>
              <xm:f>'All data scored'!U673:Y673</xm:f>
              <xm:sqref>Z673</xm:sqref>
            </x14:sparkline>
            <x14:sparkline>
              <xm:f>'All data scored'!U674:Y674</xm:f>
              <xm:sqref>Z674</xm:sqref>
            </x14:sparkline>
            <x14:sparkline>
              <xm:f>'All data scored'!U675:Y675</xm:f>
              <xm:sqref>Z675</xm:sqref>
            </x14:sparkline>
            <x14:sparkline>
              <xm:f>'All data scored'!U676:Y676</xm:f>
              <xm:sqref>Z676</xm:sqref>
            </x14:sparkline>
            <x14:sparkline>
              <xm:f>'All data scored'!U677:Y677</xm:f>
              <xm:sqref>Z677</xm:sqref>
            </x14:sparkline>
            <x14:sparkline>
              <xm:f>'All data scored'!U678:Y678</xm:f>
              <xm:sqref>Z678</xm:sqref>
            </x14:sparkline>
            <x14:sparkline>
              <xm:f>'All data scored'!U679:Y679</xm:f>
              <xm:sqref>Z679</xm:sqref>
            </x14:sparkline>
            <x14:sparkline>
              <xm:f>'All data scored'!U680:Y680</xm:f>
              <xm:sqref>Z680</xm:sqref>
            </x14:sparkline>
            <x14:sparkline>
              <xm:f>'All data scored'!U681:Y681</xm:f>
              <xm:sqref>Z681</xm:sqref>
            </x14:sparkline>
            <x14:sparkline>
              <xm:f>'All data scored'!U682:Y682</xm:f>
              <xm:sqref>Z682</xm:sqref>
            </x14:sparkline>
            <x14:sparkline>
              <xm:f>'All data scored'!U683:Y683</xm:f>
              <xm:sqref>Z683</xm:sqref>
            </x14:sparkline>
            <x14:sparkline>
              <xm:f>'All data scored'!U684:Y684</xm:f>
              <xm:sqref>Z684</xm:sqref>
            </x14:sparkline>
            <x14:sparkline>
              <xm:f>'All data scored'!U685:Y685</xm:f>
              <xm:sqref>Z685</xm:sqref>
            </x14:sparkline>
            <x14:sparkline>
              <xm:f>'All data scored'!U686:Y686</xm:f>
              <xm:sqref>Z686</xm:sqref>
            </x14:sparkline>
            <x14:sparkline>
              <xm:f>'All data scored'!U687:Y687</xm:f>
              <xm:sqref>Z687</xm:sqref>
            </x14:sparkline>
            <x14:sparkline>
              <xm:f>'All data scored'!U688:Y688</xm:f>
              <xm:sqref>Z688</xm:sqref>
            </x14:sparkline>
            <x14:sparkline>
              <xm:f>'All data scored'!U689:Y689</xm:f>
              <xm:sqref>Z689</xm:sqref>
            </x14:sparkline>
            <x14:sparkline>
              <xm:f>'All data scored'!U690:Y690</xm:f>
              <xm:sqref>Z690</xm:sqref>
            </x14:sparkline>
            <x14:sparkline>
              <xm:f>'All data scored'!U691:Y691</xm:f>
              <xm:sqref>Z691</xm:sqref>
            </x14:sparkline>
            <x14:sparkline>
              <xm:f>'All data scored'!U692:Y692</xm:f>
              <xm:sqref>Z692</xm:sqref>
            </x14:sparkline>
            <x14:sparkline>
              <xm:f>'All data scored'!U693:Y693</xm:f>
              <xm:sqref>Z693</xm:sqref>
            </x14:sparkline>
            <x14:sparkline>
              <xm:f>'All data scored'!U694:Y694</xm:f>
              <xm:sqref>Z694</xm:sqref>
            </x14:sparkline>
            <x14:sparkline>
              <xm:f>'All data scored'!U695:Y695</xm:f>
              <xm:sqref>Z695</xm:sqref>
            </x14:sparkline>
            <x14:sparkline>
              <xm:f>'All data scored'!U696:Y696</xm:f>
              <xm:sqref>Z696</xm:sqref>
            </x14:sparkline>
            <x14:sparkline>
              <xm:f>'All data scored'!U697:Y697</xm:f>
              <xm:sqref>Z697</xm:sqref>
            </x14:sparkline>
            <x14:sparkline>
              <xm:f>'All data scored'!U698:Y698</xm:f>
              <xm:sqref>Z698</xm:sqref>
            </x14:sparkline>
            <x14:sparkline>
              <xm:f>'All data scored'!U699:Y699</xm:f>
              <xm:sqref>Z699</xm:sqref>
            </x14:sparkline>
            <x14:sparkline>
              <xm:f>'All data scored'!U700:Y700</xm:f>
              <xm:sqref>Z700</xm:sqref>
            </x14:sparkline>
            <x14:sparkline>
              <xm:f>'All data scored'!U701:Y701</xm:f>
              <xm:sqref>Z701</xm:sqref>
            </x14:sparkline>
            <x14:sparkline>
              <xm:f>'All data scored'!U702:Y702</xm:f>
              <xm:sqref>Z702</xm:sqref>
            </x14:sparkline>
            <x14:sparkline>
              <xm:f>'All data scored'!U703:Y703</xm:f>
              <xm:sqref>Z703</xm:sqref>
            </x14:sparkline>
            <x14:sparkline>
              <xm:f>'All data scored'!U704:Y704</xm:f>
              <xm:sqref>Z704</xm:sqref>
            </x14:sparkline>
            <x14:sparkline>
              <xm:f>'All data scored'!U705:Y705</xm:f>
              <xm:sqref>Z705</xm:sqref>
            </x14:sparkline>
            <x14:sparkline>
              <xm:f>'All data scored'!U706:Y706</xm:f>
              <xm:sqref>Z706</xm:sqref>
            </x14:sparkline>
            <x14:sparkline>
              <xm:f>'All data scored'!U707:Y707</xm:f>
              <xm:sqref>Z707</xm:sqref>
            </x14:sparkline>
            <x14:sparkline>
              <xm:f>'All data scored'!U708:Y708</xm:f>
              <xm:sqref>Z708</xm:sqref>
            </x14:sparkline>
            <x14:sparkline>
              <xm:f>'All data scored'!U709:Y709</xm:f>
              <xm:sqref>Z709</xm:sqref>
            </x14:sparkline>
            <x14:sparkline>
              <xm:f>'All data scored'!U710:Y710</xm:f>
              <xm:sqref>Z710</xm:sqref>
            </x14:sparkline>
            <x14:sparkline>
              <xm:f>'All data scored'!U711:Y711</xm:f>
              <xm:sqref>Z711</xm:sqref>
            </x14:sparkline>
            <x14:sparkline>
              <xm:f>'All data scored'!U712:Y712</xm:f>
              <xm:sqref>Z712</xm:sqref>
            </x14:sparkline>
            <x14:sparkline>
              <xm:f>'All data scored'!U713:Y713</xm:f>
              <xm:sqref>Z713</xm:sqref>
            </x14:sparkline>
            <x14:sparkline>
              <xm:f>'All data scored'!U714:Y714</xm:f>
              <xm:sqref>Z714</xm:sqref>
            </x14:sparkline>
            <x14:sparkline>
              <xm:f>'All data scored'!U715:Y715</xm:f>
              <xm:sqref>Z715</xm:sqref>
            </x14:sparkline>
            <x14:sparkline>
              <xm:f>'All data scored'!U716:Y716</xm:f>
              <xm:sqref>Z716</xm:sqref>
            </x14:sparkline>
            <x14:sparkline>
              <xm:f>'All data scored'!U717:Y717</xm:f>
              <xm:sqref>Z717</xm:sqref>
            </x14:sparkline>
            <x14:sparkline>
              <xm:f>'All data scored'!U718:Y718</xm:f>
              <xm:sqref>Z718</xm:sqref>
            </x14:sparkline>
            <x14:sparkline>
              <xm:f>'All data scored'!U719:Y719</xm:f>
              <xm:sqref>Z719</xm:sqref>
            </x14:sparkline>
            <x14:sparkline>
              <xm:f>'All data scored'!U720:Y720</xm:f>
              <xm:sqref>Z720</xm:sqref>
            </x14:sparkline>
            <x14:sparkline>
              <xm:f>'All data scored'!U721:Y721</xm:f>
              <xm:sqref>Z721</xm:sqref>
            </x14:sparkline>
            <x14:sparkline>
              <xm:f>'All data scored'!U722:Y722</xm:f>
              <xm:sqref>Z722</xm:sqref>
            </x14:sparkline>
            <x14:sparkline>
              <xm:f>'All data scored'!U723:Y723</xm:f>
              <xm:sqref>Z723</xm:sqref>
            </x14:sparkline>
            <x14:sparkline>
              <xm:f>'All data scored'!U724:Y724</xm:f>
              <xm:sqref>Z724</xm:sqref>
            </x14:sparkline>
            <x14:sparkline>
              <xm:f>'All data scored'!U725:Y725</xm:f>
              <xm:sqref>Z725</xm:sqref>
            </x14:sparkline>
            <x14:sparkline>
              <xm:f>'All data scored'!U726:Y726</xm:f>
              <xm:sqref>Z726</xm:sqref>
            </x14:sparkline>
            <x14:sparkline>
              <xm:f>'All data scored'!U727:Y727</xm:f>
              <xm:sqref>Z727</xm:sqref>
            </x14:sparkline>
            <x14:sparkline>
              <xm:f>'All data scored'!U728:Y728</xm:f>
              <xm:sqref>Z728</xm:sqref>
            </x14:sparkline>
            <x14:sparkline>
              <xm:f>'All data scored'!U729:Y729</xm:f>
              <xm:sqref>Z729</xm:sqref>
            </x14:sparkline>
            <x14:sparkline>
              <xm:f>'All data scored'!U730:Y730</xm:f>
              <xm:sqref>Z730</xm:sqref>
            </x14:sparkline>
            <x14:sparkline>
              <xm:f>'All data scored'!U731:Y731</xm:f>
              <xm:sqref>Z731</xm:sqref>
            </x14:sparkline>
            <x14:sparkline>
              <xm:f>'All data scored'!U732:Y732</xm:f>
              <xm:sqref>Z732</xm:sqref>
            </x14:sparkline>
            <x14:sparkline>
              <xm:f>'All data scored'!U733:Y733</xm:f>
              <xm:sqref>Z733</xm:sqref>
            </x14:sparkline>
            <x14:sparkline>
              <xm:f>'All data scored'!U734:Y734</xm:f>
              <xm:sqref>Z734</xm:sqref>
            </x14:sparkline>
            <x14:sparkline>
              <xm:f>'All data scored'!U735:Y735</xm:f>
              <xm:sqref>Z735</xm:sqref>
            </x14:sparkline>
            <x14:sparkline>
              <xm:f>'All data scored'!U736:Y736</xm:f>
              <xm:sqref>Z736</xm:sqref>
            </x14:sparkline>
            <x14:sparkline>
              <xm:f>'All data scored'!U737:Y737</xm:f>
              <xm:sqref>Z737</xm:sqref>
            </x14:sparkline>
            <x14:sparkline>
              <xm:f>'All data scored'!U738:Y738</xm:f>
              <xm:sqref>Z738</xm:sqref>
            </x14:sparkline>
            <x14:sparkline>
              <xm:f>'All data scored'!U739:Y739</xm:f>
              <xm:sqref>Z739</xm:sqref>
            </x14:sparkline>
            <x14:sparkline>
              <xm:f>'All data scored'!U740:Y740</xm:f>
              <xm:sqref>Z740</xm:sqref>
            </x14:sparkline>
            <x14:sparkline>
              <xm:f>'All data scored'!U741:Y741</xm:f>
              <xm:sqref>Z741</xm:sqref>
            </x14:sparkline>
            <x14:sparkline>
              <xm:f>'All data scored'!U742:Y742</xm:f>
              <xm:sqref>Z742</xm:sqref>
            </x14:sparkline>
            <x14:sparkline>
              <xm:f>'All data scored'!U743:Y743</xm:f>
              <xm:sqref>Z743</xm:sqref>
            </x14:sparkline>
            <x14:sparkline>
              <xm:f>'All data scored'!U744:Y744</xm:f>
              <xm:sqref>Z744</xm:sqref>
            </x14:sparkline>
            <x14:sparkline>
              <xm:f>'All data scored'!U745:Y745</xm:f>
              <xm:sqref>Z745</xm:sqref>
            </x14:sparkline>
            <x14:sparkline>
              <xm:f>'All data scored'!U746:Y746</xm:f>
              <xm:sqref>Z746</xm:sqref>
            </x14:sparkline>
            <x14:sparkline>
              <xm:f>'All data scored'!U747:Y747</xm:f>
              <xm:sqref>Z747</xm:sqref>
            </x14:sparkline>
            <x14:sparkline>
              <xm:f>'All data scored'!U748:Y748</xm:f>
              <xm:sqref>Z748</xm:sqref>
            </x14:sparkline>
            <x14:sparkline>
              <xm:f>'All data scored'!U749:Y749</xm:f>
              <xm:sqref>Z749</xm:sqref>
            </x14:sparkline>
            <x14:sparkline>
              <xm:f>'All data scored'!U750:Y750</xm:f>
              <xm:sqref>Z750</xm:sqref>
            </x14:sparkline>
            <x14:sparkline>
              <xm:f>'All data scored'!U751:Y751</xm:f>
              <xm:sqref>Z751</xm:sqref>
            </x14:sparkline>
            <x14:sparkline>
              <xm:f>'All data scored'!U752:Y752</xm:f>
              <xm:sqref>Z752</xm:sqref>
            </x14:sparkline>
            <x14:sparkline>
              <xm:f>'All data scored'!U753:Y753</xm:f>
              <xm:sqref>Z753</xm:sqref>
            </x14:sparkline>
            <x14:sparkline>
              <xm:f>'All data scored'!U754:Y754</xm:f>
              <xm:sqref>Z754</xm:sqref>
            </x14:sparkline>
            <x14:sparkline>
              <xm:f>'All data scored'!U755:Y755</xm:f>
              <xm:sqref>Z755</xm:sqref>
            </x14:sparkline>
            <x14:sparkline>
              <xm:f>'All data scored'!U756:Y756</xm:f>
              <xm:sqref>Z756</xm:sqref>
            </x14:sparkline>
            <x14:sparkline>
              <xm:f>'All data scored'!U757:Y757</xm:f>
              <xm:sqref>Z757</xm:sqref>
            </x14:sparkline>
            <x14:sparkline>
              <xm:f>'All data scored'!U758:Y758</xm:f>
              <xm:sqref>Z758</xm:sqref>
            </x14:sparkline>
            <x14:sparkline>
              <xm:f>'All data scored'!U759:Y759</xm:f>
              <xm:sqref>Z759</xm:sqref>
            </x14:sparkline>
            <x14:sparkline>
              <xm:f>'All data scored'!U760:Y760</xm:f>
              <xm:sqref>Z760</xm:sqref>
            </x14:sparkline>
            <x14:sparkline>
              <xm:f>'All data scored'!U761:Y761</xm:f>
              <xm:sqref>Z761</xm:sqref>
            </x14:sparkline>
            <x14:sparkline>
              <xm:f>'All data scored'!U762:Y762</xm:f>
              <xm:sqref>Z762</xm:sqref>
            </x14:sparkline>
            <x14:sparkline>
              <xm:f>'All data scored'!U763:Y763</xm:f>
              <xm:sqref>Z763</xm:sqref>
            </x14:sparkline>
            <x14:sparkline>
              <xm:f>'All data scored'!U764:Y764</xm:f>
              <xm:sqref>Z764</xm:sqref>
            </x14:sparkline>
            <x14:sparkline>
              <xm:f>'All data scored'!U765:Y765</xm:f>
              <xm:sqref>Z765</xm:sqref>
            </x14:sparkline>
            <x14:sparkline>
              <xm:f>'All data scored'!U766:Y766</xm:f>
              <xm:sqref>Z766</xm:sqref>
            </x14:sparkline>
            <x14:sparkline>
              <xm:f>'All data scored'!U767:Y767</xm:f>
              <xm:sqref>Z767</xm:sqref>
            </x14:sparkline>
            <x14:sparkline>
              <xm:f>'All data scored'!U768:Y768</xm:f>
              <xm:sqref>Z768</xm:sqref>
            </x14:sparkline>
            <x14:sparkline>
              <xm:f>'All data scored'!U769:Y769</xm:f>
              <xm:sqref>Z769</xm:sqref>
            </x14:sparkline>
            <x14:sparkline>
              <xm:f>'All data scored'!U770:Y770</xm:f>
              <xm:sqref>Z770</xm:sqref>
            </x14:sparkline>
            <x14:sparkline>
              <xm:f>'All data scored'!U771:Y771</xm:f>
              <xm:sqref>Z771</xm:sqref>
            </x14:sparkline>
            <x14:sparkline>
              <xm:f>'All data scored'!U772:Y772</xm:f>
              <xm:sqref>Z772</xm:sqref>
            </x14:sparkline>
            <x14:sparkline>
              <xm:f>'All data scored'!U773:Y773</xm:f>
              <xm:sqref>Z773</xm:sqref>
            </x14:sparkline>
            <x14:sparkline>
              <xm:f>'All data scored'!U774:Y774</xm:f>
              <xm:sqref>Z774</xm:sqref>
            </x14:sparkline>
            <x14:sparkline>
              <xm:f>'All data scored'!U775:Y775</xm:f>
              <xm:sqref>Z775</xm:sqref>
            </x14:sparkline>
            <x14:sparkline>
              <xm:f>'All data scored'!U776:Y776</xm:f>
              <xm:sqref>Z776</xm:sqref>
            </x14:sparkline>
            <x14:sparkline>
              <xm:f>'All data scored'!U777:Y777</xm:f>
              <xm:sqref>Z777</xm:sqref>
            </x14:sparkline>
            <x14:sparkline>
              <xm:f>'All data scored'!U778:Y778</xm:f>
              <xm:sqref>Z778</xm:sqref>
            </x14:sparkline>
            <x14:sparkline>
              <xm:f>'All data scored'!U779:Y779</xm:f>
              <xm:sqref>Z779</xm:sqref>
            </x14:sparkline>
            <x14:sparkline>
              <xm:f>'All data scored'!U780:Y780</xm:f>
              <xm:sqref>Z780</xm:sqref>
            </x14:sparkline>
            <x14:sparkline>
              <xm:f>'All data scored'!U781:Y781</xm:f>
              <xm:sqref>Z781</xm:sqref>
            </x14:sparkline>
            <x14:sparkline>
              <xm:f>'All data scored'!U782:Y782</xm:f>
              <xm:sqref>Z782</xm:sqref>
            </x14:sparkline>
            <x14:sparkline>
              <xm:f>'All data scored'!U783:Y783</xm:f>
              <xm:sqref>Z783</xm:sqref>
            </x14:sparkline>
            <x14:sparkline>
              <xm:f>'All data scored'!U784:Y784</xm:f>
              <xm:sqref>Z784</xm:sqref>
            </x14:sparkline>
            <x14:sparkline>
              <xm:f>'All data scored'!U785:Y785</xm:f>
              <xm:sqref>Z785</xm:sqref>
            </x14:sparkline>
            <x14:sparkline>
              <xm:f>'All data scored'!U786:Y786</xm:f>
              <xm:sqref>Z786</xm:sqref>
            </x14:sparkline>
            <x14:sparkline>
              <xm:f>'All data scored'!U787:Y787</xm:f>
              <xm:sqref>Z787</xm:sqref>
            </x14:sparkline>
            <x14:sparkline>
              <xm:f>'All data scored'!U788:Y788</xm:f>
              <xm:sqref>Z788</xm:sqref>
            </x14:sparkline>
            <x14:sparkline>
              <xm:f>'All data scored'!U789:Y789</xm:f>
              <xm:sqref>Z789</xm:sqref>
            </x14:sparkline>
            <x14:sparkline>
              <xm:f>'All data scored'!U790:Y790</xm:f>
              <xm:sqref>Z790</xm:sqref>
            </x14:sparkline>
            <x14:sparkline>
              <xm:f>'All data scored'!U791:Y791</xm:f>
              <xm:sqref>Z791</xm:sqref>
            </x14:sparkline>
            <x14:sparkline>
              <xm:f>'All data scored'!U792:Y792</xm:f>
              <xm:sqref>Z792</xm:sqref>
            </x14:sparkline>
            <x14:sparkline>
              <xm:f>'All data scored'!U793:Y793</xm:f>
              <xm:sqref>Z793</xm:sqref>
            </x14:sparkline>
            <x14:sparkline>
              <xm:f>'All data scored'!U794:Y794</xm:f>
              <xm:sqref>Z794</xm:sqref>
            </x14:sparkline>
            <x14:sparkline>
              <xm:f>'All data scored'!U795:Y795</xm:f>
              <xm:sqref>Z795</xm:sqref>
            </x14:sparkline>
            <x14:sparkline>
              <xm:f>'All data scored'!U796:Y796</xm:f>
              <xm:sqref>Z796</xm:sqref>
            </x14:sparkline>
            <x14:sparkline>
              <xm:f>'All data scored'!U797:Y797</xm:f>
              <xm:sqref>Z797</xm:sqref>
            </x14:sparkline>
            <x14:sparkline>
              <xm:f>'All data scored'!U798:Y798</xm:f>
              <xm:sqref>Z798</xm:sqref>
            </x14:sparkline>
            <x14:sparkline>
              <xm:f>'All data scored'!U799:Y799</xm:f>
              <xm:sqref>Z799</xm:sqref>
            </x14:sparkline>
            <x14:sparkline>
              <xm:f>'All data scored'!U800:Y800</xm:f>
              <xm:sqref>Z800</xm:sqref>
            </x14:sparkline>
            <x14:sparkline>
              <xm:f>'All data scored'!U801:Y801</xm:f>
              <xm:sqref>Z801</xm:sqref>
            </x14:sparkline>
            <x14:sparkline>
              <xm:f>'All data scored'!U802:Y802</xm:f>
              <xm:sqref>Z802</xm:sqref>
            </x14:sparkline>
            <x14:sparkline>
              <xm:f>'All data scored'!U803:Y803</xm:f>
              <xm:sqref>Z803</xm:sqref>
            </x14:sparkline>
            <x14:sparkline>
              <xm:f>'All data scored'!U804:Y804</xm:f>
              <xm:sqref>Z804</xm:sqref>
            </x14:sparkline>
            <x14:sparkline>
              <xm:f>'All data scored'!U805:Y805</xm:f>
              <xm:sqref>Z805</xm:sqref>
            </x14:sparkline>
            <x14:sparkline>
              <xm:f>'All data scored'!U806:Y806</xm:f>
              <xm:sqref>Z806</xm:sqref>
            </x14:sparkline>
            <x14:sparkline>
              <xm:f>'All data scored'!U807:Y807</xm:f>
              <xm:sqref>Z807</xm:sqref>
            </x14:sparkline>
            <x14:sparkline>
              <xm:f>'All data scored'!U808:Y808</xm:f>
              <xm:sqref>Z808</xm:sqref>
            </x14:sparkline>
            <x14:sparkline>
              <xm:f>'All data scored'!U809:Y809</xm:f>
              <xm:sqref>Z809</xm:sqref>
            </x14:sparkline>
            <x14:sparkline>
              <xm:f>'All data scored'!U810:Y810</xm:f>
              <xm:sqref>Z810</xm:sqref>
            </x14:sparkline>
            <x14:sparkline>
              <xm:f>'All data scored'!U811:Y811</xm:f>
              <xm:sqref>Z811</xm:sqref>
            </x14:sparkline>
            <x14:sparkline>
              <xm:f>'All data scored'!U812:Y812</xm:f>
              <xm:sqref>Z812</xm:sqref>
            </x14:sparkline>
            <x14:sparkline>
              <xm:f>'All data scored'!U813:Y813</xm:f>
              <xm:sqref>Z813</xm:sqref>
            </x14:sparkline>
            <x14:sparkline>
              <xm:f>'All data scored'!U814:Y814</xm:f>
              <xm:sqref>Z814</xm:sqref>
            </x14:sparkline>
            <x14:sparkline>
              <xm:f>'All data scored'!U815:Y815</xm:f>
              <xm:sqref>Z815</xm:sqref>
            </x14:sparkline>
            <x14:sparkline>
              <xm:f>'All data scored'!U816:Y816</xm:f>
              <xm:sqref>Z816</xm:sqref>
            </x14:sparkline>
            <x14:sparkline>
              <xm:f>'All data scored'!U817:Y817</xm:f>
              <xm:sqref>Z817</xm:sqref>
            </x14:sparkline>
            <x14:sparkline>
              <xm:f>'All data scored'!U818:Y818</xm:f>
              <xm:sqref>Z818</xm:sqref>
            </x14:sparkline>
            <x14:sparkline>
              <xm:f>'All data scored'!U819:Y819</xm:f>
              <xm:sqref>Z819</xm:sqref>
            </x14:sparkline>
            <x14:sparkline>
              <xm:f>'All data scored'!U820:Y820</xm:f>
              <xm:sqref>Z820</xm:sqref>
            </x14:sparkline>
            <x14:sparkline>
              <xm:f>'All data scored'!U821:Y821</xm:f>
              <xm:sqref>Z821</xm:sqref>
            </x14:sparkline>
            <x14:sparkline>
              <xm:f>'All data scored'!U822:Y822</xm:f>
              <xm:sqref>Z822</xm:sqref>
            </x14:sparkline>
            <x14:sparkline>
              <xm:f>'All data scored'!U823:Y823</xm:f>
              <xm:sqref>Z823</xm:sqref>
            </x14:sparkline>
            <x14:sparkline>
              <xm:f>'All data scored'!U824:Y824</xm:f>
              <xm:sqref>Z824</xm:sqref>
            </x14:sparkline>
            <x14:sparkline>
              <xm:f>'All data scored'!U825:Y825</xm:f>
              <xm:sqref>Z825</xm:sqref>
            </x14:sparkline>
            <x14:sparkline>
              <xm:f>'All data scored'!U826:Y826</xm:f>
              <xm:sqref>Z826</xm:sqref>
            </x14:sparkline>
            <x14:sparkline>
              <xm:f>'All data scored'!U827:Y827</xm:f>
              <xm:sqref>Z827</xm:sqref>
            </x14:sparkline>
            <x14:sparkline>
              <xm:f>'All data scored'!U828:Y828</xm:f>
              <xm:sqref>Z828</xm:sqref>
            </x14:sparkline>
            <x14:sparkline>
              <xm:f>'All data scored'!U829:Y829</xm:f>
              <xm:sqref>Z829</xm:sqref>
            </x14:sparkline>
            <x14:sparkline>
              <xm:f>'All data scored'!U830:Y830</xm:f>
              <xm:sqref>Z830</xm:sqref>
            </x14:sparkline>
            <x14:sparkline>
              <xm:f>'All data scored'!U831:Y831</xm:f>
              <xm:sqref>Z831</xm:sqref>
            </x14:sparkline>
            <x14:sparkline>
              <xm:f>'All data scored'!U832:Y832</xm:f>
              <xm:sqref>Z832</xm:sqref>
            </x14:sparkline>
            <x14:sparkline>
              <xm:f>'All data scored'!U833:Y833</xm:f>
              <xm:sqref>Z833</xm:sqref>
            </x14:sparkline>
            <x14:sparkline>
              <xm:f>'All data scored'!U834:Y834</xm:f>
              <xm:sqref>Z834</xm:sqref>
            </x14:sparkline>
            <x14:sparkline>
              <xm:f>'All data scored'!U835:Y835</xm:f>
              <xm:sqref>Z835</xm:sqref>
            </x14:sparkline>
            <x14:sparkline>
              <xm:f>'All data scored'!U836:Y836</xm:f>
              <xm:sqref>Z836</xm:sqref>
            </x14:sparkline>
            <x14:sparkline>
              <xm:f>'All data scored'!U837:Y837</xm:f>
              <xm:sqref>Z837</xm:sqref>
            </x14:sparkline>
            <x14:sparkline>
              <xm:f>'All data scored'!U838:Y838</xm:f>
              <xm:sqref>Z838</xm:sqref>
            </x14:sparkline>
            <x14:sparkline>
              <xm:f>'All data scored'!U839:Y839</xm:f>
              <xm:sqref>Z839</xm:sqref>
            </x14:sparkline>
            <x14:sparkline>
              <xm:f>'All data scored'!U840:Y840</xm:f>
              <xm:sqref>Z840</xm:sqref>
            </x14:sparkline>
            <x14:sparkline>
              <xm:f>'All data scored'!U841:Y841</xm:f>
              <xm:sqref>Z841</xm:sqref>
            </x14:sparkline>
            <x14:sparkline>
              <xm:f>'All data scored'!U842:Y842</xm:f>
              <xm:sqref>Z842</xm:sqref>
            </x14:sparkline>
            <x14:sparkline>
              <xm:f>'All data scored'!U843:Y843</xm:f>
              <xm:sqref>Z843</xm:sqref>
            </x14:sparkline>
            <x14:sparkline>
              <xm:f>'All data scored'!U844:Y844</xm:f>
              <xm:sqref>Z844</xm:sqref>
            </x14:sparkline>
            <x14:sparkline>
              <xm:f>'All data scored'!U845:Y845</xm:f>
              <xm:sqref>Z845</xm:sqref>
            </x14:sparkline>
            <x14:sparkline>
              <xm:f>'All data scored'!U846:Y846</xm:f>
              <xm:sqref>Z846</xm:sqref>
            </x14:sparkline>
            <x14:sparkline>
              <xm:f>'All data scored'!U847:Y847</xm:f>
              <xm:sqref>Z847</xm:sqref>
            </x14:sparkline>
            <x14:sparkline>
              <xm:f>'All data scored'!U848:Y848</xm:f>
              <xm:sqref>Z848</xm:sqref>
            </x14:sparkline>
            <x14:sparkline>
              <xm:f>'All data scored'!U849:Y849</xm:f>
              <xm:sqref>Z849</xm:sqref>
            </x14:sparkline>
            <x14:sparkline>
              <xm:f>'All data scored'!U850:Y850</xm:f>
              <xm:sqref>Z850</xm:sqref>
            </x14:sparkline>
            <x14:sparkline>
              <xm:f>'All data scored'!U851:Y851</xm:f>
              <xm:sqref>Z851</xm:sqref>
            </x14:sparkline>
            <x14:sparkline>
              <xm:f>'All data scored'!U852:Y852</xm:f>
              <xm:sqref>Z852</xm:sqref>
            </x14:sparkline>
            <x14:sparkline>
              <xm:f>'All data scored'!U853:Y853</xm:f>
              <xm:sqref>Z853</xm:sqref>
            </x14:sparkline>
            <x14:sparkline>
              <xm:f>'All data scored'!U854:Y854</xm:f>
              <xm:sqref>Z854</xm:sqref>
            </x14:sparkline>
            <x14:sparkline>
              <xm:f>'All data scored'!U855:Y855</xm:f>
              <xm:sqref>Z855</xm:sqref>
            </x14:sparkline>
            <x14:sparkline>
              <xm:f>'All data scored'!U856:Y856</xm:f>
              <xm:sqref>Z856</xm:sqref>
            </x14:sparkline>
            <x14:sparkline>
              <xm:f>'All data scored'!U857:Y857</xm:f>
              <xm:sqref>Z857</xm:sqref>
            </x14:sparkline>
            <x14:sparkline>
              <xm:f>'All data scored'!U858:Y858</xm:f>
              <xm:sqref>Z858</xm:sqref>
            </x14:sparkline>
            <x14:sparkline>
              <xm:f>'All data scored'!U859:Y859</xm:f>
              <xm:sqref>Z859</xm:sqref>
            </x14:sparkline>
            <x14:sparkline>
              <xm:f>'All data scored'!U860:Y860</xm:f>
              <xm:sqref>Z860</xm:sqref>
            </x14:sparkline>
            <x14:sparkline>
              <xm:f>'All data scored'!U861:Y861</xm:f>
              <xm:sqref>Z861</xm:sqref>
            </x14:sparkline>
            <x14:sparkline>
              <xm:f>'All data scored'!U862:Y862</xm:f>
              <xm:sqref>Z862</xm:sqref>
            </x14:sparkline>
            <x14:sparkline>
              <xm:f>'All data scored'!U863:Y863</xm:f>
              <xm:sqref>Z863</xm:sqref>
            </x14:sparkline>
            <x14:sparkline>
              <xm:f>'All data scored'!U864:Y864</xm:f>
              <xm:sqref>Z864</xm:sqref>
            </x14:sparkline>
            <x14:sparkline>
              <xm:f>'All data scored'!U865:Y865</xm:f>
              <xm:sqref>Z865</xm:sqref>
            </x14:sparkline>
            <x14:sparkline>
              <xm:f>'All data scored'!U866:Y866</xm:f>
              <xm:sqref>Z866</xm:sqref>
            </x14:sparkline>
            <x14:sparkline>
              <xm:f>'All data scored'!U867:Y867</xm:f>
              <xm:sqref>Z867</xm:sqref>
            </x14:sparkline>
            <x14:sparkline>
              <xm:f>'All data scored'!U868:Y868</xm:f>
              <xm:sqref>Z868</xm:sqref>
            </x14:sparkline>
            <x14:sparkline>
              <xm:f>'All data scored'!U869:Y869</xm:f>
              <xm:sqref>Z869</xm:sqref>
            </x14:sparkline>
            <x14:sparkline>
              <xm:f>'All data scored'!U870:Y870</xm:f>
              <xm:sqref>Z870</xm:sqref>
            </x14:sparkline>
            <x14:sparkline>
              <xm:f>'All data scored'!U871:Y871</xm:f>
              <xm:sqref>Z871</xm:sqref>
            </x14:sparkline>
            <x14:sparkline>
              <xm:f>'All data scored'!U872:Y872</xm:f>
              <xm:sqref>Z872</xm:sqref>
            </x14:sparkline>
            <x14:sparkline>
              <xm:f>'All data scored'!U873:Y873</xm:f>
              <xm:sqref>Z873</xm:sqref>
            </x14:sparkline>
            <x14:sparkline>
              <xm:f>'All data scored'!U874:Y874</xm:f>
              <xm:sqref>Z874</xm:sqref>
            </x14:sparkline>
            <x14:sparkline>
              <xm:f>'All data scored'!U875:Y875</xm:f>
              <xm:sqref>Z875</xm:sqref>
            </x14:sparkline>
            <x14:sparkline>
              <xm:f>'All data scored'!U876:Y876</xm:f>
              <xm:sqref>Z876</xm:sqref>
            </x14:sparkline>
            <x14:sparkline>
              <xm:f>'All data scored'!U877:Y877</xm:f>
              <xm:sqref>Z877</xm:sqref>
            </x14:sparkline>
            <x14:sparkline>
              <xm:f>'All data scored'!U878:Y878</xm:f>
              <xm:sqref>Z878</xm:sqref>
            </x14:sparkline>
            <x14:sparkline>
              <xm:f>'All data scored'!U879:Y879</xm:f>
              <xm:sqref>Z879</xm:sqref>
            </x14:sparkline>
            <x14:sparkline>
              <xm:f>'All data scored'!U880:Y880</xm:f>
              <xm:sqref>Z880</xm:sqref>
            </x14:sparkline>
            <x14:sparkline>
              <xm:f>'All data scored'!U881:Y881</xm:f>
              <xm:sqref>Z881</xm:sqref>
            </x14:sparkline>
            <x14:sparkline>
              <xm:f>'All data scored'!U882:Y882</xm:f>
              <xm:sqref>Z882</xm:sqref>
            </x14:sparkline>
            <x14:sparkline>
              <xm:f>'All data scored'!U883:Y883</xm:f>
              <xm:sqref>Z883</xm:sqref>
            </x14:sparkline>
            <x14:sparkline>
              <xm:f>'All data scored'!U884:Y884</xm:f>
              <xm:sqref>Z884</xm:sqref>
            </x14:sparkline>
            <x14:sparkline>
              <xm:f>'All data scored'!U885:Y885</xm:f>
              <xm:sqref>Z885</xm:sqref>
            </x14:sparkline>
            <x14:sparkline>
              <xm:f>'All data scored'!U886:Y886</xm:f>
              <xm:sqref>Z886</xm:sqref>
            </x14:sparkline>
            <x14:sparkline>
              <xm:f>'All data scored'!U887:Y887</xm:f>
              <xm:sqref>Z887</xm:sqref>
            </x14:sparkline>
            <x14:sparkline>
              <xm:f>'All data scored'!U888:Y888</xm:f>
              <xm:sqref>Z888</xm:sqref>
            </x14:sparkline>
            <x14:sparkline>
              <xm:f>'All data scored'!U889:Y889</xm:f>
              <xm:sqref>Z889</xm:sqref>
            </x14:sparkline>
            <x14:sparkline>
              <xm:f>'All data scored'!U890:Y890</xm:f>
              <xm:sqref>Z890</xm:sqref>
            </x14:sparkline>
            <x14:sparkline>
              <xm:f>'All data scored'!U891:Y891</xm:f>
              <xm:sqref>Z891</xm:sqref>
            </x14:sparkline>
            <x14:sparkline>
              <xm:f>'All data scored'!U892:Y892</xm:f>
              <xm:sqref>Z892</xm:sqref>
            </x14:sparkline>
            <x14:sparkline>
              <xm:f>'All data scored'!U893:Y893</xm:f>
              <xm:sqref>Z893</xm:sqref>
            </x14:sparkline>
            <x14:sparkline>
              <xm:f>'All data scored'!U894:Y894</xm:f>
              <xm:sqref>Z894</xm:sqref>
            </x14:sparkline>
            <x14:sparkline>
              <xm:f>'All data scored'!U895:Y895</xm:f>
              <xm:sqref>Z895</xm:sqref>
            </x14:sparkline>
            <x14:sparkline>
              <xm:f>'All data scored'!U896:Y896</xm:f>
              <xm:sqref>Z896</xm:sqref>
            </x14:sparkline>
            <x14:sparkline>
              <xm:f>'All data scored'!U897:Y897</xm:f>
              <xm:sqref>Z897</xm:sqref>
            </x14:sparkline>
            <x14:sparkline>
              <xm:f>'All data scored'!U898:Y898</xm:f>
              <xm:sqref>Z898</xm:sqref>
            </x14:sparkline>
            <x14:sparkline>
              <xm:f>'All data scored'!U899:Y899</xm:f>
              <xm:sqref>Z899</xm:sqref>
            </x14:sparkline>
            <x14:sparkline>
              <xm:f>'All data scored'!U900:Y900</xm:f>
              <xm:sqref>Z900</xm:sqref>
            </x14:sparkline>
            <x14:sparkline>
              <xm:f>'All data scored'!U901:Y901</xm:f>
              <xm:sqref>Z901</xm:sqref>
            </x14:sparkline>
            <x14:sparkline>
              <xm:f>'All data scored'!U902:Y902</xm:f>
              <xm:sqref>Z902</xm:sqref>
            </x14:sparkline>
            <x14:sparkline>
              <xm:f>'All data scored'!U903:Y903</xm:f>
              <xm:sqref>Z903</xm:sqref>
            </x14:sparkline>
            <x14:sparkline>
              <xm:f>'All data scored'!U904:Y904</xm:f>
              <xm:sqref>Z904</xm:sqref>
            </x14:sparkline>
            <x14:sparkline>
              <xm:f>'All data scored'!U905:Y905</xm:f>
              <xm:sqref>Z905</xm:sqref>
            </x14:sparkline>
            <x14:sparkline>
              <xm:f>'All data scored'!U906:Y906</xm:f>
              <xm:sqref>Z906</xm:sqref>
            </x14:sparkline>
            <x14:sparkline>
              <xm:f>'All data scored'!U907:Y907</xm:f>
              <xm:sqref>Z907</xm:sqref>
            </x14:sparkline>
            <x14:sparkline>
              <xm:f>'All data scored'!U908:Y908</xm:f>
              <xm:sqref>Z908</xm:sqref>
            </x14:sparkline>
            <x14:sparkline>
              <xm:f>'All data scored'!U909:Y909</xm:f>
              <xm:sqref>Z909</xm:sqref>
            </x14:sparkline>
            <x14:sparkline>
              <xm:f>'All data scored'!U910:Y910</xm:f>
              <xm:sqref>Z910</xm:sqref>
            </x14:sparkline>
            <x14:sparkline>
              <xm:f>'All data scored'!U911:Y911</xm:f>
              <xm:sqref>Z911</xm:sqref>
            </x14:sparkline>
            <x14:sparkline>
              <xm:f>'All data scored'!U912:Y912</xm:f>
              <xm:sqref>Z912</xm:sqref>
            </x14:sparkline>
            <x14:sparkline>
              <xm:f>'All data scored'!U913:Y913</xm:f>
              <xm:sqref>Z913</xm:sqref>
            </x14:sparkline>
            <x14:sparkline>
              <xm:f>'All data scored'!U914:Y914</xm:f>
              <xm:sqref>Z914</xm:sqref>
            </x14:sparkline>
            <x14:sparkline>
              <xm:f>'All data scored'!U915:Y915</xm:f>
              <xm:sqref>Z915</xm:sqref>
            </x14:sparkline>
            <x14:sparkline>
              <xm:f>'All data scored'!U916:Y916</xm:f>
              <xm:sqref>Z916</xm:sqref>
            </x14:sparkline>
            <x14:sparkline>
              <xm:f>'All data scored'!U917:Y917</xm:f>
              <xm:sqref>Z917</xm:sqref>
            </x14:sparkline>
            <x14:sparkline>
              <xm:f>'All data scored'!U918:Y918</xm:f>
              <xm:sqref>Z918</xm:sqref>
            </x14:sparkline>
            <x14:sparkline>
              <xm:f>'All data scored'!U919:Y919</xm:f>
              <xm:sqref>Z919</xm:sqref>
            </x14:sparkline>
            <x14:sparkline>
              <xm:f>'All data scored'!U920:Y920</xm:f>
              <xm:sqref>Z920</xm:sqref>
            </x14:sparkline>
            <x14:sparkline>
              <xm:f>'All data scored'!U921:Y921</xm:f>
              <xm:sqref>Z921</xm:sqref>
            </x14:sparkline>
            <x14:sparkline>
              <xm:f>'All data scored'!U922:Y922</xm:f>
              <xm:sqref>Z922</xm:sqref>
            </x14:sparkline>
            <x14:sparkline>
              <xm:f>'All data scored'!U923:Y923</xm:f>
              <xm:sqref>Z923</xm:sqref>
            </x14:sparkline>
            <x14:sparkline>
              <xm:f>'All data scored'!U924:Y924</xm:f>
              <xm:sqref>Z924</xm:sqref>
            </x14:sparkline>
            <x14:sparkline>
              <xm:f>'All data scored'!U925:Y925</xm:f>
              <xm:sqref>Z925</xm:sqref>
            </x14:sparkline>
            <x14:sparkline>
              <xm:f>'All data scored'!U926:Y926</xm:f>
              <xm:sqref>Z926</xm:sqref>
            </x14:sparkline>
            <x14:sparkline>
              <xm:f>'All data scored'!U927:Y927</xm:f>
              <xm:sqref>Z927</xm:sqref>
            </x14:sparkline>
            <x14:sparkline>
              <xm:f>'All data scored'!U928:Y928</xm:f>
              <xm:sqref>Z928</xm:sqref>
            </x14:sparkline>
            <x14:sparkline>
              <xm:f>'All data scored'!U929:Y929</xm:f>
              <xm:sqref>Z929</xm:sqref>
            </x14:sparkline>
            <x14:sparkline>
              <xm:f>'All data scored'!U930:Y930</xm:f>
              <xm:sqref>Z930</xm:sqref>
            </x14:sparkline>
            <x14:sparkline>
              <xm:f>'All data scored'!U931:Y931</xm:f>
              <xm:sqref>Z931</xm:sqref>
            </x14:sparkline>
            <x14:sparkline>
              <xm:f>'All data scored'!U932:Y932</xm:f>
              <xm:sqref>Z932</xm:sqref>
            </x14:sparkline>
            <x14:sparkline>
              <xm:f>'All data scored'!U933:Y933</xm:f>
              <xm:sqref>Z933</xm:sqref>
            </x14:sparkline>
            <x14:sparkline>
              <xm:f>'All data scored'!U934:Y934</xm:f>
              <xm:sqref>Z934</xm:sqref>
            </x14:sparkline>
            <x14:sparkline>
              <xm:f>'All data scored'!U935:Y935</xm:f>
              <xm:sqref>Z935</xm:sqref>
            </x14:sparkline>
            <x14:sparkline>
              <xm:f>'All data scored'!U936:Y936</xm:f>
              <xm:sqref>Z936</xm:sqref>
            </x14:sparkline>
            <x14:sparkline>
              <xm:f>'All data scored'!U937:Y937</xm:f>
              <xm:sqref>Z937</xm:sqref>
            </x14:sparkline>
            <x14:sparkline>
              <xm:f>'All data scored'!U938:Y938</xm:f>
              <xm:sqref>Z938</xm:sqref>
            </x14:sparkline>
            <x14:sparkline>
              <xm:f>'All data scored'!U939:Y939</xm:f>
              <xm:sqref>Z939</xm:sqref>
            </x14:sparkline>
            <x14:sparkline>
              <xm:f>'All data scored'!U940:Y940</xm:f>
              <xm:sqref>Z940</xm:sqref>
            </x14:sparkline>
            <x14:sparkline>
              <xm:f>'All data scored'!U941:Y941</xm:f>
              <xm:sqref>Z941</xm:sqref>
            </x14:sparkline>
            <x14:sparkline>
              <xm:f>'All data scored'!U942:Y942</xm:f>
              <xm:sqref>Z942</xm:sqref>
            </x14:sparkline>
            <x14:sparkline>
              <xm:f>'All data scored'!U943:Y943</xm:f>
              <xm:sqref>Z943</xm:sqref>
            </x14:sparkline>
            <x14:sparkline>
              <xm:f>'All data scored'!U944:Y944</xm:f>
              <xm:sqref>Z944</xm:sqref>
            </x14:sparkline>
            <x14:sparkline>
              <xm:f>'All data scored'!U945:Y945</xm:f>
              <xm:sqref>Z945</xm:sqref>
            </x14:sparkline>
            <x14:sparkline>
              <xm:f>'All data scored'!U946:Y946</xm:f>
              <xm:sqref>Z946</xm:sqref>
            </x14:sparkline>
            <x14:sparkline>
              <xm:f>'All data scored'!U947:Y947</xm:f>
              <xm:sqref>Z947</xm:sqref>
            </x14:sparkline>
            <x14:sparkline>
              <xm:f>'All data scored'!U948:Y948</xm:f>
              <xm:sqref>Z948</xm:sqref>
            </x14:sparkline>
            <x14:sparkline>
              <xm:f>'All data scored'!U949:Y949</xm:f>
              <xm:sqref>Z949</xm:sqref>
            </x14:sparkline>
            <x14:sparkline>
              <xm:f>'All data scored'!U950:Y950</xm:f>
              <xm:sqref>Z950</xm:sqref>
            </x14:sparkline>
            <x14:sparkline>
              <xm:f>'All data scored'!U951:Y951</xm:f>
              <xm:sqref>Z951</xm:sqref>
            </x14:sparkline>
            <x14:sparkline>
              <xm:f>'All data scored'!U952:Y952</xm:f>
              <xm:sqref>Z952</xm:sqref>
            </x14:sparkline>
            <x14:sparkline>
              <xm:f>'All data scored'!U953:Y953</xm:f>
              <xm:sqref>Z953</xm:sqref>
            </x14:sparkline>
            <x14:sparkline>
              <xm:f>'All data scored'!U954:Y954</xm:f>
              <xm:sqref>Z954</xm:sqref>
            </x14:sparkline>
            <x14:sparkline>
              <xm:f>'All data scored'!U955:Y955</xm:f>
              <xm:sqref>Z955</xm:sqref>
            </x14:sparkline>
            <x14:sparkline>
              <xm:f>'All data scored'!U956:Y956</xm:f>
              <xm:sqref>Z956</xm:sqref>
            </x14:sparkline>
            <x14:sparkline>
              <xm:f>'All data scored'!U957:Y957</xm:f>
              <xm:sqref>Z957</xm:sqref>
            </x14:sparkline>
            <x14:sparkline>
              <xm:f>'All data scored'!U958:Y958</xm:f>
              <xm:sqref>Z958</xm:sqref>
            </x14:sparkline>
            <x14:sparkline>
              <xm:f>'All data scored'!U959:Y959</xm:f>
              <xm:sqref>Z959</xm:sqref>
            </x14:sparkline>
            <x14:sparkline>
              <xm:f>'All data scored'!U960:Y960</xm:f>
              <xm:sqref>Z960</xm:sqref>
            </x14:sparkline>
            <x14:sparkline>
              <xm:f>'All data scored'!U961:Y961</xm:f>
              <xm:sqref>Z961</xm:sqref>
            </x14:sparkline>
            <x14:sparkline>
              <xm:f>'All data scored'!U962:Y962</xm:f>
              <xm:sqref>Z962</xm:sqref>
            </x14:sparkline>
            <x14:sparkline>
              <xm:f>'All data scored'!U963:Y963</xm:f>
              <xm:sqref>Z963</xm:sqref>
            </x14:sparkline>
            <x14:sparkline>
              <xm:f>'All data scored'!U964:Y964</xm:f>
              <xm:sqref>Z964</xm:sqref>
            </x14:sparkline>
            <x14:sparkline>
              <xm:f>'All data scored'!U965:Y965</xm:f>
              <xm:sqref>Z965</xm:sqref>
            </x14:sparkline>
            <x14:sparkline>
              <xm:f>'All data scored'!U966:Y966</xm:f>
              <xm:sqref>Z966</xm:sqref>
            </x14:sparkline>
            <x14:sparkline>
              <xm:f>'All data scored'!U967:Y967</xm:f>
              <xm:sqref>Z967</xm:sqref>
            </x14:sparkline>
            <x14:sparkline>
              <xm:f>'All data scored'!U968:Y968</xm:f>
              <xm:sqref>Z968</xm:sqref>
            </x14:sparkline>
            <x14:sparkline>
              <xm:f>'All data scored'!U969:Y969</xm:f>
              <xm:sqref>Z969</xm:sqref>
            </x14:sparkline>
            <x14:sparkline>
              <xm:f>'All data scored'!U970:Y970</xm:f>
              <xm:sqref>Z970</xm:sqref>
            </x14:sparkline>
            <x14:sparkline>
              <xm:f>'All data scored'!U971:Y971</xm:f>
              <xm:sqref>Z971</xm:sqref>
            </x14:sparkline>
            <x14:sparkline>
              <xm:f>'All data scored'!U972:Y972</xm:f>
              <xm:sqref>Z972</xm:sqref>
            </x14:sparkline>
            <x14:sparkline>
              <xm:f>'All data scored'!U973:Y973</xm:f>
              <xm:sqref>Z973</xm:sqref>
            </x14:sparkline>
            <x14:sparkline>
              <xm:f>'All data scored'!U974:Y974</xm:f>
              <xm:sqref>Z974</xm:sqref>
            </x14:sparkline>
            <x14:sparkline>
              <xm:f>'All data scored'!U975:Y975</xm:f>
              <xm:sqref>Z975</xm:sqref>
            </x14:sparkline>
            <x14:sparkline>
              <xm:f>'All data scored'!U976:Y976</xm:f>
              <xm:sqref>Z976</xm:sqref>
            </x14:sparkline>
            <x14:sparkline>
              <xm:f>'All data scored'!U977:Y977</xm:f>
              <xm:sqref>Z977</xm:sqref>
            </x14:sparkline>
            <x14:sparkline>
              <xm:f>'All data scored'!U978:Y978</xm:f>
              <xm:sqref>Z978</xm:sqref>
            </x14:sparkline>
            <x14:sparkline>
              <xm:f>'All data scored'!U979:Y979</xm:f>
              <xm:sqref>Z979</xm:sqref>
            </x14:sparkline>
            <x14:sparkline>
              <xm:f>'All data scored'!U980:Y980</xm:f>
              <xm:sqref>Z980</xm:sqref>
            </x14:sparkline>
            <x14:sparkline>
              <xm:f>'All data scored'!U981:Y981</xm:f>
              <xm:sqref>Z981</xm:sqref>
            </x14:sparkline>
            <x14:sparkline>
              <xm:f>'All data scored'!U982:Y982</xm:f>
              <xm:sqref>Z982</xm:sqref>
            </x14:sparkline>
            <x14:sparkline>
              <xm:f>'All data scored'!U983:Y983</xm:f>
              <xm:sqref>Z983</xm:sqref>
            </x14:sparkline>
            <x14:sparkline>
              <xm:f>'All data scored'!U984:Y984</xm:f>
              <xm:sqref>Z984</xm:sqref>
            </x14:sparkline>
            <x14:sparkline>
              <xm:f>'All data scored'!U985:Y985</xm:f>
              <xm:sqref>Z985</xm:sqref>
            </x14:sparkline>
            <x14:sparkline>
              <xm:f>'All data scored'!U986:Y986</xm:f>
              <xm:sqref>Z986</xm:sqref>
            </x14:sparkline>
            <x14:sparkline>
              <xm:f>'All data scored'!U987:Y987</xm:f>
              <xm:sqref>Z987</xm:sqref>
            </x14:sparkline>
            <x14:sparkline>
              <xm:f>'All data scored'!U988:Y988</xm:f>
              <xm:sqref>Z988</xm:sqref>
            </x14:sparkline>
            <x14:sparkline>
              <xm:f>'All data scored'!U989:Y989</xm:f>
              <xm:sqref>Z989</xm:sqref>
            </x14:sparkline>
            <x14:sparkline>
              <xm:f>'All data scored'!U990:Y990</xm:f>
              <xm:sqref>Z990</xm:sqref>
            </x14:sparkline>
            <x14:sparkline>
              <xm:f>'All data scored'!U991:Y991</xm:f>
              <xm:sqref>Z991</xm:sqref>
            </x14:sparkline>
            <x14:sparkline>
              <xm:f>'All data scored'!U992:Y992</xm:f>
              <xm:sqref>Z992</xm:sqref>
            </x14:sparkline>
            <x14:sparkline>
              <xm:f>'All data scored'!U993:Y993</xm:f>
              <xm:sqref>Z993</xm:sqref>
            </x14:sparkline>
            <x14:sparkline>
              <xm:f>'All data scored'!U994:Y994</xm:f>
              <xm:sqref>Z994</xm:sqref>
            </x14:sparkline>
            <x14:sparkline>
              <xm:f>'All data scored'!U995:Y995</xm:f>
              <xm:sqref>Z995</xm:sqref>
            </x14:sparkline>
            <x14:sparkline>
              <xm:f>'All data scored'!U996:Y996</xm:f>
              <xm:sqref>Z996</xm:sqref>
            </x14:sparkline>
            <x14:sparkline>
              <xm:f>'All data scored'!U997:Y997</xm:f>
              <xm:sqref>Z997</xm:sqref>
            </x14:sparkline>
            <x14:sparkline>
              <xm:f>'All data scored'!U998:Y998</xm:f>
              <xm:sqref>Z998</xm:sqref>
            </x14:sparkline>
            <x14:sparkline>
              <xm:f>'All data scored'!U999:Y999</xm:f>
              <xm:sqref>Z999</xm:sqref>
            </x14:sparkline>
            <x14:sparkline>
              <xm:f>'All data scored'!U1000:Y1000</xm:f>
              <xm:sqref>Z1000</xm:sqref>
            </x14:sparkline>
            <x14:sparkline>
              <xm:f>'All data scored'!U1001:Y1001</xm:f>
              <xm:sqref>Z1001</xm:sqref>
            </x14:sparkline>
            <x14:sparkline>
              <xm:f>'All data scored'!U1002:Y1002</xm:f>
              <xm:sqref>Z1002</xm:sqref>
            </x14:sparkline>
            <x14:sparkline>
              <xm:f>'All data scored'!U1003:Y1003</xm:f>
              <xm:sqref>Z1003</xm:sqref>
            </x14:sparkline>
            <x14:sparkline>
              <xm:f>'All data scored'!U1004:Y1004</xm:f>
              <xm:sqref>Z1004</xm:sqref>
            </x14:sparkline>
            <x14:sparkline>
              <xm:f>'All data scored'!U1005:Y1005</xm:f>
              <xm:sqref>Z1005</xm:sqref>
            </x14:sparkline>
            <x14:sparkline>
              <xm:f>'All data scored'!U1006:Y1006</xm:f>
              <xm:sqref>Z1006</xm:sqref>
            </x14:sparkline>
            <x14:sparkline>
              <xm:f>'All data scored'!U1007:Y1007</xm:f>
              <xm:sqref>Z1007</xm:sqref>
            </x14:sparkline>
            <x14:sparkline>
              <xm:f>'All data scored'!U1008:Y1008</xm:f>
              <xm:sqref>Z1008</xm:sqref>
            </x14:sparkline>
            <x14:sparkline>
              <xm:f>'All data scored'!U1009:Y1009</xm:f>
              <xm:sqref>Z1009</xm:sqref>
            </x14:sparkline>
            <x14:sparkline>
              <xm:f>'All data scored'!U1010:Y1010</xm:f>
              <xm:sqref>Z1010</xm:sqref>
            </x14:sparkline>
            <x14:sparkline>
              <xm:f>'All data scored'!U1011:Y1011</xm:f>
              <xm:sqref>Z1011</xm:sqref>
            </x14:sparkline>
            <x14:sparkline>
              <xm:f>'All data scored'!U1012:Y1012</xm:f>
              <xm:sqref>Z1012</xm:sqref>
            </x14:sparkline>
            <x14:sparkline>
              <xm:f>'All data scored'!U1013:Y1013</xm:f>
              <xm:sqref>Z1013</xm:sqref>
            </x14:sparkline>
            <x14:sparkline>
              <xm:f>'All data scored'!U1014:Y1014</xm:f>
              <xm:sqref>Z1014</xm:sqref>
            </x14:sparkline>
            <x14:sparkline>
              <xm:f>'All data scored'!U1015:Y1015</xm:f>
              <xm:sqref>Z1015</xm:sqref>
            </x14:sparkline>
            <x14:sparkline>
              <xm:f>'All data scored'!U1016:Y1016</xm:f>
              <xm:sqref>Z1016</xm:sqref>
            </x14:sparkline>
            <x14:sparkline>
              <xm:f>'All data scored'!U1017:Y1017</xm:f>
              <xm:sqref>Z1017</xm:sqref>
            </x14:sparkline>
            <x14:sparkline>
              <xm:f>'All data scored'!U1018:Y1018</xm:f>
              <xm:sqref>Z1018</xm:sqref>
            </x14:sparkline>
            <x14:sparkline>
              <xm:f>'All data scored'!U1019:Y1019</xm:f>
              <xm:sqref>Z1019</xm:sqref>
            </x14:sparkline>
            <x14:sparkline>
              <xm:f>'All data scored'!U1020:Y1020</xm:f>
              <xm:sqref>Z1020</xm:sqref>
            </x14:sparkline>
            <x14:sparkline>
              <xm:f>'All data scored'!U1021:Y1021</xm:f>
              <xm:sqref>Z1021</xm:sqref>
            </x14:sparkline>
            <x14:sparkline>
              <xm:f>'All data scored'!U1022:Y1022</xm:f>
              <xm:sqref>Z1022</xm:sqref>
            </x14:sparkline>
            <x14:sparkline>
              <xm:f>'All data scored'!U1023:Y1023</xm:f>
              <xm:sqref>Z1023</xm:sqref>
            </x14:sparkline>
            <x14:sparkline>
              <xm:f>'All data scored'!U1024:Y1024</xm:f>
              <xm:sqref>Z1024</xm:sqref>
            </x14:sparkline>
            <x14:sparkline>
              <xm:f>'All data scored'!U1025:Y1025</xm:f>
              <xm:sqref>Z1025</xm:sqref>
            </x14:sparkline>
            <x14:sparkline>
              <xm:f>'All data scored'!U1026:Y1026</xm:f>
              <xm:sqref>Z1026</xm:sqref>
            </x14:sparkline>
            <x14:sparkline>
              <xm:f>'All data scored'!U1027:Y1027</xm:f>
              <xm:sqref>Z1027</xm:sqref>
            </x14:sparkline>
            <x14:sparkline>
              <xm:f>'All data scored'!U1028:Y1028</xm:f>
              <xm:sqref>Z1028</xm:sqref>
            </x14:sparkline>
            <x14:sparkline>
              <xm:f>'All data scored'!U1029:Y1029</xm:f>
              <xm:sqref>Z1029</xm:sqref>
            </x14:sparkline>
            <x14:sparkline>
              <xm:f>'All data scored'!U1030:Y1030</xm:f>
              <xm:sqref>Z1030</xm:sqref>
            </x14:sparkline>
            <x14:sparkline>
              <xm:f>'All data scored'!U1031:Y1031</xm:f>
              <xm:sqref>Z1031</xm:sqref>
            </x14:sparkline>
            <x14:sparkline>
              <xm:f>'All data scored'!U1032:Y1032</xm:f>
              <xm:sqref>Z1032</xm:sqref>
            </x14:sparkline>
            <x14:sparkline>
              <xm:f>'All data scored'!U1033:Y1033</xm:f>
              <xm:sqref>Z1033</xm:sqref>
            </x14:sparkline>
            <x14:sparkline>
              <xm:f>'All data scored'!U1034:Y1034</xm:f>
              <xm:sqref>Z1034</xm:sqref>
            </x14:sparkline>
            <x14:sparkline>
              <xm:f>'All data scored'!U1035:Y1035</xm:f>
              <xm:sqref>Z1035</xm:sqref>
            </x14:sparkline>
            <x14:sparkline>
              <xm:f>'All data scored'!U1036:Y1036</xm:f>
              <xm:sqref>Z1036</xm:sqref>
            </x14:sparkline>
            <x14:sparkline>
              <xm:f>'All data scored'!U1037:Y1037</xm:f>
              <xm:sqref>Z1037</xm:sqref>
            </x14:sparkline>
            <x14:sparkline>
              <xm:f>'All data scored'!U1038:Y1038</xm:f>
              <xm:sqref>Z1038</xm:sqref>
            </x14:sparkline>
            <x14:sparkline>
              <xm:f>'All data scored'!U1039:Y1039</xm:f>
              <xm:sqref>Z1039</xm:sqref>
            </x14:sparkline>
            <x14:sparkline>
              <xm:f>'All data scored'!U1040:Y1040</xm:f>
              <xm:sqref>Z1040</xm:sqref>
            </x14:sparkline>
            <x14:sparkline>
              <xm:f>'All data scored'!U1041:Y1041</xm:f>
              <xm:sqref>Z1041</xm:sqref>
            </x14:sparkline>
            <x14:sparkline>
              <xm:f>'All data scored'!U1042:Y1042</xm:f>
              <xm:sqref>Z1042</xm:sqref>
            </x14:sparkline>
            <x14:sparkline>
              <xm:f>'All data scored'!U1043:Y1043</xm:f>
              <xm:sqref>Z1043</xm:sqref>
            </x14:sparkline>
            <x14:sparkline>
              <xm:f>'All data scored'!U1044:Y1044</xm:f>
              <xm:sqref>Z1044</xm:sqref>
            </x14:sparkline>
            <x14:sparkline>
              <xm:f>'All data scored'!U1045:Y1045</xm:f>
              <xm:sqref>Z1045</xm:sqref>
            </x14:sparkline>
            <x14:sparkline>
              <xm:f>'All data scored'!U1046:Y1046</xm:f>
              <xm:sqref>Z1046</xm:sqref>
            </x14:sparkline>
            <x14:sparkline>
              <xm:f>'All data scored'!U1047:Y1047</xm:f>
              <xm:sqref>Z1047</xm:sqref>
            </x14:sparkline>
            <x14:sparkline>
              <xm:f>'All data scored'!U1048:Y1048</xm:f>
              <xm:sqref>Z1048</xm:sqref>
            </x14:sparkline>
            <x14:sparkline>
              <xm:f>'All data scored'!U1049:Y1049</xm:f>
              <xm:sqref>Z1049</xm:sqref>
            </x14:sparkline>
            <x14:sparkline>
              <xm:f>'All data scored'!U1050:Y1050</xm:f>
              <xm:sqref>Z1050</xm:sqref>
            </x14:sparkline>
            <x14:sparkline>
              <xm:f>'All data scored'!U1051:Y1051</xm:f>
              <xm:sqref>Z1051</xm:sqref>
            </x14:sparkline>
            <x14:sparkline>
              <xm:f>'All data scored'!U1052:Y1052</xm:f>
              <xm:sqref>Z1052</xm:sqref>
            </x14:sparkline>
            <x14:sparkline>
              <xm:f>'All data scored'!U1053:Y1053</xm:f>
              <xm:sqref>Z1053</xm:sqref>
            </x14:sparkline>
            <x14:sparkline>
              <xm:f>'All data scored'!U1054:Y1054</xm:f>
              <xm:sqref>Z1054</xm:sqref>
            </x14:sparkline>
            <x14:sparkline>
              <xm:f>'All data scored'!U1055:Y1055</xm:f>
              <xm:sqref>Z1055</xm:sqref>
            </x14:sparkline>
            <x14:sparkline>
              <xm:f>'All data scored'!U1056:Y1056</xm:f>
              <xm:sqref>Z1056</xm:sqref>
            </x14:sparkline>
            <x14:sparkline>
              <xm:f>'All data scored'!U1057:Y1057</xm:f>
              <xm:sqref>Z1057</xm:sqref>
            </x14:sparkline>
            <x14:sparkline>
              <xm:f>'All data scored'!U1058:Y1058</xm:f>
              <xm:sqref>Z1058</xm:sqref>
            </x14:sparkline>
            <x14:sparkline>
              <xm:f>'All data scored'!U1059:Y1059</xm:f>
              <xm:sqref>Z1059</xm:sqref>
            </x14:sparkline>
            <x14:sparkline>
              <xm:f>'All data scored'!U1060:Y1060</xm:f>
              <xm:sqref>Z1060</xm:sqref>
            </x14:sparkline>
            <x14:sparkline>
              <xm:f>'All data scored'!U1061:Y1061</xm:f>
              <xm:sqref>Z1061</xm:sqref>
            </x14:sparkline>
            <x14:sparkline>
              <xm:f>'All data scored'!U1062:Y1062</xm:f>
              <xm:sqref>Z1062</xm:sqref>
            </x14:sparkline>
            <x14:sparkline>
              <xm:f>'All data scored'!U1063:Y1063</xm:f>
              <xm:sqref>Z1063</xm:sqref>
            </x14:sparkline>
            <x14:sparkline>
              <xm:f>'All data scored'!U1064:Y1064</xm:f>
              <xm:sqref>Z1064</xm:sqref>
            </x14:sparkline>
            <x14:sparkline>
              <xm:f>'All data scored'!U1065:Y1065</xm:f>
              <xm:sqref>Z1065</xm:sqref>
            </x14:sparkline>
            <x14:sparkline>
              <xm:f>'All data scored'!U1066:Y1066</xm:f>
              <xm:sqref>Z1066</xm:sqref>
            </x14:sparkline>
            <x14:sparkline>
              <xm:f>'All data scored'!U1067:Y1067</xm:f>
              <xm:sqref>Z1067</xm:sqref>
            </x14:sparkline>
            <x14:sparkline>
              <xm:f>'All data scored'!U1068:Y1068</xm:f>
              <xm:sqref>Z1068</xm:sqref>
            </x14:sparkline>
            <x14:sparkline>
              <xm:f>'All data scored'!U1069:Y1069</xm:f>
              <xm:sqref>Z1069</xm:sqref>
            </x14:sparkline>
            <x14:sparkline>
              <xm:f>'All data scored'!U1070:Y1070</xm:f>
              <xm:sqref>Z1070</xm:sqref>
            </x14:sparkline>
            <x14:sparkline>
              <xm:f>'All data scored'!U1071:Y1071</xm:f>
              <xm:sqref>Z1071</xm:sqref>
            </x14:sparkline>
            <x14:sparkline>
              <xm:f>'All data scored'!U1072:Y1072</xm:f>
              <xm:sqref>Z1072</xm:sqref>
            </x14:sparkline>
            <x14:sparkline>
              <xm:f>'All data scored'!U1073:Y1073</xm:f>
              <xm:sqref>Z1073</xm:sqref>
            </x14:sparkline>
            <x14:sparkline>
              <xm:f>'All data scored'!U1074:Y1074</xm:f>
              <xm:sqref>Z1074</xm:sqref>
            </x14:sparkline>
            <x14:sparkline>
              <xm:f>'All data scored'!U1075:Y1075</xm:f>
              <xm:sqref>Z1075</xm:sqref>
            </x14:sparkline>
            <x14:sparkline>
              <xm:f>'All data scored'!U1076:Y1076</xm:f>
              <xm:sqref>Z1076</xm:sqref>
            </x14:sparkline>
            <x14:sparkline>
              <xm:f>'All data scored'!U1077:Y1077</xm:f>
              <xm:sqref>Z1077</xm:sqref>
            </x14:sparkline>
            <x14:sparkline>
              <xm:f>'All data scored'!U1078:Y1078</xm:f>
              <xm:sqref>Z1078</xm:sqref>
            </x14:sparkline>
            <x14:sparkline>
              <xm:f>'All data scored'!U1079:Y1079</xm:f>
              <xm:sqref>Z1079</xm:sqref>
            </x14:sparkline>
            <x14:sparkline>
              <xm:f>'All data scored'!U1080:Y1080</xm:f>
              <xm:sqref>Z1080</xm:sqref>
            </x14:sparkline>
            <x14:sparkline>
              <xm:f>'All data scored'!U1081:Y1081</xm:f>
              <xm:sqref>Z1081</xm:sqref>
            </x14:sparkline>
            <x14:sparkline>
              <xm:f>'All data scored'!U1082:Y1082</xm:f>
              <xm:sqref>Z1082</xm:sqref>
            </x14:sparkline>
            <x14:sparkline>
              <xm:f>'All data scored'!U1083:Y1083</xm:f>
              <xm:sqref>Z1083</xm:sqref>
            </x14:sparkline>
            <x14:sparkline>
              <xm:f>'All data scored'!U1084:Y1084</xm:f>
              <xm:sqref>Z1084</xm:sqref>
            </x14:sparkline>
            <x14:sparkline>
              <xm:f>'All data scored'!U1085:Y1085</xm:f>
              <xm:sqref>Z1085</xm:sqref>
            </x14:sparkline>
            <x14:sparkline>
              <xm:f>'All data scored'!U1086:Y1086</xm:f>
              <xm:sqref>Z1086</xm:sqref>
            </x14:sparkline>
            <x14:sparkline>
              <xm:f>'All data scored'!U1087:Y1087</xm:f>
              <xm:sqref>Z1087</xm:sqref>
            </x14:sparkline>
            <x14:sparkline>
              <xm:f>'All data scored'!U1088:Y1088</xm:f>
              <xm:sqref>Z1088</xm:sqref>
            </x14:sparkline>
            <x14:sparkline>
              <xm:f>'All data scored'!U1089:Y1089</xm:f>
              <xm:sqref>Z1089</xm:sqref>
            </x14:sparkline>
            <x14:sparkline>
              <xm:f>'All data scored'!U1090:Y1090</xm:f>
              <xm:sqref>Z1090</xm:sqref>
            </x14:sparkline>
            <x14:sparkline>
              <xm:f>'All data scored'!U1091:Y1091</xm:f>
              <xm:sqref>Z1091</xm:sqref>
            </x14:sparkline>
            <x14:sparkline>
              <xm:f>'All data scored'!U1092:Y1092</xm:f>
              <xm:sqref>Z1092</xm:sqref>
            </x14:sparkline>
            <x14:sparkline>
              <xm:f>'All data scored'!U1093:Y1093</xm:f>
              <xm:sqref>Z1093</xm:sqref>
            </x14:sparkline>
            <x14:sparkline>
              <xm:f>'All data scored'!U1094:Y1094</xm:f>
              <xm:sqref>Z1094</xm:sqref>
            </x14:sparkline>
            <x14:sparkline>
              <xm:f>'All data scored'!U1095:Y1095</xm:f>
              <xm:sqref>Z1095</xm:sqref>
            </x14:sparkline>
            <x14:sparkline>
              <xm:f>'All data scored'!U1096:Y1096</xm:f>
              <xm:sqref>Z1096</xm:sqref>
            </x14:sparkline>
            <x14:sparkline>
              <xm:f>'All data scored'!U1097:Y1097</xm:f>
              <xm:sqref>Z1097</xm:sqref>
            </x14:sparkline>
            <x14:sparkline>
              <xm:f>'All data scored'!U1098:Y1098</xm:f>
              <xm:sqref>Z1098</xm:sqref>
            </x14:sparkline>
            <x14:sparkline>
              <xm:f>'All data scored'!U1099:Y1099</xm:f>
              <xm:sqref>Z1099</xm:sqref>
            </x14:sparkline>
            <x14:sparkline>
              <xm:f>'All data scored'!U1100:Y1100</xm:f>
              <xm:sqref>Z1100</xm:sqref>
            </x14:sparkline>
            <x14:sparkline>
              <xm:f>'All data scored'!U1101:Y1101</xm:f>
              <xm:sqref>Z1101</xm:sqref>
            </x14:sparkline>
            <x14:sparkline>
              <xm:f>'All data scored'!U1102:Y1102</xm:f>
              <xm:sqref>Z1102</xm:sqref>
            </x14:sparkline>
            <x14:sparkline>
              <xm:f>'All data scored'!U1103:Y1103</xm:f>
              <xm:sqref>Z1103</xm:sqref>
            </x14:sparkline>
            <x14:sparkline>
              <xm:f>'All data scored'!U1104:Y1104</xm:f>
              <xm:sqref>Z1104</xm:sqref>
            </x14:sparkline>
            <x14:sparkline>
              <xm:f>'All data scored'!U1105:Y1105</xm:f>
              <xm:sqref>Z1105</xm:sqref>
            </x14:sparkline>
            <x14:sparkline>
              <xm:f>'All data scored'!U1106:Y1106</xm:f>
              <xm:sqref>Z1106</xm:sqref>
            </x14:sparkline>
            <x14:sparkline>
              <xm:f>'All data scored'!U1107:Y1107</xm:f>
              <xm:sqref>Z1107</xm:sqref>
            </x14:sparkline>
            <x14:sparkline>
              <xm:f>'All data scored'!U1108:Y1108</xm:f>
              <xm:sqref>Z1108</xm:sqref>
            </x14:sparkline>
            <x14:sparkline>
              <xm:f>'All data scored'!U1109:Y1109</xm:f>
              <xm:sqref>Z1109</xm:sqref>
            </x14:sparkline>
            <x14:sparkline>
              <xm:f>'All data scored'!U1110:Y1110</xm:f>
              <xm:sqref>Z1110</xm:sqref>
            </x14:sparkline>
            <x14:sparkline>
              <xm:f>'All data scored'!U1111:Y1111</xm:f>
              <xm:sqref>Z1111</xm:sqref>
            </x14:sparkline>
            <x14:sparkline>
              <xm:f>'All data scored'!U1112:Y1112</xm:f>
              <xm:sqref>Z1112</xm:sqref>
            </x14:sparkline>
            <x14:sparkline>
              <xm:f>'All data scored'!U1113:Y1113</xm:f>
              <xm:sqref>Z1113</xm:sqref>
            </x14:sparkline>
            <x14:sparkline>
              <xm:f>'All data scored'!U1114:Y1114</xm:f>
              <xm:sqref>Z1114</xm:sqref>
            </x14:sparkline>
            <x14:sparkline>
              <xm:f>'All data scored'!U1115:Y1115</xm:f>
              <xm:sqref>Z1115</xm:sqref>
            </x14:sparkline>
            <x14:sparkline>
              <xm:f>'All data scored'!U1116:Y1116</xm:f>
              <xm:sqref>Z1116</xm:sqref>
            </x14:sparkline>
            <x14:sparkline>
              <xm:f>'All data scored'!U1117:Y1117</xm:f>
              <xm:sqref>Z1117</xm:sqref>
            </x14:sparkline>
            <x14:sparkline>
              <xm:f>'All data scored'!U1118:Y1118</xm:f>
              <xm:sqref>Z1118</xm:sqref>
            </x14:sparkline>
            <x14:sparkline>
              <xm:f>'All data scored'!U1119:Y1119</xm:f>
              <xm:sqref>Z1119</xm:sqref>
            </x14:sparkline>
            <x14:sparkline>
              <xm:f>'All data scored'!U1120:Y1120</xm:f>
              <xm:sqref>Z1120</xm:sqref>
            </x14:sparkline>
            <x14:sparkline>
              <xm:f>'All data scored'!U1121:Y1121</xm:f>
              <xm:sqref>Z1121</xm:sqref>
            </x14:sparkline>
            <x14:sparkline>
              <xm:f>'All data scored'!U1122:Y1122</xm:f>
              <xm:sqref>Z1122</xm:sqref>
            </x14:sparkline>
            <x14:sparkline>
              <xm:f>'All data scored'!U1123:Y1123</xm:f>
              <xm:sqref>Z1123</xm:sqref>
            </x14:sparkline>
            <x14:sparkline>
              <xm:f>'All data scored'!U1124:Y1124</xm:f>
              <xm:sqref>Z1124</xm:sqref>
            </x14:sparkline>
            <x14:sparkline>
              <xm:f>'All data scored'!U1125:Y1125</xm:f>
              <xm:sqref>Z1125</xm:sqref>
            </x14:sparkline>
            <x14:sparkline>
              <xm:f>'All data scored'!U1126:Y1126</xm:f>
              <xm:sqref>Z1126</xm:sqref>
            </x14:sparkline>
            <x14:sparkline>
              <xm:f>'All data scored'!U1127:Y1127</xm:f>
              <xm:sqref>Z1127</xm:sqref>
            </x14:sparkline>
            <x14:sparkline>
              <xm:f>'All data scored'!U1128:Y1128</xm:f>
              <xm:sqref>Z1128</xm:sqref>
            </x14:sparkline>
            <x14:sparkline>
              <xm:f>'All data scored'!U1129:Y1129</xm:f>
              <xm:sqref>Z1129</xm:sqref>
            </x14:sparkline>
            <x14:sparkline>
              <xm:f>'All data scored'!U1130:Y1130</xm:f>
              <xm:sqref>Z1130</xm:sqref>
            </x14:sparkline>
            <x14:sparkline>
              <xm:f>'All data scored'!U1131:Y1131</xm:f>
              <xm:sqref>Z1131</xm:sqref>
            </x14:sparkline>
            <x14:sparkline>
              <xm:f>'All data scored'!U1132:Y1132</xm:f>
              <xm:sqref>Z1132</xm:sqref>
            </x14:sparkline>
            <x14:sparkline>
              <xm:f>'All data scored'!U1133:Y1133</xm:f>
              <xm:sqref>Z1133</xm:sqref>
            </x14:sparkline>
            <x14:sparkline>
              <xm:f>'All data scored'!U1134:Y1134</xm:f>
              <xm:sqref>Z1134</xm:sqref>
            </x14:sparkline>
            <x14:sparkline>
              <xm:f>'All data scored'!U1135:Y1135</xm:f>
              <xm:sqref>Z1135</xm:sqref>
            </x14:sparkline>
            <x14:sparkline>
              <xm:f>'All data scored'!U1136:Y1136</xm:f>
              <xm:sqref>Z1136</xm:sqref>
            </x14:sparkline>
            <x14:sparkline>
              <xm:f>'All data scored'!U1137:Y1137</xm:f>
              <xm:sqref>Z1137</xm:sqref>
            </x14:sparkline>
            <x14:sparkline>
              <xm:f>'All data scored'!U1138:Y1138</xm:f>
              <xm:sqref>Z1138</xm:sqref>
            </x14:sparkline>
            <x14:sparkline>
              <xm:f>'All data scored'!U1139:Y1139</xm:f>
              <xm:sqref>Z1139</xm:sqref>
            </x14:sparkline>
            <x14:sparkline>
              <xm:f>'All data scored'!U1140:Y1140</xm:f>
              <xm:sqref>Z1140</xm:sqref>
            </x14:sparkline>
            <x14:sparkline>
              <xm:f>'All data scored'!U1141:Y1141</xm:f>
              <xm:sqref>Z1141</xm:sqref>
            </x14:sparkline>
            <x14:sparkline>
              <xm:f>'All data scored'!U1142:Y1142</xm:f>
              <xm:sqref>Z1142</xm:sqref>
            </x14:sparkline>
            <x14:sparkline>
              <xm:f>'All data scored'!U1143:Y1143</xm:f>
              <xm:sqref>Z1143</xm:sqref>
            </x14:sparkline>
            <x14:sparkline>
              <xm:f>'All data scored'!U1144:Y1144</xm:f>
              <xm:sqref>Z1144</xm:sqref>
            </x14:sparkline>
            <x14:sparkline>
              <xm:f>'All data scored'!U1145:Y1145</xm:f>
              <xm:sqref>Z1145</xm:sqref>
            </x14:sparkline>
            <x14:sparkline>
              <xm:f>'All data scored'!U1146:Y1146</xm:f>
              <xm:sqref>Z1146</xm:sqref>
            </x14:sparkline>
            <x14:sparkline>
              <xm:f>'All data scored'!U1147:Y1147</xm:f>
              <xm:sqref>Z1147</xm:sqref>
            </x14:sparkline>
            <x14:sparkline>
              <xm:f>'All data scored'!U1148:Y1148</xm:f>
              <xm:sqref>Z1148</xm:sqref>
            </x14:sparkline>
            <x14:sparkline>
              <xm:f>'All data scored'!U1149:Y1149</xm:f>
              <xm:sqref>Z1149</xm:sqref>
            </x14:sparkline>
            <x14:sparkline>
              <xm:f>'All data scored'!U1150:Y1150</xm:f>
              <xm:sqref>Z1150</xm:sqref>
            </x14:sparkline>
            <x14:sparkline>
              <xm:f>'All data scored'!U1151:Y1151</xm:f>
              <xm:sqref>Z1151</xm:sqref>
            </x14:sparkline>
            <x14:sparkline>
              <xm:f>'All data scored'!U1152:Y1152</xm:f>
              <xm:sqref>Z1152</xm:sqref>
            </x14:sparkline>
            <x14:sparkline>
              <xm:f>'All data scored'!U1153:Y1153</xm:f>
              <xm:sqref>Z1153</xm:sqref>
            </x14:sparkline>
            <x14:sparkline>
              <xm:f>'All data scored'!U1154:Y1154</xm:f>
              <xm:sqref>Z1154</xm:sqref>
            </x14:sparkline>
            <x14:sparkline>
              <xm:f>'All data scored'!U1155:Y1155</xm:f>
              <xm:sqref>Z1155</xm:sqref>
            </x14:sparkline>
            <x14:sparkline>
              <xm:f>'All data scored'!U1156:Y1156</xm:f>
              <xm:sqref>Z1156</xm:sqref>
            </x14:sparkline>
            <x14:sparkline>
              <xm:f>'All data scored'!U1157:Y1157</xm:f>
              <xm:sqref>Z1157</xm:sqref>
            </x14:sparkline>
            <x14:sparkline>
              <xm:f>'All data scored'!U1158:Y1158</xm:f>
              <xm:sqref>Z1158</xm:sqref>
            </x14:sparkline>
            <x14:sparkline>
              <xm:f>'All data scored'!U1159:Y1159</xm:f>
              <xm:sqref>Z1159</xm:sqref>
            </x14:sparkline>
            <x14:sparkline>
              <xm:f>'All data scored'!U1160:Y1160</xm:f>
              <xm:sqref>Z1160</xm:sqref>
            </x14:sparkline>
            <x14:sparkline>
              <xm:f>'All data scored'!U1161:Y1161</xm:f>
              <xm:sqref>Z1161</xm:sqref>
            </x14:sparkline>
            <x14:sparkline>
              <xm:f>'All data scored'!U1162:Y1162</xm:f>
              <xm:sqref>Z1162</xm:sqref>
            </x14:sparkline>
            <x14:sparkline>
              <xm:f>'All data scored'!U1163:Y1163</xm:f>
              <xm:sqref>Z1163</xm:sqref>
            </x14:sparkline>
            <x14:sparkline>
              <xm:f>'All data scored'!U1164:Y1164</xm:f>
              <xm:sqref>Z1164</xm:sqref>
            </x14:sparkline>
            <x14:sparkline>
              <xm:f>'All data scored'!U1165:Y1165</xm:f>
              <xm:sqref>Z1165</xm:sqref>
            </x14:sparkline>
            <x14:sparkline>
              <xm:f>'All data scored'!U1166:Y1166</xm:f>
              <xm:sqref>Z1166</xm:sqref>
            </x14:sparkline>
            <x14:sparkline>
              <xm:f>'All data scored'!U1167:Y1167</xm:f>
              <xm:sqref>Z1167</xm:sqref>
            </x14:sparkline>
            <x14:sparkline>
              <xm:f>'All data scored'!U1168:Y1168</xm:f>
              <xm:sqref>Z1168</xm:sqref>
            </x14:sparkline>
            <x14:sparkline>
              <xm:f>'All data scored'!U1169:Y1169</xm:f>
              <xm:sqref>Z1169</xm:sqref>
            </x14:sparkline>
            <x14:sparkline>
              <xm:f>'All data scored'!U1170:Y1170</xm:f>
              <xm:sqref>Z1170</xm:sqref>
            </x14:sparkline>
            <x14:sparkline>
              <xm:f>'All data scored'!U1171:Y1171</xm:f>
              <xm:sqref>Z1171</xm:sqref>
            </x14:sparkline>
            <x14:sparkline>
              <xm:f>'All data scored'!U1172:Y1172</xm:f>
              <xm:sqref>Z1172</xm:sqref>
            </x14:sparkline>
            <x14:sparkline>
              <xm:f>'All data scored'!U1173:Y1173</xm:f>
              <xm:sqref>Z1173</xm:sqref>
            </x14:sparkline>
            <x14:sparkline>
              <xm:f>'All data scored'!U1174:Y1174</xm:f>
              <xm:sqref>Z1174</xm:sqref>
            </x14:sparkline>
            <x14:sparkline>
              <xm:f>'All data scored'!U1175:Y1175</xm:f>
              <xm:sqref>Z1175</xm:sqref>
            </x14:sparkline>
            <x14:sparkline>
              <xm:f>'All data scored'!U1176:Y1176</xm:f>
              <xm:sqref>Z1176</xm:sqref>
            </x14:sparkline>
            <x14:sparkline>
              <xm:f>'All data scored'!U1177:Y1177</xm:f>
              <xm:sqref>Z1177</xm:sqref>
            </x14:sparkline>
            <x14:sparkline>
              <xm:f>'All data scored'!U1178:Y1178</xm:f>
              <xm:sqref>Z1178</xm:sqref>
            </x14:sparkline>
            <x14:sparkline>
              <xm:f>'All data scored'!U1179:Y1179</xm:f>
              <xm:sqref>Z1179</xm:sqref>
            </x14:sparkline>
            <x14:sparkline>
              <xm:f>'All data scored'!U1180:Y1180</xm:f>
              <xm:sqref>Z1180</xm:sqref>
            </x14:sparkline>
            <x14:sparkline>
              <xm:f>'All data scored'!U1181:Y1181</xm:f>
              <xm:sqref>Z1181</xm:sqref>
            </x14:sparkline>
            <x14:sparkline>
              <xm:f>'All data scored'!U1182:Y1182</xm:f>
              <xm:sqref>Z1182</xm:sqref>
            </x14:sparkline>
            <x14:sparkline>
              <xm:f>'All data scored'!U1183:Y1183</xm:f>
              <xm:sqref>Z1183</xm:sqref>
            </x14:sparkline>
            <x14:sparkline>
              <xm:f>'All data scored'!U1184:Y1184</xm:f>
              <xm:sqref>Z1184</xm:sqref>
            </x14:sparkline>
            <x14:sparkline>
              <xm:f>'All data scored'!U1185:Y1185</xm:f>
              <xm:sqref>Z1185</xm:sqref>
            </x14:sparkline>
            <x14:sparkline>
              <xm:f>'All data scored'!U1186:Y1186</xm:f>
              <xm:sqref>Z1186</xm:sqref>
            </x14:sparkline>
            <x14:sparkline>
              <xm:f>'All data scored'!U1187:Y1187</xm:f>
              <xm:sqref>Z1187</xm:sqref>
            </x14:sparkline>
            <x14:sparkline>
              <xm:f>'All data scored'!U1188:Y1188</xm:f>
              <xm:sqref>Z1188</xm:sqref>
            </x14:sparkline>
            <x14:sparkline>
              <xm:f>'All data scored'!U1189:Y1189</xm:f>
              <xm:sqref>Z1189</xm:sqref>
            </x14:sparkline>
            <x14:sparkline>
              <xm:f>'All data scored'!U1190:Y1190</xm:f>
              <xm:sqref>Z1190</xm:sqref>
            </x14:sparkline>
            <x14:sparkline>
              <xm:f>'All data scored'!U1191:Y1191</xm:f>
              <xm:sqref>Z1191</xm:sqref>
            </x14:sparkline>
            <x14:sparkline>
              <xm:f>'All data scored'!U1192:Y1192</xm:f>
              <xm:sqref>Z1192</xm:sqref>
            </x14:sparkline>
            <x14:sparkline>
              <xm:f>'All data scored'!U1193:Y1193</xm:f>
              <xm:sqref>Z1193</xm:sqref>
            </x14:sparkline>
            <x14:sparkline>
              <xm:f>'All data scored'!U1194:Y1194</xm:f>
              <xm:sqref>Z1194</xm:sqref>
            </x14:sparkline>
            <x14:sparkline>
              <xm:f>'All data scored'!U1195:Y1195</xm:f>
              <xm:sqref>Z1195</xm:sqref>
            </x14:sparkline>
            <x14:sparkline>
              <xm:f>'All data scored'!U1196:Y1196</xm:f>
              <xm:sqref>Z1196</xm:sqref>
            </x14:sparkline>
            <x14:sparkline>
              <xm:f>'All data scored'!U1197:Y1197</xm:f>
              <xm:sqref>Z1197</xm:sqref>
            </x14:sparkline>
            <x14:sparkline>
              <xm:f>'All data scored'!U1198:Y1198</xm:f>
              <xm:sqref>Z1198</xm:sqref>
            </x14:sparkline>
            <x14:sparkline>
              <xm:f>'All data scored'!U1199:Y1199</xm:f>
              <xm:sqref>Z1199</xm:sqref>
            </x14:sparkline>
            <x14:sparkline>
              <xm:f>'All data scored'!U1200:Y1200</xm:f>
              <xm:sqref>Z1200</xm:sqref>
            </x14:sparkline>
            <x14:sparkline>
              <xm:f>'All data scored'!U1201:Y1201</xm:f>
              <xm:sqref>Z1201</xm:sqref>
            </x14:sparkline>
            <x14:sparkline>
              <xm:f>'All data scored'!U1202:Y1202</xm:f>
              <xm:sqref>Z1202</xm:sqref>
            </x14:sparkline>
            <x14:sparkline>
              <xm:f>'All data scored'!U1203:Y1203</xm:f>
              <xm:sqref>Z1203</xm:sqref>
            </x14:sparkline>
            <x14:sparkline>
              <xm:f>'All data scored'!U1204:Y1204</xm:f>
              <xm:sqref>Z1204</xm:sqref>
            </x14:sparkline>
            <x14:sparkline>
              <xm:f>'All data scored'!U1205:Y1205</xm:f>
              <xm:sqref>Z1205</xm:sqref>
            </x14:sparkline>
            <x14:sparkline>
              <xm:f>'All data scored'!U1206:Y1206</xm:f>
              <xm:sqref>Z1206</xm:sqref>
            </x14:sparkline>
            <x14:sparkline>
              <xm:f>'All data scored'!U1207:Y1207</xm:f>
              <xm:sqref>Z1207</xm:sqref>
            </x14:sparkline>
            <x14:sparkline>
              <xm:f>'All data scored'!U1208:Y1208</xm:f>
              <xm:sqref>Z1208</xm:sqref>
            </x14:sparkline>
            <x14:sparkline>
              <xm:f>'All data scored'!U1209:Y1209</xm:f>
              <xm:sqref>Z1209</xm:sqref>
            </x14:sparkline>
            <x14:sparkline>
              <xm:f>'All data scored'!U1210:Y1210</xm:f>
              <xm:sqref>Z1210</xm:sqref>
            </x14:sparkline>
            <x14:sparkline>
              <xm:f>'All data scored'!U1211:Y1211</xm:f>
              <xm:sqref>Z1211</xm:sqref>
            </x14:sparkline>
            <x14:sparkline>
              <xm:f>'All data scored'!U1212:Y1212</xm:f>
              <xm:sqref>Z1212</xm:sqref>
            </x14:sparkline>
            <x14:sparkline>
              <xm:f>'All data scored'!U1213:Y1213</xm:f>
              <xm:sqref>Z1213</xm:sqref>
            </x14:sparkline>
            <x14:sparkline>
              <xm:f>'All data scored'!U1214:Y1214</xm:f>
              <xm:sqref>Z1214</xm:sqref>
            </x14:sparkline>
            <x14:sparkline>
              <xm:f>'All data scored'!U1215:Y1215</xm:f>
              <xm:sqref>Z1215</xm:sqref>
            </x14:sparkline>
            <x14:sparkline>
              <xm:f>'All data scored'!U1216:Y1216</xm:f>
              <xm:sqref>Z1216</xm:sqref>
            </x14:sparkline>
            <x14:sparkline>
              <xm:f>'All data scored'!U1217:Y1217</xm:f>
              <xm:sqref>Z1217</xm:sqref>
            </x14:sparkline>
            <x14:sparkline>
              <xm:f>'All data scored'!U1218:Y1218</xm:f>
              <xm:sqref>Z1218</xm:sqref>
            </x14:sparkline>
            <x14:sparkline>
              <xm:f>'All data scored'!U1219:Y1219</xm:f>
              <xm:sqref>Z1219</xm:sqref>
            </x14:sparkline>
            <x14:sparkline>
              <xm:f>'All data scored'!U1220:Y1220</xm:f>
              <xm:sqref>Z1220</xm:sqref>
            </x14:sparkline>
            <x14:sparkline>
              <xm:f>'All data scored'!U1221:Y1221</xm:f>
              <xm:sqref>Z1221</xm:sqref>
            </x14:sparkline>
            <x14:sparkline>
              <xm:f>'All data scored'!U1222:Y1222</xm:f>
              <xm:sqref>Z1222</xm:sqref>
            </x14:sparkline>
            <x14:sparkline>
              <xm:f>'All data scored'!U1223:Y1223</xm:f>
              <xm:sqref>Z1223</xm:sqref>
            </x14:sparkline>
            <x14:sparkline>
              <xm:f>'All data scored'!U1224:Y1224</xm:f>
              <xm:sqref>Z1224</xm:sqref>
            </x14:sparkline>
            <x14:sparkline>
              <xm:f>'All data scored'!U1225:Y1225</xm:f>
              <xm:sqref>Z1225</xm:sqref>
            </x14:sparkline>
            <x14:sparkline>
              <xm:f>'All data scored'!U1226:Y1226</xm:f>
              <xm:sqref>Z1226</xm:sqref>
            </x14:sparkline>
            <x14:sparkline>
              <xm:f>'All data scored'!U1227:Y1227</xm:f>
              <xm:sqref>Z1227</xm:sqref>
            </x14:sparkline>
            <x14:sparkline>
              <xm:f>'All data scored'!U1228:Y1228</xm:f>
              <xm:sqref>Z1228</xm:sqref>
            </x14:sparkline>
            <x14:sparkline>
              <xm:f>'All data scored'!U1229:Y1229</xm:f>
              <xm:sqref>Z1229</xm:sqref>
            </x14:sparkline>
            <x14:sparkline>
              <xm:f>'All data scored'!U1230:Y1230</xm:f>
              <xm:sqref>Z1230</xm:sqref>
            </x14:sparkline>
            <x14:sparkline>
              <xm:f>'All data scored'!U1231:Y1231</xm:f>
              <xm:sqref>Z1231</xm:sqref>
            </x14:sparkline>
            <x14:sparkline>
              <xm:f>'All data scored'!U1232:Y1232</xm:f>
              <xm:sqref>Z1232</xm:sqref>
            </x14:sparkline>
            <x14:sparkline>
              <xm:f>'All data scored'!U1233:Y1233</xm:f>
              <xm:sqref>Z1233</xm:sqref>
            </x14:sparkline>
            <x14:sparkline>
              <xm:f>'All data scored'!U1234:Y1234</xm:f>
              <xm:sqref>Z1234</xm:sqref>
            </x14:sparkline>
            <x14:sparkline>
              <xm:f>'All data scored'!U1235:Y1235</xm:f>
              <xm:sqref>Z1235</xm:sqref>
            </x14:sparkline>
            <x14:sparkline>
              <xm:f>'All data scored'!U1236:Y1236</xm:f>
              <xm:sqref>Z1236</xm:sqref>
            </x14:sparkline>
            <x14:sparkline>
              <xm:f>'All data scored'!U1237:Y1237</xm:f>
              <xm:sqref>Z1237</xm:sqref>
            </x14:sparkline>
            <x14:sparkline>
              <xm:f>'All data scored'!U1238:Y1238</xm:f>
              <xm:sqref>Z1238</xm:sqref>
            </x14:sparkline>
            <x14:sparkline>
              <xm:f>'All data scored'!U1239:Y1239</xm:f>
              <xm:sqref>Z1239</xm:sqref>
            </x14:sparkline>
            <x14:sparkline>
              <xm:f>'All data scored'!U1240:Y1240</xm:f>
              <xm:sqref>Z1240</xm:sqref>
            </x14:sparkline>
            <x14:sparkline>
              <xm:f>'All data scored'!U1241:Y1241</xm:f>
              <xm:sqref>Z1241</xm:sqref>
            </x14:sparkline>
            <x14:sparkline>
              <xm:f>'All data scored'!U1242:Y1242</xm:f>
              <xm:sqref>Z1242</xm:sqref>
            </x14:sparkline>
            <x14:sparkline>
              <xm:f>'All data scored'!U1243:Y1243</xm:f>
              <xm:sqref>Z1243</xm:sqref>
            </x14:sparkline>
            <x14:sparkline>
              <xm:f>'All data scored'!U1244:Y1244</xm:f>
              <xm:sqref>Z1244</xm:sqref>
            </x14:sparkline>
            <x14:sparkline>
              <xm:f>'All data scored'!U1245:Y1245</xm:f>
              <xm:sqref>Z1245</xm:sqref>
            </x14:sparkline>
            <x14:sparkline>
              <xm:f>'All data scored'!U1246:Y1246</xm:f>
              <xm:sqref>Z1246</xm:sqref>
            </x14:sparkline>
            <x14:sparkline>
              <xm:f>'All data scored'!U1247:Y1247</xm:f>
              <xm:sqref>Z1247</xm:sqref>
            </x14:sparkline>
            <x14:sparkline>
              <xm:f>'All data scored'!U1248:Y1248</xm:f>
              <xm:sqref>Z1248</xm:sqref>
            </x14:sparkline>
            <x14:sparkline>
              <xm:f>'All data scored'!U1249:Y1249</xm:f>
              <xm:sqref>Z1249</xm:sqref>
            </x14:sparkline>
            <x14:sparkline>
              <xm:f>'All data scored'!U1250:Y1250</xm:f>
              <xm:sqref>Z1250</xm:sqref>
            </x14:sparkline>
            <x14:sparkline>
              <xm:f>'All data scored'!U1251:Y1251</xm:f>
              <xm:sqref>Z1251</xm:sqref>
            </x14:sparkline>
            <x14:sparkline>
              <xm:f>'All data scored'!U1252:Y1252</xm:f>
              <xm:sqref>Z1252</xm:sqref>
            </x14:sparkline>
            <x14:sparkline>
              <xm:f>'All data scored'!U1253:Y1253</xm:f>
              <xm:sqref>Z1253</xm:sqref>
            </x14:sparkline>
            <x14:sparkline>
              <xm:f>'All data scored'!U1254:Y1254</xm:f>
              <xm:sqref>Z1254</xm:sqref>
            </x14:sparkline>
            <x14:sparkline>
              <xm:f>'All data scored'!U1255:Y1255</xm:f>
              <xm:sqref>Z1255</xm:sqref>
            </x14:sparkline>
            <x14:sparkline>
              <xm:f>'All data scored'!U1256:Y1256</xm:f>
              <xm:sqref>Z1256</xm:sqref>
            </x14:sparkline>
            <x14:sparkline>
              <xm:f>'All data scored'!U1257:Y1257</xm:f>
              <xm:sqref>Z1257</xm:sqref>
            </x14:sparkline>
            <x14:sparkline>
              <xm:f>'All data scored'!U1258:Y1258</xm:f>
              <xm:sqref>Z1258</xm:sqref>
            </x14:sparkline>
            <x14:sparkline>
              <xm:f>'All data scored'!U1259:Y1259</xm:f>
              <xm:sqref>Z1259</xm:sqref>
            </x14:sparkline>
            <x14:sparkline>
              <xm:f>'All data scored'!U1260:Y1260</xm:f>
              <xm:sqref>Z1260</xm:sqref>
            </x14:sparkline>
            <x14:sparkline>
              <xm:f>'All data scored'!U1261:Y1261</xm:f>
              <xm:sqref>Z1261</xm:sqref>
            </x14:sparkline>
            <x14:sparkline>
              <xm:f>'All data scored'!U1262:Y1262</xm:f>
              <xm:sqref>Z1262</xm:sqref>
            </x14:sparkline>
            <x14:sparkline>
              <xm:f>'All data scored'!U1263:Y1263</xm:f>
              <xm:sqref>Z1263</xm:sqref>
            </x14:sparkline>
            <x14:sparkline>
              <xm:f>'All data scored'!U1264:Y1264</xm:f>
              <xm:sqref>Z1264</xm:sqref>
            </x14:sparkline>
            <x14:sparkline>
              <xm:f>'All data scored'!U1265:Y1265</xm:f>
              <xm:sqref>Z1265</xm:sqref>
            </x14:sparkline>
            <x14:sparkline>
              <xm:f>'All data scored'!U1266:Y1266</xm:f>
              <xm:sqref>Z1266</xm:sqref>
            </x14:sparkline>
            <x14:sparkline>
              <xm:f>'All data scored'!U1267:Y1267</xm:f>
              <xm:sqref>Z1267</xm:sqref>
            </x14:sparkline>
            <x14:sparkline>
              <xm:f>'All data scored'!U1268:Y1268</xm:f>
              <xm:sqref>Z1268</xm:sqref>
            </x14:sparkline>
            <x14:sparkline>
              <xm:f>'All data scored'!U1269:Y1269</xm:f>
              <xm:sqref>Z1269</xm:sqref>
            </x14:sparkline>
            <x14:sparkline>
              <xm:f>'All data scored'!U1270:Y1270</xm:f>
              <xm:sqref>Z1270</xm:sqref>
            </x14:sparkline>
            <x14:sparkline>
              <xm:f>'All data scored'!U1271:Y1271</xm:f>
              <xm:sqref>Z1271</xm:sqref>
            </x14:sparkline>
            <x14:sparkline>
              <xm:f>'All data scored'!U1272:Y1272</xm:f>
              <xm:sqref>Z1272</xm:sqref>
            </x14:sparkline>
            <x14:sparkline>
              <xm:f>'All data scored'!U1273:Y1273</xm:f>
              <xm:sqref>Z1273</xm:sqref>
            </x14:sparkline>
            <x14:sparkline>
              <xm:f>'All data scored'!U1274:Y1274</xm:f>
              <xm:sqref>Z1274</xm:sqref>
            </x14:sparkline>
            <x14:sparkline>
              <xm:f>'All data scored'!U1275:Y1275</xm:f>
              <xm:sqref>Z1275</xm:sqref>
            </x14:sparkline>
            <x14:sparkline>
              <xm:f>'All data scored'!U1276:Y1276</xm:f>
              <xm:sqref>Z1276</xm:sqref>
            </x14:sparkline>
            <x14:sparkline>
              <xm:f>'All data scored'!U1277:Y1277</xm:f>
              <xm:sqref>Z1277</xm:sqref>
            </x14:sparkline>
            <x14:sparkline>
              <xm:f>'All data scored'!U1278:Y1278</xm:f>
              <xm:sqref>Z1278</xm:sqref>
            </x14:sparkline>
            <x14:sparkline>
              <xm:f>'All data scored'!U1279:Y1279</xm:f>
              <xm:sqref>Z1279</xm:sqref>
            </x14:sparkline>
            <x14:sparkline>
              <xm:f>'All data scored'!U1280:Y1280</xm:f>
              <xm:sqref>Z1280</xm:sqref>
            </x14:sparkline>
            <x14:sparkline>
              <xm:f>'All data scored'!U1281:Y1281</xm:f>
              <xm:sqref>Z1281</xm:sqref>
            </x14:sparkline>
            <x14:sparkline>
              <xm:f>'All data scored'!U1282:Y1282</xm:f>
              <xm:sqref>Z1282</xm:sqref>
            </x14:sparkline>
            <x14:sparkline>
              <xm:f>'All data scored'!U1283:Y1283</xm:f>
              <xm:sqref>Z1283</xm:sqref>
            </x14:sparkline>
            <x14:sparkline>
              <xm:f>'All data scored'!U1284:Y1284</xm:f>
              <xm:sqref>Z1284</xm:sqref>
            </x14:sparkline>
            <x14:sparkline>
              <xm:f>'All data scored'!U1285:Y1285</xm:f>
              <xm:sqref>Z1285</xm:sqref>
            </x14:sparkline>
            <x14:sparkline>
              <xm:f>'All data scored'!U1286:Y1286</xm:f>
              <xm:sqref>Z1286</xm:sqref>
            </x14:sparkline>
            <x14:sparkline>
              <xm:f>'All data scored'!U1287:Y1287</xm:f>
              <xm:sqref>Z1287</xm:sqref>
            </x14:sparkline>
            <x14:sparkline>
              <xm:f>'All data scored'!U1288:Y1288</xm:f>
              <xm:sqref>Z1288</xm:sqref>
            </x14:sparkline>
            <x14:sparkline>
              <xm:f>'All data scored'!U1289:Y1289</xm:f>
              <xm:sqref>Z1289</xm:sqref>
            </x14:sparkline>
            <x14:sparkline>
              <xm:f>'All data scored'!U1290:Y1290</xm:f>
              <xm:sqref>Z1290</xm:sqref>
            </x14:sparkline>
            <x14:sparkline>
              <xm:f>'All data scored'!U1291:Y1291</xm:f>
              <xm:sqref>Z1291</xm:sqref>
            </x14:sparkline>
            <x14:sparkline>
              <xm:f>'All data scored'!U1292:Y1292</xm:f>
              <xm:sqref>Z1292</xm:sqref>
            </x14:sparkline>
            <x14:sparkline>
              <xm:f>'All data scored'!U1293:Y1293</xm:f>
              <xm:sqref>Z1293</xm:sqref>
            </x14:sparkline>
            <x14:sparkline>
              <xm:f>'All data scored'!U1294:Y1294</xm:f>
              <xm:sqref>Z1294</xm:sqref>
            </x14:sparkline>
            <x14:sparkline>
              <xm:f>'All data scored'!U1295:Y1295</xm:f>
              <xm:sqref>Z1295</xm:sqref>
            </x14:sparkline>
            <x14:sparkline>
              <xm:f>'All data scored'!U1296:Y1296</xm:f>
              <xm:sqref>Z1296</xm:sqref>
            </x14:sparkline>
            <x14:sparkline>
              <xm:f>'All data scored'!U1297:Y1297</xm:f>
              <xm:sqref>Z1297</xm:sqref>
            </x14:sparkline>
            <x14:sparkline>
              <xm:f>'All data scored'!U1298:Y1298</xm:f>
              <xm:sqref>Z1298</xm:sqref>
            </x14:sparkline>
            <x14:sparkline>
              <xm:f>'All data scored'!U1299:Y1299</xm:f>
              <xm:sqref>Z1299</xm:sqref>
            </x14:sparkline>
            <x14:sparkline>
              <xm:f>'All data scored'!U1300:Y1300</xm:f>
              <xm:sqref>Z1300</xm:sqref>
            </x14:sparkline>
            <x14:sparkline>
              <xm:f>'All data scored'!U1301:Y1301</xm:f>
              <xm:sqref>Z1301</xm:sqref>
            </x14:sparkline>
            <x14:sparkline>
              <xm:f>'All data scored'!U1302:Y1302</xm:f>
              <xm:sqref>Z1302</xm:sqref>
            </x14:sparkline>
            <x14:sparkline>
              <xm:f>'All data scored'!U1303:Y1303</xm:f>
              <xm:sqref>Z1303</xm:sqref>
            </x14:sparkline>
            <x14:sparkline>
              <xm:f>'All data scored'!U1304:Y1304</xm:f>
              <xm:sqref>Z1304</xm:sqref>
            </x14:sparkline>
            <x14:sparkline>
              <xm:f>'All data scored'!U1305:Y1305</xm:f>
              <xm:sqref>Z1305</xm:sqref>
            </x14:sparkline>
            <x14:sparkline>
              <xm:f>'All data scored'!U1306:Y1306</xm:f>
              <xm:sqref>Z1306</xm:sqref>
            </x14:sparkline>
            <x14:sparkline>
              <xm:f>'All data scored'!U1307:Y1307</xm:f>
              <xm:sqref>Z1307</xm:sqref>
            </x14:sparkline>
            <x14:sparkline>
              <xm:f>'All data scored'!U1308:Y1308</xm:f>
              <xm:sqref>Z1308</xm:sqref>
            </x14:sparkline>
            <x14:sparkline>
              <xm:f>'All data scored'!U1309:Y1309</xm:f>
              <xm:sqref>Z1309</xm:sqref>
            </x14:sparkline>
            <x14:sparkline>
              <xm:f>'All data scored'!U1310:Y1310</xm:f>
              <xm:sqref>Z1310</xm:sqref>
            </x14:sparkline>
            <x14:sparkline>
              <xm:f>'All data scored'!U1311:Y1311</xm:f>
              <xm:sqref>Z1311</xm:sqref>
            </x14:sparkline>
            <x14:sparkline>
              <xm:f>'All data scored'!U1312:Y1312</xm:f>
              <xm:sqref>Z1312</xm:sqref>
            </x14:sparkline>
            <x14:sparkline>
              <xm:f>'All data scored'!U1313:Y1313</xm:f>
              <xm:sqref>Z1313</xm:sqref>
            </x14:sparkline>
            <x14:sparkline>
              <xm:f>'All data scored'!U1314:Y1314</xm:f>
              <xm:sqref>Z1314</xm:sqref>
            </x14:sparkline>
            <x14:sparkline>
              <xm:f>'All data scored'!U1315:Y1315</xm:f>
              <xm:sqref>Z1315</xm:sqref>
            </x14:sparkline>
            <x14:sparkline>
              <xm:f>'All data scored'!U1316:Y1316</xm:f>
              <xm:sqref>Z1316</xm:sqref>
            </x14:sparkline>
            <x14:sparkline>
              <xm:f>'All data scored'!U1317:Y1317</xm:f>
              <xm:sqref>Z1317</xm:sqref>
            </x14:sparkline>
            <x14:sparkline>
              <xm:f>'All data scored'!U1318:Y1318</xm:f>
              <xm:sqref>Z1318</xm:sqref>
            </x14:sparkline>
            <x14:sparkline>
              <xm:f>'All data scored'!U1319:Y1319</xm:f>
              <xm:sqref>Z1319</xm:sqref>
            </x14:sparkline>
            <x14:sparkline>
              <xm:f>'All data scored'!U1320:Y1320</xm:f>
              <xm:sqref>Z1320</xm:sqref>
            </x14:sparkline>
            <x14:sparkline>
              <xm:f>'All data scored'!U1321:Y1321</xm:f>
              <xm:sqref>Z1321</xm:sqref>
            </x14:sparkline>
            <x14:sparkline>
              <xm:f>'All data scored'!U1322:Y1322</xm:f>
              <xm:sqref>Z1322</xm:sqref>
            </x14:sparkline>
            <x14:sparkline>
              <xm:f>'All data scored'!U1323:Y1323</xm:f>
              <xm:sqref>Z1323</xm:sqref>
            </x14:sparkline>
            <x14:sparkline>
              <xm:f>'All data scored'!U1324:Y1324</xm:f>
              <xm:sqref>Z1324</xm:sqref>
            </x14:sparkline>
            <x14:sparkline>
              <xm:f>'All data scored'!U1325:Y1325</xm:f>
              <xm:sqref>Z1325</xm:sqref>
            </x14:sparkline>
            <x14:sparkline>
              <xm:f>'All data scored'!U1326:Y1326</xm:f>
              <xm:sqref>Z1326</xm:sqref>
            </x14:sparkline>
            <x14:sparkline>
              <xm:f>'All data scored'!U1327:Y1327</xm:f>
              <xm:sqref>Z1327</xm:sqref>
            </x14:sparkline>
            <x14:sparkline>
              <xm:f>'All data scored'!U1328:Y1328</xm:f>
              <xm:sqref>Z1328</xm:sqref>
            </x14:sparkline>
            <x14:sparkline>
              <xm:f>'All data scored'!U1329:Y1329</xm:f>
              <xm:sqref>Z1329</xm:sqref>
            </x14:sparkline>
            <x14:sparkline>
              <xm:f>'All data scored'!U1330:Y1330</xm:f>
              <xm:sqref>Z1330</xm:sqref>
            </x14:sparkline>
            <x14:sparkline>
              <xm:f>'All data scored'!U1331:Y1331</xm:f>
              <xm:sqref>Z1331</xm:sqref>
            </x14:sparkline>
            <x14:sparkline>
              <xm:f>'All data scored'!U1332:Y1332</xm:f>
              <xm:sqref>Z1332</xm:sqref>
            </x14:sparkline>
            <x14:sparkline>
              <xm:f>'All data scored'!U1333:Y1333</xm:f>
              <xm:sqref>Z1333</xm:sqref>
            </x14:sparkline>
            <x14:sparkline>
              <xm:f>'All data scored'!U1334:Y1334</xm:f>
              <xm:sqref>Z1334</xm:sqref>
            </x14:sparkline>
            <x14:sparkline>
              <xm:f>'All data scored'!U1335:Y1335</xm:f>
              <xm:sqref>Z1335</xm:sqref>
            </x14:sparkline>
            <x14:sparkline>
              <xm:f>'All data scored'!U1336:Y1336</xm:f>
              <xm:sqref>Z1336</xm:sqref>
            </x14:sparkline>
            <x14:sparkline>
              <xm:f>'All data scored'!U1337:Y1337</xm:f>
              <xm:sqref>Z1337</xm:sqref>
            </x14:sparkline>
            <x14:sparkline>
              <xm:f>'All data scored'!U1338:Y1338</xm:f>
              <xm:sqref>Z1338</xm:sqref>
            </x14:sparkline>
            <x14:sparkline>
              <xm:f>'All data scored'!U1339:Y1339</xm:f>
              <xm:sqref>Z1339</xm:sqref>
            </x14:sparkline>
            <x14:sparkline>
              <xm:f>'All data scored'!U1340:Y1340</xm:f>
              <xm:sqref>Z1340</xm:sqref>
            </x14:sparkline>
            <x14:sparkline>
              <xm:f>'All data scored'!U1341:Y1341</xm:f>
              <xm:sqref>Z1341</xm:sqref>
            </x14:sparkline>
            <x14:sparkline>
              <xm:f>'All data scored'!U1342:Y1342</xm:f>
              <xm:sqref>Z1342</xm:sqref>
            </x14:sparkline>
            <x14:sparkline>
              <xm:f>'All data scored'!U1343:Y1343</xm:f>
              <xm:sqref>Z1343</xm:sqref>
            </x14:sparkline>
            <x14:sparkline>
              <xm:f>'All data scored'!U1344:Y1344</xm:f>
              <xm:sqref>Z1344</xm:sqref>
            </x14:sparkline>
            <x14:sparkline>
              <xm:f>'All data scored'!U1345:Y1345</xm:f>
              <xm:sqref>Z1345</xm:sqref>
            </x14:sparkline>
            <x14:sparkline>
              <xm:f>'All data scored'!U1346:Y1346</xm:f>
              <xm:sqref>Z1346</xm:sqref>
            </x14:sparkline>
            <x14:sparkline>
              <xm:f>'All data scored'!U1347:Y1347</xm:f>
              <xm:sqref>Z1347</xm:sqref>
            </x14:sparkline>
            <x14:sparkline>
              <xm:f>'All data scored'!U1348:Y1348</xm:f>
              <xm:sqref>Z1348</xm:sqref>
            </x14:sparkline>
            <x14:sparkline>
              <xm:f>'All data scored'!U1349:Y1349</xm:f>
              <xm:sqref>Z1349</xm:sqref>
            </x14:sparkline>
            <x14:sparkline>
              <xm:f>'All data scored'!U1350:Y1350</xm:f>
              <xm:sqref>Z1350</xm:sqref>
            </x14:sparkline>
            <x14:sparkline>
              <xm:f>'All data scored'!U1351:Y1351</xm:f>
              <xm:sqref>Z1351</xm:sqref>
            </x14:sparkline>
            <x14:sparkline>
              <xm:f>'All data scored'!U1352:Y1352</xm:f>
              <xm:sqref>Z1352</xm:sqref>
            </x14:sparkline>
            <x14:sparkline>
              <xm:f>'All data scored'!U1353:Y1353</xm:f>
              <xm:sqref>Z1353</xm:sqref>
            </x14:sparkline>
            <x14:sparkline>
              <xm:f>'All data scored'!U1354:Y1354</xm:f>
              <xm:sqref>Z1354</xm:sqref>
            </x14:sparkline>
            <x14:sparkline>
              <xm:f>'All data scored'!U1355:Y1355</xm:f>
              <xm:sqref>Z1355</xm:sqref>
            </x14:sparkline>
            <x14:sparkline>
              <xm:f>'All data scored'!U1356:Y1356</xm:f>
              <xm:sqref>Z1356</xm:sqref>
            </x14:sparkline>
            <x14:sparkline>
              <xm:f>'All data scored'!U1357:Y1357</xm:f>
              <xm:sqref>Z1357</xm:sqref>
            </x14:sparkline>
            <x14:sparkline>
              <xm:f>'All data scored'!U1358:Y1358</xm:f>
              <xm:sqref>Z1358</xm:sqref>
            </x14:sparkline>
            <x14:sparkline>
              <xm:f>'All data scored'!U1359:Y1359</xm:f>
              <xm:sqref>Z1359</xm:sqref>
            </x14:sparkline>
            <x14:sparkline>
              <xm:f>'All data scored'!U1360:Y1360</xm:f>
              <xm:sqref>Z1360</xm:sqref>
            </x14:sparkline>
            <x14:sparkline>
              <xm:f>'All data scored'!U1361:Y1361</xm:f>
              <xm:sqref>Z1361</xm:sqref>
            </x14:sparkline>
            <x14:sparkline>
              <xm:f>'All data scored'!U1362:Y1362</xm:f>
              <xm:sqref>Z1362</xm:sqref>
            </x14:sparkline>
            <x14:sparkline>
              <xm:f>'All data scored'!U1363:Y1363</xm:f>
              <xm:sqref>Z1363</xm:sqref>
            </x14:sparkline>
            <x14:sparkline>
              <xm:f>'All data scored'!U1364:Y1364</xm:f>
              <xm:sqref>Z1364</xm:sqref>
            </x14:sparkline>
            <x14:sparkline>
              <xm:f>'All data scored'!U1365:Y1365</xm:f>
              <xm:sqref>Z1365</xm:sqref>
            </x14:sparkline>
            <x14:sparkline>
              <xm:f>'All data scored'!U1366:Y1366</xm:f>
              <xm:sqref>Z1366</xm:sqref>
            </x14:sparkline>
            <x14:sparkline>
              <xm:f>'All data scored'!U1367:Y1367</xm:f>
              <xm:sqref>Z1367</xm:sqref>
            </x14:sparkline>
            <x14:sparkline>
              <xm:f>'All data scored'!U1368:Y1368</xm:f>
              <xm:sqref>Z1368</xm:sqref>
            </x14:sparkline>
            <x14:sparkline>
              <xm:f>'All data scored'!U1369:Y1369</xm:f>
              <xm:sqref>Z1369</xm:sqref>
            </x14:sparkline>
            <x14:sparkline>
              <xm:f>'All data scored'!U1370:Y1370</xm:f>
              <xm:sqref>Z1370</xm:sqref>
            </x14:sparkline>
            <x14:sparkline>
              <xm:f>'All data scored'!U1371:Y1371</xm:f>
              <xm:sqref>Z1371</xm:sqref>
            </x14:sparkline>
            <x14:sparkline>
              <xm:f>'All data scored'!U1372:Y1372</xm:f>
              <xm:sqref>Z1372</xm:sqref>
            </x14:sparkline>
            <x14:sparkline>
              <xm:f>'All data scored'!U1373:Y1373</xm:f>
              <xm:sqref>Z1373</xm:sqref>
            </x14:sparkline>
            <x14:sparkline>
              <xm:f>'All data scored'!U1374:Y1374</xm:f>
              <xm:sqref>Z1374</xm:sqref>
            </x14:sparkline>
            <x14:sparkline>
              <xm:f>'All data scored'!U1375:Y1375</xm:f>
              <xm:sqref>Z1375</xm:sqref>
            </x14:sparkline>
            <x14:sparkline>
              <xm:f>'All data scored'!U1376:Y1376</xm:f>
              <xm:sqref>Z1376</xm:sqref>
            </x14:sparkline>
            <x14:sparkline>
              <xm:f>'All data scored'!U1377:Y1377</xm:f>
              <xm:sqref>Z1377</xm:sqref>
            </x14:sparkline>
            <x14:sparkline>
              <xm:f>'All data scored'!U1378:Y1378</xm:f>
              <xm:sqref>Z1378</xm:sqref>
            </x14:sparkline>
            <x14:sparkline>
              <xm:f>'All data scored'!U1379:Y1379</xm:f>
              <xm:sqref>Z1379</xm:sqref>
            </x14:sparkline>
            <x14:sparkline>
              <xm:f>'All data scored'!U1380:Y1380</xm:f>
              <xm:sqref>Z1380</xm:sqref>
            </x14:sparkline>
            <x14:sparkline>
              <xm:f>'All data scored'!U1381:Y1381</xm:f>
              <xm:sqref>Z1381</xm:sqref>
            </x14:sparkline>
            <x14:sparkline>
              <xm:f>'All data scored'!U1382:Y1382</xm:f>
              <xm:sqref>Z1382</xm:sqref>
            </x14:sparkline>
            <x14:sparkline>
              <xm:f>'All data scored'!U1383:Y1383</xm:f>
              <xm:sqref>Z1383</xm:sqref>
            </x14:sparkline>
            <x14:sparkline>
              <xm:f>'All data scored'!U1384:Y1384</xm:f>
              <xm:sqref>Z1384</xm:sqref>
            </x14:sparkline>
            <x14:sparkline>
              <xm:f>'All data scored'!U1385:Y1385</xm:f>
              <xm:sqref>Z1385</xm:sqref>
            </x14:sparkline>
            <x14:sparkline>
              <xm:f>'All data scored'!U1386:Y1386</xm:f>
              <xm:sqref>Z1386</xm:sqref>
            </x14:sparkline>
            <x14:sparkline>
              <xm:f>'All data scored'!U1387:Y1387</xm:f>
              <xm:sqref>Z1387</xm:sqref>
            </x14:sparkline>
            <x14:sparkline>
              <xm:f>'All data scored'!U1388:Y1388</xm:f>
              <xm:sqref>Z1388</xm:sqref>
            </x14:sparkline>
            <x14:sparkline>
              <xm:f>'All data scored'!U1389:Y1389</xm:f>
              <xm:sqref>Z1389</xm:sqref>
            </x14:sparkline>
            <x14:sparkline>
              <xm:f>'All data scored'!U1390:Y1390</xm:f>
              <xm:sqref>Z1390</xm:sqref>
            </x14:sparkline>
            <x14:sparkline>
              <xm:f>'All data scored'!U1391:Y1391</xm:f>
              <xm:sqref>Z1391</xm:sqref>
            </x14:sparkline>
            <x14:sparkline>
              <xm:f>'All data scored'!U1392:Y1392</xm:f>
              <xm:sqref>Z1392</xm:sqref>
            </x14:sparkline>
            <x14:sparkline>
              <xm:f>'All data scored'!U1393:Y1393</xm:f>
              <xm:sqref>Z1393</xm:sqref>
            </x14:sparkline>
            <x14:sparkline>
              <xm:f>'All data scored'!U1394:Y1394</xm:f>
              <xm:sqref>Z1394</xm:sqref>
            </x14:sparkline>
            <x14:sparkline>
              <xm:f>'All data scored'!U1395:Y1395</xm:f>
              <xm:sqref>Z1395</xm:sqref>
            </x14:sparkline>
            <x14:sparkline>
              <xm:f>'All data scored'!U1396:Y1396</xm:f>
              <xm:sqref>Z1396</xm:sqref>
            </x14:sparkline>
            <x14:sparkline>
              <xm:f>'All data scored'!U1397:Y1397</xm:f>
              <xm:sqref>Z1397</xm:sqref>
            </x14:sparkline>
            <x14:sparkline>
              <xm:f>'All data scored'!U1398:Y1398</xm:f>
              <xm:sqref>Z1398</xm:sqref>
            </x14:sparkline>
            <x14:sparkline>
              <xm:f>'All data scored'!U1399:Y1399</xm:f>
              <xm:sqref>Z1399</xm:sqref>
            </x14:sparkline>
            <x14:sparkline>
              <xm:f>'All data scored'!U1400:Y1400</xm:f>
              <xm:sqref>Z1400</xm:sqref>
            </x14:sparkline>
            <x14:sparkline>
              <xm:f>'All data scored'!U1401:Y1401</xm:f>
              <xm:sqref>Z1401</xm:sqref>
            </x14:sparkline>
            <x14:sparkline>
              <xm:f>'All data scored'!U1402:Y1402</xm:f>
              <xm:sqref>Z1402</xm:sqref>
            </x14:sparkline>
            <x14:sparkline>
              <xm:f>'All data scored'!U1403:Y1403</xm:f>
              <xm:sqref>Z1403</xm:sqref>
            </x14:sparkline>
            <x14:sparkline>
              <xm:f>'All data scored'!U1404:Y1404</xm:f>
              <xm:sqref>Z1404</xm:sqref>
            </x14:sparkline>
            <x14:sparkline>
              <xm:f>'All data scored'!U1405:Y1405</xm:f>
              <xm:sqref>Z1405</xm:sqref>
            </x14:sparkline>
            <x14:sparkline>
              <xm:f>'All data scored'!U1406:Y1406</xm:f>
              <xm:sqref>Z1406</xm:sqref>
            </x14:sparkline>
            <x14:sparkline>
              <xm:f>'All data scored'!U1407:Y1407</xm:f>
              <xm:sqref>Z1407</xm:sqref>
            </x14:sparkline>
            <x14:sparkline>
              <xm:f>'All data scored'!U1408:Y1408</xm:f>
              <xm:sqref>Z1408</xm:sqref>
            </x14:sparkline>
            <x14:sparkline>
              <xm:f>'All data scored'!U1409:Y1409</xm:f>
              <xm:sqref>Z1409</xm:sqref>
            </x14:sparkline>
            <x14:sparkline>
              <xm:f>'All data scored'!U1410:Y1410</xm:f>
              <xm:sqref>Z1410</xm:sqref>
            </x14:sparkline>
            <x14:sparkline>
              <xm:f>'All data scored'!U1411:Y1411</xm:f>
              <xm:sqref>Z1411</xm:sqref>
            </x14:sparkline>
            <x14:sparkline>
              <xm:f>'All data scored'!U1412:Y1412</xm:f>
              <xm:sqref>Z1412</xm:sqref>
            </x14:sparkline>
            <x14:sparkline>
              <xm:f>'All data scored'!U1413:Y1413</xm:f>
              <xm:sqref>Z1413</xm:sqref>
            </x14:sparkline>
            <x14:sparkline>
              <xm:f>'All data scored'!U1414:Y1414</xm:f>
              <xm:sqref>Z1414</xm:sqref>
            </x14:sparkline>
            <x14:sparkline>
              <xm:f>'All data scored'!U1415:Y1415</xm:f>
              <xm:sqref>Z1415</xm:sqref>
            </x14:sparkline>
            <x14:sparkline>
              <xm:f>'All data scored'!U1416:Y1416</xm:f>
              <xm:sqref>Z1416</xm:sqref>
            </x14:sparkline>
            <x14:sparkline>
              <xm:f>'All data scored'!U1417:Y1417</xm:f>
              <xm:sqref>Z1417</xm:sqref>
            </x14:sparkline>
            <x14:sparkline>
              <xm:f>'All data scored'!U1418:Y1418</xm:f>
              <xm:sqref>Z1418</xm:sqref>
            </x14:sparkline>
            <x14:sparkline>
              <xm:f>'All data scored'!U1419:Y1419</xm:f>
              <xm:sqref>Z1419</xm:sqref>
            </x14:sparkline>
            <x14:sparkline>
              <xm:f>'All data scored'!U1420:Y1420</xm:f>
              <xm:sqref>Z1420</xm:sqref>
            </x14:sparkline>
            <x14:sparkline>
              <xm:f>'All data scored'!U1421:Y1421</xm:f>
              <xm:sqref>Z1421</xm:sqref>
            </x14:sparkline>
            <x14:sparkline>
              <xm:f>'All data scored'!U1422:Y1422</xm:f>
              <xm:sqref>Z1422</xm:sqref>
            </x14:sparkline>
            <x14:sparkline>
              <xm:f>'All data scored'!U1423:Y1423</xm:f>
              <xm:sqref>Z1423</xm:sqref>
            </x14:sparkline>
            <x14:sparkline>
              <xm:f>'All data scored'!U1424:Y1424</xm:f>
              <xm:sqref>Z1424</xm:sqref>
            </x14:sparkline>
            <x14:sparkline>
              <xm:f>'All data scored'!U1425:Y1425</xm:f>
              <xm:sqref>Z1425</xm:sqref>
            </x14:sparkline>
            <x14:sparkline>
              <xm:f>'All data scored'!U1426:Y1426</xm:f>
              <xm:sqref>Z1426</xm:sqref>
            </x14:sparkline>
            <x14:sparkline>
              <xm:f>'All data scored'!U1427:Y1427</xm:f>
              <xm:sqref>Z1427</xm:sqref>
            </x14:sparkline>
            <x14:sparkline>
              <xm:f>'All data scored'!U1428:Y1428</xm:f>
              <xm:sqref>Z1428</xm:sqref>
            </x14:sparkline>
            <x14:sparkline>
              <xm:f>'All data scored'!U1429:Y1429</xm:f>
              <xm:sqref>Z1429</xm:sqref>
            </x14:sparkline>
            <x14:sparkline>
              <xm:f>'All data scored'!U1430:Y1430</xm:f>
              <xm:sqref>Z1430</xm:sqref>
            </x14:sparkline>
            <x14:sparkline>
              <xm:f>'All data scored'!U1431:Y1431</xm:f>
              <xm:sqref>Z1431</xm:sqref>
            </x14:sparkline>
            <x14:sparkline>
              <xm:f>'All data scored'!U1432:Y1432</xm:f>
              <xm:sqref>Z1432</xm:sqref>
            </x14:sparkline>
            <x14:sparkline>
              <xm:f>'All data scored'!U1433:Y1433</xm:f>
              <xm:sqref>Z1433</xm:sqref>
            </x14:sparkline>
            <x14:sparkline>
              <xm:f>'All data scored'!U1434:Y1434</xm:f>
              <xm:sqref>Z1434</xm:sqref>
            </x14:sparkline>
            <x14:sparkline>
              <xm:f>'All data scored'!U1435:Y1435</xm:f>
              <xm:sqref>Z1435</xm:sqref>
            </x14:sparkline>
            <x14:sparkline>
              <xm:f>'All data scored'!U1436:Y1436</xm:f>
              <xm:sqref>Z1436</xm:sqref>
            </x14:sparkline>
            <x14:sparkline>
              <xm:f>'All data scored'!U1437:Y1437</xm:f>
              <xm:sqref>Z1437</xm:sqref>
            </x14:sparkline>
            <x14:sparkline>
              <xm:f>'All data scored'!U1438:Y1438</xm:f>
              <xm:sqref>Z1438</xm:sqref>
            </x14:sparkline>
            <x14:sparkline>
              <xm:f>'All data scored'!U1439:Y1439</xm:f>
              <xm:sqref>Z1439</xm:sqref>
            </x14:sparkline>
            <x14:sparkline>
              <xm:f>'All data scored'!U1440:Y1440</xm:f>
              <xm:sqref>Z1440</xm:sqref>
            </x14:sparkline>
            <x14:sparkline>
              <xm:f>'All data scored'!U1441:Y1441</xm:f>
              <xm:sqref>Z1441</xm:sqref>
            </x14:sparkline>
            <x14:sparkline>
              <xm:f>'All data scored'!U1442:Y1442</xm:f>
              <xm:sqref>Z1442</xm:sqref>
            </x14:sparkline>
            <x14:sparkline>
              <xm:f>'All data scored'!U1443:Y1443</xm:f>
              <xm:sqref>Z1443</xm:sqref>
            </x14:sparkline>
            <x14:sparkline>
              <xm:f>'All data scored'!U1444:Y1444</xm:f>
              <xm:sqref>Z1444</xm:sqref>
            </x14:sparkline>
            <x14:sparkline>
              <xm:f>'All data scored'!U1445:Y1445</xm:f>
              <xm:sqref>Z1445</xm:sqref>
            </x14:sparkline>
            <x14:sparkline>
              <xm:f>'All data scored'!U1446:Y1446</xm:f>
              <xm:sqref>Z1446</xm:sqref>
            </x14:sparkline>
            <x14:sparkline>
              <xm:f>'All data scored'!U1447:Y1447</xm:f>
              <xm:sqref>Z1447</xm:sqref>
            </x14:sparkline>
            <x14:sparkline>
              <xm:f>'All data scored'!U1448:Y1448</xm:f>
              <xm:sqref>Z1448</xm:sqref>
            </x14:sparkline>
            <x14:sparkline>
              <xm:f>'All data scored'!U1449:Y1449</xm:f>
              <xm:sqref>Z1449</xm:sqref>
            </x14:sparkline>
            <x14:sparkline>
              <xm:f>'All data scored'!U1450:Y1450</xm:f>
              <xm:sqref>Z1450</xm:sqref>
            </x14:sparkline>
            <x14:sparkline>
              <xm:f>'All data scored'!U1451:Y1451</xm:f>
              <xm:sqref>Z1451</xm:sqref>
            </x14:sparkline>
            <x14:sparkline>
              <xm:f>'All data scored'!U1452:Y1452</xm:f>
              <xm:sqref>Z1452</xm:sqref>
            </x14:sparkline>
            <x14:sparkline>
              <xm:f>'All data scored'!U1453:Y1453</xm:f>
              <xm:sqref>Z1453</xm:sqref>
            </x14:sparkline>
            <x14:sparkline>
              <xm:f>'All data scored'!U1454:Y1454</xm:f>
              <xm:sqref>Z1454</xm:sqref>
            </x14:sparkline>
            <x14:sparkline>
              <xm:f>'All data scored'!U1455:Y1455</xm:f>
              <xm:sqref>Z1455</xm:sqref>
            </x14:sparkline>
            <x14:sparkline>
              <xm:f>'All data scored'!U1456:Y1456</xm:f>
              <xm:sqref>Z1456</xm:sqref>
            </x14:sparkline>
            <x14:sparkline>
              <xm:f>'All data scored'!U1457:Y1457</xm:f>
              <xm:sqref>Z1457</xm:sqref>
            </x14:sparkline>
            <x14:sparkline>
              <xm:f>'All data scored'!U1458:Y1458</xm:f>
              <xm:sqref>Z1458</xm:sqref>
            </x14:sparkline>
            <x14:sparkline>
              <xm:f>'All data scored'!U1459:Y1459</xm:f>
              <xm:sqref>Z1459</xm:sqref>
            </x14:sparkline>
            <x14:sparkline>
              <xm:f>'All data scored'!U1460:Y1460</xm:f>
              <xm:sqref>Z1460</xm:sqref>
            </x14:sparkline>
            <x14:sparkline>
              <xm:f>'All data scored'!U1461:Y1461</xm:f>
              <xm:sqref>Z1461</xm:sqref>
            </x14:sparkline>
            <x14:sparkline>
              <xm:f>'All data scored'!U1462:Y1462</xm:f>
              <xm:sqref>Z1462</xm:sqref>
            </x14:sparkline>
            <x14:sparkline>
              <xm:f>'All data scored'!U1463:Y1463</xm:f>
              <xm:sqref>Z1463</xm:sqref>
            </x14:sparkline>
            <x14:sparkline>
              <xm:f>'All data scored'!U1464:Y1464</xm:f>
              <xm:sqref>Z1464</xm:sqref>
            </x14:sparkline>
            <x14:sparkline>
              <xm:f>'All data scored'!U1465:Y1465</xm:f>
              <xm:sqref>Z1465</xm:sqref>
            </x14:sparkline>
            <x14:sparkline>
              <xm:f>'All data scored'!U1466:Y1466</xm:f>
              <xm:sqref>Z1466</xm:sqref>
            </x14:sparkline>
            <x14:sparkline>
              <xm:f>'All data scored'!U1467:Y1467</xm:f>
              <xm:sqref>Z1467</xm:sqref>
            </x14:sparkline>
            <x14:sparkline>
              <xm:f>'All data scored'!U1468:Y1468</xm:f>
              <xm:sqref>Z1468</xm:sqref>
            </x14:sparkline>
            <x14:sparkline>
              <xm:f>'All data scored'!U1469:Y1469</xm:f>
              <xm:sqref>Z1469</xm:sqref>
            </x14:sparkline>
            <x14:sparkline>
              <xm:f>'All data scored'!U1470:Y1470</xm:f>
              <xm:sqref>Z1470</xm:sqref>
            </x14:sparkline>
            <x14:sparkline>
              <xm:f>'All data scored'!U1471:Y1471</xm:f>
              <xm:sqref>Z1471</xm:sqref>
            </x14:sparkline>
            <x14:sparkline>
              <xm:f>'All data scored'!U1472:Y1472</xm:f>
              <xm:sqref>Z1472</xm:sqref>
            </x14:sparkline>
            <x14:sparkline>
              <xm:f>'All data scored'!U1473:Y1473</xm:f>
              <xm:sqref>Z1473</xm:sqref>
            </x14:sparkline>
            <x14:sparkline>
              <xm:f>'All data scored'!U1474:Y1474</xm:f>
              <xm:sqref>Z1474</xm:sqref>
            </x14:sparkline>
            <x14:sparkline>
              <xm:f>'All data scored'!U1475:Y1475</xm:f>
              <xm:sqref>Z1475</xm:sqref>
            </x14:sparkline>
            <x14:sparkline>
              <xm:f>'All data scored'!U1476:Y1476</xm:f>
              <xm:sqref>Z1476</xm:sqref>
            </x14:sparkline>
            <x14:sparkline>
              <xm:f>'All data scored'!U1477:Y1477</xm:f>
              <xm:sqref>Z1477</xm:sqref>
            </x14:sparkline>
            <x14:sparkline>
              <xm:f>'All data scored'!U1478:Y1478</xm:f>
              <xm:sqref>Z1478</xm:sqref>
            </x14:sparkline>
            <x14:sparkline>
              <xm:f>'All data scored'!U1479:Y1479</xm:f>
              <xm:sqref>Z1479</xm:sqref>
            </x14:sparkline>
            <x14:sparkline>
              <xm:f>'All data scored'!U1480:Y1480</xm:f>
              <xm:sqref>Z1480</xm:sqref>
            </x14:sparkline>
            <x14:sparkline>
              <xm:f>'All data scored'!U1481:Y1481</xm:f>
              <xm:sqref>Z1481</xm:sqref>
            </x14:sparkline>
            <x14:sparkline>
              <xm:f>'All data scored'!U1482:Y1482</xm:f>
              <xm:sqref>Z1482</xm:sqref>
            </x14:sparkline>
            <x14:sparkline>
              <xm:f>'All data scored'!U1483:Y1483</xm:f>
              <xm:sqref>Z1483</xm:sqref>
            </x14:sparkline>
            <x14:sparkline>
              <xm:f>'All data scored'!U1484:Y1484</xm:f>
              <xm:sqref>Z1484</xm:sqref>
            </x14:sparkline>
            <x14:sparkline>
              <xm:f>'All data scored'!U1485:Y1485</xm:f>
              <xm:sqref>Z1485</xm:sqref>
            </x14:sparkline>
            <x14:sparkline>
              <xm:f>'All data scored'!U1486:Y1486</xm:f>
              <xm:sqref>Z1486</xm:sqref>
            </x14:sparkline>
            <x14:sparkline>
              <xm:f>'All data scored'!U1487:Y1487</xm:f>
              <xm:sqref>Z1487</xm:sqref>
            </x14:sparkline>
            <x14:sparkline>
              <xm:f>'All data scored'!U1488:Y1488</xm:f>
              <xm:sqref>Z1488</xm:sqref>
            </x14:sparkline>
            <x14:sparkline>
              <xm:f>'All data scored'!U1489:Y1489</xm:f>
              <xm:sqref>Z1489</xm:sqref>
            </x14:sparkline>
            <x14:sparkline>
              <xm:f>'All data scored'!U1490:Y1490</xm:f>
              <xm:sqref>Z1490</xm:sqref>
            </x14:sparkline>
            <x14:sparkline>
              <xm:f>'All data scored'!U1491:Y1491</xm:f>
              <xm:sqref>Z1491</xm:sqref>
            </x14:sparkline>
            <x14:sparkline>
              <xm:f>'All data scored'!U1492:Y1492</xm:f>
              <xm:sqref>Z1492</xm:sqref>
            </x14:sparkline>
            <x14:sparkline>
              <xm:f>'All data scored'!U1493:Y1493</xm:f>
              <xm:sqref>Z1493</xm:sqref>
            </x14:sparkline>
            <x14:sparkline>
              <xm:f>'All data scored'!U1494:Y1494</xm:f>
              <xm:sqref>Z1494</xm:sqref>
            </x14:sparkline>
            <x14:sparkline>
              <xm:f>'All data scored'!U1495:Y1495</xm:f>
              <xm:sqref>Z1495</xm:sqref>
            </x14:sparkline>
            <x14:sparkline>
              <xm:f>'All data scored'!U1496:Y1496</xm:f>
              <xm:sqref>Z1496</xm:sqref>
            </x14:sparkline>
            <x14:sparkline>
              <xm:f>'All data scored'!U1497:Y1497</xm:f>
              <xm:sqref>Z1497</xm:sqref>
            </x14:sparkline>
            <x14:sparkline>
              <xm:f>'All data scored'!U1498:Y1498</xm:f>
              <xm:sqref>Z1498</xm:sqref>
            </x14:sparkline>
            <x14:sparkline>
              <xm:f>'All data scored'!U1499:Y1499</xm:f>
              <xm:sqref>Z1499</xm:sqref>
            </x14:sparkline>
            <x14:sparkline>
              <xm:f>'All data scored'!U1500:Y1500</xm:f>
              <xm:sqref>Z1500</xm:sqref>
            </x14:sparkline>
            <x14:sparkline>
              <xm:f>'All data scored'!U1501:Y1501</xm:f>
              <xm:sqref>Z1501</xm:sqref>
            </x14:sparkline>
            <x14:sparkline>
              <xm:f>'All data scored'!U1502:Y1502</xm:f>
              <xm:sqref>Z1502</xm:sqref>
            </x14:sparkline>
            <x14:sparkline>
              <xm:f>'All data scored'!U1503:Y1503</xm:f>
              <xm:sqref>Z1503</xm:sqref>
            </x14:sparkline>
            <x14:sparkline>
              <xm:f>'All data scored'!U1504:Y1504</xm:f>
              <xm:sqref>Z1504</xm:sqref>
            </x14:sparkline>
            <x14:sparkline>
              <xm:f>'All data scored'!U1505:Y1505</xm:f>
              <xm:sqref>Z1505</xm:sqref>
            </x14:sparkline>
            <x14:sparkline>
              <xm:f>'All data scored'!U1506:Y1506</xm:f>
              <xm:sqref>Z1506</xm:sqref>
            </x14:sparkline>
            <x14:sparkline>
              <xm:f>'All data scored'!U1507:Y1507</xm:f>
              <xm:sqref>Z1507</xm:sqref>
            </x14:sparkline>
            <x14:sparkline>
              <xm:f>'All data scored'!U1508:Y1508</xm:f>
              <xm:sqref>Z1508</xm:sqref>
            </x14:sparkline>
            <x14:sparkline>
              <xm:f>'All data scored'!U1509:Y1509</xm:f>
              <xm:sqref>Z1509</xm:sqref>
            </x14:sparkline>
            <x14:sparkline>
              <xm:f>'All data scored'!U1510:Y1510</xm:f>
              <xm:sqref>Z1510</xm:sqref>
            </x14:sparkline>
            <x14:sparkline>
              <xm:f>'All data scored'!U1511:Y1511</xm:f>
              <xm:sqref>Z1511</xm:sqref>
            </x14:sparkline>
            <x14:sparkline>
              <xm:f>'All data scored'!U1512:Y1512</xm:f>
              <xm:sqref>Z1512</xm:sqref>
            </x14:sparkline>
            <x14:sparkline>
              <xm:f>'All data scored'!U1513:Y1513</xm:f>
              <xm:sqref>Z1513</xm:sqref>
            </x14:sparkline>
            <x14:sparkline>
              <xm:f>'All data scored'!U1514:Y1514</xm:f>
              <xm:sqref>Z1514</xm:sqref>
            </x14:sparkline>
            <x14:sparkline>
              <xm:f>'All data scored'!U1515:Y1515</xm:f>
              <xm:sqref>Z1515</xm:sqref>
            </x14:sparkline>
            <x14:sparkline>
              <xm:f>'All data scored'!U1516:Y1516</xm:f>
              <xm:sqref>Z1516</xm:sqref>
            </x14:sparkline>
            <x14:sparkline>
              <xm:f>'All data scored'!U1517:Y1517</xm:f>
              <xm:sqref>Z1517</xm:sqref>
            </x14:sparkline>
            <x14:sparkline>
              <xm:f>'All data scored'!U1518:Y1518</xm:f>
              <xm:sqref>Z1518</xm:sqref>
            </x14:sparkline>
            <x14:sparkline>
              <xm:f>'All data scored'!U1519:Y1519</xm:f>
              <xm:sqref>Z1519</xm:sqref>
            </x14:sparkline>
            <x14:sparkline>
              <xm:f>'All data scored'!U1520:Y1520</xm:f>
              <xm:sqref>Z1520</xm:sqref>
            </x14:sparkline>
            <x14:sparkline>
              <xm:f>'All data scored'!U1521:Y1521</xm:f>
              <xm:sqref>Z1521</xm:sqref>
            </x14:sparkline>
            <x14:sparkline>
              <xm:f>'All data scored'!U1522:Y1522</xm:f>
              <xm:sqref>Z1522</xm:sqref>
            </x14:sparkline>
            <x14:sparkline>
              <xm:f>'All data scored'!U1523:Y1523</xm:f>
              <xm:sqref>Z1523</xm:sqref>
            </x14:sparkline>
            <x14:sparkline>
              <xm:f>'All data scored'!U1524:Y1524</xm:f>
              <xm:sqref>Z1524</xm:sqref>
            </x14:sparkline>
            <x14:sparkline>
              <xm:f>'All data scored'!U1525:Y1525</xm:f>
              <xm:sqref>Z1525</xm:sqref>
            </x14:sparkline>
            <x14:sparkline>
              <xm:f>'All data scored'!U1526:Y1526</xm:f>
              <xm:sqref>Z1526</xm:sqref>
            </x14:sparkline>
            <x14:sparkline>
              <xm:f>'All data scored'!U1527:Y1527</xm:f>
              <xm:sqref>Z1527</xm:sqref>
            </x14:sparkline>
            <x14:sparkline>
              <xm:f>'All data scored'!U1528:Y1528</xm:f>
              <xm:sqref>Z1528</xm:sqref>
            </x14:sparkline>
            <x14:sparkline>
              <xm:f>'All data scored'!U1529:Y1529</xm:f>
              <xm:sqref>Z1529</xm:sqref>
            </x14:sparkline>
            <x14:sparkline>
              <xm:f>'All data scored'!U1530:Y1530</xm:f>
              <xm:sqref>Z1530</xm:sqref>
            </x14:sparkline>
            <x14:sparkline>
              <xm:f>'All data scored'!U1531:Y1531</xm:f>
              <xm:sqref>Z1531</xm:sqref>
            </x14:sparkline>
            <x14:sparkline>
              <xm:f>'All data scored'!U1532:Y1532</xm:f>
              <xm:sqref>Z1532</xm:sqref>
            </x14:sparkline>
            <x14:sparkline>
              <xm:f>'All data scored'!U1533:Y1533</xm:f>
              <xm:sqref>Z1533</xm:sqref>
            </x14:sparkline>
            <x14:sparkline>
              <xm:f>'All data scored'!U1534:Y1534</xm:f>
              <xm:sqref>Z1534</xm:sqref>
            </x14:sparkline>
            <x14:sparkline>
              <xm:f>'All data scored'!U1535:Y1535</xm:f>
              <xm:sqref>Z1535</xm:sqref>
            </x14:sparkline>
            <x14:sparkline>
              <xm:f>'All data scored'!U1536:Y1536</xm:f>
              <xm:sqref>Z1536</xm:sqref>
            </x14:sparkline>
            <x14:sparkline>
              <xm:f>'All data scored'!U1537:Y1537</xm:f>
              <xm:sqref>Z1537</xm:sqref>
            </x14:sparkline>
            <x14:sparkline>
              <xm:f>'All data scored'!U1538:Y1538</xm:f>
              <xm:sqref>Z1538</xm:sqref>
            </x14:sparkline>
            <x14:sparkline>
              <xm:f>'All data scored'!U1539:Y1539</xm:f>
              <xm:sqref>Z1539</xm:sqref>
            </x14:sparkline>
            <x14:sparkline>
              <xm:f>'All data scored'!U1540:Y1540</xm:f>
              <xm:sqref>Z1540</xm:sqref>
            </x14:sparkline>
            <x14:sparkline>
              <xm:f>'All data scored'!U1541:Y1541</xm:f>
              <xm:sqref>Z1541</xm:sqref>
            </x14:sparkline>
            <x14:sparkline>
              <xm:f>'All data scored'!U1542:Y1542</xm:f>
              <xm:sqref>Z1542</xm:sqref>
            </x14:sparkline>
            <x14:sparkline>
              <xm:f>'All data scored'!U1543:Y1543</xm:f>
              <xm:sqref>Z1543</xm:sqref>
            </x14:sparkline>
            <x14:sparkline>
              <xm:f>'All data scored'!U1544:Y1544</xm:f>
              <xm:sqref>Z1544</xm:sqref>
            </x14:sparkline>
            <x14:sparkline>
              <xm:f>'All data scored'!U1545:Y1545</xm:f>
              <xm:sqref>Z1545</xm:sqref>
            </x14:sparkline>
            <x14:sparkline>
              <xm:f>'All data scored'!U1546:Y1546</xm:f>
              <xm:sqref>Z1546</xm:sqref>
            </x14:sparkline>
            <x14:sparkline>
              <xm:f>'All data scored'!U1547:Y1547</xm:f>
              <xm:sqref>Z1547</xm:sqref>
            </x14:sparkline>
            <x14:sparkline>
              <xm:f>'All data scored'!U1548:Y1548</xm:f>
              <xm:sqref>Z1548</xm:sqref>
            </x14:sparkline>
            <x14:sparkline>
              <xm:f>'All data scored'!U1549:Y1549</xm:f>
              <xm:sqref>Z1549</xm:sqref>
            </x14:sparkline>
            <x14:sparkline>
              <xm:f>'All data scored'!U1550:Y1550</xm:f>
              <xm:sqref>Z1550</xm:sqref>
            </x14:sparkline>
            <x14:sparkline>
              <xm:f>'All data scored'!U1551:Y1551</xm:f>
              <xm:sqref>Z1551</xm:sqref>
            </x14:sparkline>
            <x14:sparkline>
              <xm:f>'All data scored'!U1552:Y1552</xm:f>
              <xm:sqref>Z1552</xm:sqref>
            </x14:sparkline>
            <x14:sparkline>
              <xm:f>'All data scored'!U1553:Y1553</xm:f>
              <xm:sqref>Z1553</xm:sqref>
            </x14:sparkline>
            <x14:sparkline>
              <xm:f>'All data scored'!U1554:Y1554</xm:f>
              <xm:sqref>Z1554</xm:sqref>
            </x14:sparkline>
            <x14:sparkline>
              <xm:f>'All data scored'!U1555:Y1555</xm:f>
              <xm:sqref>Z1555</xm:sqref>
            </x14:sparkline>
            <x14:sparkline>
              <xm:f>'All data scored'!U1556:Y1556</xm:f>
              <xm:sqref>Z1556</xm:sqref>
            </x14:sparkline>
            <x14:sparkline>
              <xm:f>'All data scored'!U1557:Y1557</xm:f>
              <xm:sqref>Z1557</xm:sqref>
            </x14:sparkline>
            <x14:sparkline>
              <xm:f>'All data scored'!U1558:Y1558</xm:f>
              <xm:sqref>Z1558</xm:sqref>
            </x14:sparkline>
            <x14:sparkline>
              <xm:f>'All data scored'!U1559:Y1559</xm:f>
              <xm:sqref>Z1559</xm:sqref>
            </x14:sparkline>
            <x14:sparkline>
              <xm:f>'All data scored'!U1560:Y1560</xm:f>
              <xm:sqref>Z1560</xm:sqref>
            </x14:sparkline>
            <x14:sparkline>
              <xm:f>'All data scored'!U1561:Y1561</xm:f>
              <xm:sqref>Z1561</xm:sqref>
            </x14:sparkline>
            <x14:sparkline>
              <xm:f>'All data scored'!U1562:Y1562</xm:f>
              <xm:sqref>Z1562</xm:sqref>
            </x14:sparkline>
            <x14:sparkline>
              <xm:f>'All data scored'!U1563:Y1563</xm:f>
              <xm:sqref>Z1563</xm:sqref>
            </x14:sparkline>
            <x14:sparkline>
              <xm:f>'All data scored'!U1564:Y1564</xm:f>
              <xm:sqref>Z1564</xm:sqref>
            </x14:sparkline>
            <x14:sparkline>
              <xm:f>'All data scored'!U1565:Y1565</xm:f>
              <xm:sqref>Z1565</xm:sqref>
            </x14:sparkline>
            <x14:sparkline>
              <xm:f>'All data scored'!U1566:Y1566</xm:f>
              <xm:sqref>Z1566</xm:sqref>
            </x14:sparkline>
            <x14:sparkline>
              <xm:f>'All data scored'!U1567:Y1567</xm:f>
              <xm:sqref>Z1567</xm:sqref>
            </x14:sparkline>
            <x14:sparkline>
              <xm:f>'All data scored'!U1568:Y1568</xm:f>
              <xm:sqref>Z1568</xm:sqref>
            </x14:sparkline>
            <x14:sparkline>
              <xm:f>'All data scored'!U1569:Y1569</xm:f>
              <xm:sqref>Z1569</xm:sqref>
            </x14:sparkline>
            <x14:sparkline>
              <xm:f>'All data scored'!U1570:Y1570</xm:f>
              <xm:sqref>Z1570</xm:sqref>
            </x14:sparkline>
            <x14:sparkline>
              <xm:f>'All data scored'!U1571:Y1571</xm:f>
              <xm:sqref>Z1571</xm:sqref>
            </x14:sparkline>
            <x14:sparkline>
              <xm:f>'All data scored'!U1572:Y1572</xm:f>
              <xm:sqref>Z1572</xm:sqref>
            </x14:sparkline>
            <x14:sparkline>
              <xm:f>'All data scored'!U1573:Y1573</xm:f>
              <xm:sqref>Z1573</xm:sqref>
            </x14:sparkline>
            <x14:sparkline>
              <xm:f>'All data scored'!U1574:Y1574</xm:f>
              <xm:sqref>Z1574</xm:sqref>
            </x14:sparkline>
            <x14:sparkline>
              <xm:f>'All data scored'!U1575:Y1575</xm:f>
              <xm:sqref>Z1575</xm:sqref>
            </x14:sparkline>
            <x14:sparkline>
              <xm:f>'All data scored'!U1576:Y1576</xm:f>
              <xm:sqref>Z1576</xm:sqref>
            </x14:sparkline>
            <x14:sparkline>
              <xm:f>'All data scored'!U1577:Y1577</xm:f>
              <xm:sqref>Z1577</xm:sqref>
            </x14:sparkline>
            <x14:sparkline>
              <xm:f>'All data scored'!U1578:Y1578</xm:f>
              <xm:sqref>Z1578</xm:sqref>
            </x14:sparkline>
            <x14:sparkline>
              <xm:f>'All data scored'!U1579:Y1579</xm:f>
              <xm:sqref>Z1579</xm:sqref>
            </x14:sparkline>
            <x14:sparkline>
              <xm:f>'All data scored'!U1580:Y1580</xm:f>
              <xm:sqref>Z1580</xm:sqref>
            </x14:sparkline>
            <x14:sparkline>
              <xm:f>'All data scored'!U1581:Y1581</xm:f>
              <xm:sqref>Z1581</xm:sqref>
            </x14:sparkline>
            <x14:sparkline>
              <xm:f>'All data scored'!U1582:Y1582</xm:f>
              <xm:sqref>Z1582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data scored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Timms</dc:creator>
  <cp:lastModifiedBy>Stella Irungu</cp:lastModifiedBy>
  <dcterms:created xsi:type="dcterms:W3CDTF">2015-07-03T14:41:02Z</dcterms:created>
  <dcterms:modified xsi:type="dcterms:W3CDTF">2016-09-09T00:04:28Z</dcterms:modified>
</cp:coreProperties>
</file>